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 defaultThemeVersion="124226"/>
  <xr:revisionPtr revIDLastSave="0" documentId="13_ncr:1_{FC52D4E5-A376-49B1-867B-A48486D3351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ONTROLS AND CCIS FROM OVERLAYS" sheetId="39" r:id="rId1"/>
    <sheet name="Data_Crunching" sheetId="33" state="hidden" r:id="rId2"/>
  </sheets>
  <definedNames>
    <definedName name="a_val">'CONTROLS AND CCIS FROM OVERLAYS'!$D$5</definedName>
    <definedName name="c_val">'CONTROLS AND CCIS FROM OVERLAYS'!$D$3</definedName>
    <definedName name="CCI_validation">Data_Crunching!$X$8:$X$2728</definedName>
    <definedName name="control_set">OFFSET(#REF!,1,0,control_count,1)</definedName>
    <definedName name="Controls_Add_List">OFFSET(Data_Crunching!#REF!,1,0,MAX(Data_Crunching!#REF!),1)</definedName>
    <definedName name="Controls_Validation">OFFSET(Data_Crunching!#REF!,1,0,MAX(Data_Crunching!#REF!),1)</definedName>
    <definedName name="custom_CCI">Data_Crunching!$X$1</definedName>
    <definedName name="custom_cci_list">#REF!</definedName>
    <definedName name="custom_controls">Data_Crunching!$R$1</definedName>
    <definedName name="custom_controls_list">#REF!</definedName>
    <definedName name="i_val">'CONTROLS AND CCIS FROM OVERLAYS'!$D$4</definedName>
    <definedName name="list_to_use">"AUTOMATIC FROM OVERLAYS"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9" i="33" l="1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S50" i="33"/>
  <c r="S51" i="33"/>
  <c r="S52" i="33"/>
  <c r="S53" i="33"/>
  <c r="S54" i="33"/>
  <c r="S55" i="33"/>
  <c r="S56" i="33"/>
  <c r="S57" i="33"/>
  <c r="S58" i="33"/>
  <c r="S59" i="33"/>
  <c r="S60" i="33"/>
  <c r="S61" i="33"/>
  <c r="S62" i="33"/>
  <c r="S63" i="33"/>
  <c r="S64" i="33"/>
  <c r="S65" i="33"/>
  <c r="S66" i="33"/>
  <c r="S67" i="33"/>
  <c r="S68" i="33"/>
  <c r="S69" i="33"/>
  <c r="S70" i="33"/>
  <c r="S71" i="33"/>
  <c r="S72" i="33"/>
  <c r="S73" i="33"/>
  <c r="S74" i="33"/>
  <c r="S75" i="33"/>
  <c r="S76" i="33"/>
  <c r="S77" i="33"/>
  <c r="S78" i="33"/>
  <c r="S79" i="33"/>
  <c r="S80" i="33"/>
  <c r="S81" i="33"/>
  <c r="S82" i="33"/>
  <c r="S83" i="33"/>
  <c r="S84" i="33"/>
  <c r="S85" i="33"/>
  <c r="S86" i="33"/>
  <c r="S87" i="33"/>
  <c r="S88" i="33"/>
  <c r="S89" i="33"/>
  <c r="S90" i="33"/>
  <c r="S91" i="33"/>
  <c r="S92" i="33"/>
  <c r="S93" i="33"/>
  <c r="S94" i="33"/>
  <c r="S95" i="33"/>
  <c r="S96" i="33"/>
  <c r="S97" i="33"/>
  <c r="S98" i="33"/>
  <c r="S99" i="33"/>
  <c r="S100" i="33"/>
  <c r="S101" i="33"/>
  <c r="S102" i="33"/>
  <c r="S103" i="33"/>
  <c r="S104" i="33"/>
  <c r="S105" i="33"/>
  <c r="S106" i="33"/>
  <c r="S107" i="33"/>
  <c r="S108" i="33"/>
  <c r="S109" i="33"/>
  <c r="S110" i="33"/>
  <c r="S111" i="33"/>
  <c r="S112" i="33"/>
  <c r="S113" i="33"/>
  <c r="S114" i="33"/>
  <c r="S115" i="33"/>
  <c r="S116" i="33"/>
  <c r="S117" i="33"/>
  <c r="S118" i="33"/>
  <c r="S119" i="33"/>
  <c r="S120" i="33"/>
  <c r="S121" i="33"/>
  <c r="S122" i="33"/>
  <c r="S123" i="33"/>
  <c r="S124" i="33"/>
  <c r="S125" i="33"/>
  <c r="S126" i="33"/>
  <c r="S127" i="33"/>
  <c r="S128" i="33"/>
  <c r="S129" i="33"/>
  <c r="S130" i="33"/>
  <c r="S131" i="33"/>
  <c r="S132" i="33"/>
  <c r="S133" i="33"/>
  <c r="S134" i="33"/>
  <c r="S135" i="33"/>
  <c r="S136" i="33"/>
  <c r="S137" i="33"/>
  <c r="S138" i="33"/>
  <c r="S139" i="33"/>
  <c r="S140" i="33"/>
  <c r="S141" i="33"/>
  <c r="S142" i="33"/>
  <c r="S143" i="33"/>
  <c r="S144" i="33"/>
  <c r="S145" i="33"/>
  <c r="S146" i="33"/>
  <c r="S147" i="33"/>
  <c r="S148" i="33"/>
  <c r="S149" i="33"/>
  <c r="S150" i="33"/>
  <c r="S151" i="33"/>
  <c r="S152" i="33"/>
  <c r="S153" i="33"/>
  <c r="S154" i="33"/>
  <c r="S155" i="33"/>
  <c r="S156" i="33"/>
  <c r="S157" i="33"/>
  <c r="S158" i="33"/>
  <c r="S159" i="33"/>
  <c r="S160" i="33"/>
  <c r="S161" i="33"/>
  <c r="S162" i="33"/>
  <c r="S163" i="33"/>
  <c r="S164" i="33"/>
  <c r="S165" i="33"/>
  <c r="S166" i="33"/>
  <c r="S167" i="33"/>
  <c r="S168" i="33"/>
  <c r="S169" i="33"/>
  <c r="S170" i="33"/>
  <c r="S171" i="33"/>
  <c r="S172" i="33"/>
  <c r="S173" i="33"/>
  <c r="S174" i="33"/>
  <c r="S175" i="33"/>
  <c r="S176" i="33"/>
  <c r="S177" i="33"/>
  <c r="S178" i="33"/>
  <c r="S179" i="33"/>
  <c r="S180" i="33"/>
  <c r="S181" i="33"/>
  <c r="S182" i="33"/>
  <c r="S183" i="33"/>
  <c r="S184" i="33"/>
  <c r="S185" i="33"/>
  <c r="S186" i="33"/>
  <c r="S187" i="33"/>
  <c r="S188" i="33"/>
  <c r="S189" i="33"/>
  <c r="S190" i="33"/>
  <c r="S191" i="33"/>
  <c r="S192" i="33"/>
  <c r="S193" i="33"/>
  <c r="S194" i="33"/>
  <c r="S195" i="33"/>
  <c r="S196" i="33"/>
  <c r="S197" i="33"/>
  <c r="S198" i="33"/>
  <c r="S199" i="33"/>
  <c r="S200" i="33"/>
  <c r="S201" i="33"/>
  <c r="S202" i="33"/>
  <c r="S203" i="33"/>
  <c r="S204" i="33"/>
  <c r="S205" i="33"/>
  <c r="S206" i="33"/>
  <c r="S207" i="33"/>
  <c r="S208" i="33"/>
  <c r="S209" i="33"/>
  <c r="S210" i="33"/>
  <c r="S211" i="33"/>
  <c r="S212" i="33"/>
  <c r="S213" i="33"/>
  <c r="S214" i="33"/>
  <c r="S215" i="33"/>
  <c r="S216" i="33"/>
  <c r="S217" i="33"/>
  <c r="S218" i="33"/>
  <c r="S219" i="33"/>
  <c r="S220" i="33"/>
  <c r="S221" i="33"/>
  <c r="S222" i="33"/>
  <c r="S223" i="33"/>
  <c r="S224" i="33"/>
  <c r="S225" i="33"/>
  <c r="S226" i="33"/>
  <c r="S227" i="33"/>
  <c r="S228" i="33"/>
  <c r="S229" i="33"/>
  <c r="S230" i="33"/>
  <c r="S231" i="33"/>
  <c r="S232" i="33"/>
  <c r="S233" i="33"/>
  <c r="S234" i="33"/>
  <c r="S235" i="33"/>
  <c r="S236" i="33"/>
  <c r="S237" i="33"/>
  <c r="S238" i="33"/>
  <c r="S239" i="33"/>
  <c r="S240" i="33"/>
  <c r="S241" i="33"/>
  <c r="S242" i="33"/>
  <c r="S243" i="33"/>
  <c r="S244" i="33"/>
  <c r="S245" i="33"/>
  <c r="S246" i="33"/>
  <c r="S247" i="33"/>
  <c r="S248" i="33"/>
  <c r="S249" i="33"/>
  <c r="S250" i="33"/>
  <c r="S251" i="33"/>
  <c r="S252" i="33"/>
  <c r="S253" i="33"/>
  <c r="S254" i="33"/>
  <c r="S255" i="33"/>
  <c r="S256" i="33"/>
  <c r="S257" i="33"/>
  <c r="S258" i="33"/>
  <c r="S259" i="33"/>
  <c r="S260" i="33"/>
  <c r="S261" i="33"/>
  <c r="S262" i="33"/>
  <c r="S263" i="33"/>
  <c r="S264" i="33"/>
  <c r="S265" i="33"/>
  <c r="S266" i="33"/>
  <c r="S267" i="33"/>
  <c r="S268" i="33"/>
  <c r="S269" i="33"/>
  <c r="S270" i="33"/>
  <c r="S271" i="33"/>
  <c r="S272" i="33"/>
  <c r="S273" i="33"/>
  <c r="S274" i="33"/>
  <c r="S275" i="33"/>
  <c r="S276" i="33"/>
  <c r="S277" i="33"/>
  <c r="S278" i="33"/>
  <c r="S279" i="33"/>
  <c r="S280" i="33"/>
  <c r="S281" i="33"/>
  <c r="S282" i="33"/>
  <c r="S283" i="33"/>
  <c r="S284" i="33"/>
  <c r="S285" i="33"/>
  <c r="S286" i="33"/>
  <c r="S287" i="33"/>
  <c r="S288" i="33"/>
  <c r="S289" i="33"/>
  <c r="S290" i="33"/>
  <c r="S291" i="33"/>
  <c r="S292" i="33"/>
  <c r="S293" i="33"/>
  <c r="S294" i="33"/>
  <c r="S295" i="33"/>
  <c r="S296" i="33"/>
  <c r="S297" i="33"/>
  <c r="S298" i="33"/>
  <c r="S299" i="33"/>
  <c r="S300" i="33"/>
  <c r="S301" i="33"/>
  <c r="S302" i="33"/>
  <c r="S303" i="33"/>
  <c r="S304" i="33"/>
  <c r="S305" i="33"/>
  <c r="S306" i="33"/>
  <c r="S307" i="33"/>
  <c r="S308" i="33"/>
  <c r="S309" i="33"/>
  <c r="S310" i="33"/>
  <c r="S311" i="33"/>
  <c r="S312" i="33"/>
  <c r="S313" i="33"/>
  <c r="S314" i="33"/>
  <c r="S315" i="33"/>
  <c r="S316" i="33"/>
  <c r="S317" i="33"/>
  <c r="S318" i="33"/>
  <c r="S319" i="33"/>
  <c r="S320" i="33"/>
  <c r="S321" i="33"/>
  <c r="S322" i="33"/>
  <c r="S323" i="33"/>
  <c r="S324" i="33"/>
  <c r="S325" i="33"/>
  <c r="S326" i="33"/>
  <c r="S327" i="33"/>
  <c r="S328" i="33"/>
  <c r="S329" i="33"/>
  <c r="S330" i="33"/>
  <c r="S331" i="33"/>
  <c r="S332" i="33"/>
  <c r="S333" i="33"/>
  <c r="S334" i="33"/>
  <c r="S335" i="33"/>
  <c r="S336" i="33"/>
  <c r="S337" i="33"/>
  <c r="S338" i="33"/>
  <c r="S339" i="33"/>
  <c r="S340" i="33"/>
  <c r="S341" i="33"/>
  <c r="S342" i="33"/>
  <c r="S343" i="33"/>
  <c r="S344" i="33"/>
  <c r="S345" i="33"/>
  <c r="S346" i="33"/>
  <c r="S347" i="33"/>
  <c r="S348" i="33"/>
  <c r="S349" i="33"/>
  <c r="S350" i="33"/>
  <c r="S351" i="33"/>
  <c r="S352" i="33"/>
  <c r="S353" i="33"/>
  <c r="S354" i="33"/>
  <c r="S355" i="33"/>
  <c r="S356" i="33"/>
  <c r="S357" i="33"/>
  <c r="S358" i="33"/>
  <c r="S359" i="33"/>
  <c r="S360" i="33"/>
  <c r="S361" i="33"/>
  <c r="S362" i="33"/>
  <c r="S363" i="33"/>
  <c r="S364" i="33"/>
  <c r="S365" i="33"/>
  <c r="S366" i="33"/>
  <c r="S367" i="33"/>
  <c r="S368" i="33"/>
  <c r="S369" i="33"/>
  <c r="S370" i="33"/>
  <c r="S371" i="33"/>
  <c r="S372" i="33"/>
  <c r="S373" i="33"/>
  <c r="S374" i="33"/>
  <c r="S375" i="33"/>
  <c r="S376" i="33"/>
  <c r="S377" i="33"/>
  <c r="S378" i="33"/>
  <c r="S379" i="33"/>
  <c r="S380" i="33"/>
  <c r="S381" i="33"/>
  <c r="S382" i="33"/>
  <c r="S383" i="33"/>
  <c r="S384" i="33"/>
  <c r="S385" i="33"/>
  <c r="S386" i="33"/>
  <c r="S387" i="33"/>
  <c r="S388" i="33"/>
  <c r="S389" i="33"/>
  <c r="S390" i="33"/>
  <c r="S391" i="33"/>
  <c r="S392" i="33"/>
  <c r="S393" i="33"/>
  <c r="S394" i="33"/>
  <c r="S395" i="33"/>
  <c r="S396" i="33"/>
  <c r="S397" i="33"/>
  <c r="S398" i="33"/>
  <c r="S399" i="33"/>
  <c r="S400" i="33"/>
  <c r="S401" i="33"/>
  <c r="S402" i="33"/>
  <c r="S403" i="33"/>
  <c r="S404" i="33"/>
  <c r="S405" i="33"/>
  <c r="S406" i="33"/>
  <c r="S407" i="33"/>
  <c r="S408" i="33"/>
  <c r="S409" i="33"/>
  <c r="S410" i="33"/>
  <c r="S411" i="33"/>
  <c r="S412" i="33"/>
  <c r="S413" i="33"/>
  <c r="S414" i="33"/>
  <c r="S415" i="33"/>
  <c r="S416" i="33"/>
  <c r="S417" i="33"/>
  <c r="S418" i="33"/>
  <c r="S419" i="33"/>
  <c r="S420" i="33"/>
  <c r="S421" i="33"/>
  <c r="S422" i="33"/>
  <c r="S423" i="33"/>
  <c r="S424" i="33"/>
  <c r="S425" i="33"/>
  <c r="S426" i="33"/>
  <c r="S427" i="33"/>
  <c r="S428" i="33"/>
  <c r="S429" i="33"/>
  <c r="S430" i="33"/>
  <c r="S431" i="33"/>
  <c r="S432" i="33"/>
  <c r="S433" i="33"/>
  <c r="S434" i="33"/>
  <c r="S435" i="33"/>
  <c r="S436" i="33"/>
  <c r="S437" i="33"/>
  <c r="S438" i="33"/>
  <c r="S439" i="33"/>
  <c r="S440" i="33"/>
  <c r="S441" i="33"/>
  <c r="S442" i="33"/>
  <c r="S443" i="33"/>
  <c r="S444" i="33"/>
  <c r="S445" i="33"/>
  <c r="S446" i="33"/>
  <c r="S447" i="33"/>
  <c r="S448" i="33"/>
  <c r="S449" i="33"/>
  <c r="S450" i="33"/>
  <c r="S451" i="33"/>
  <c r="S452" i="33"/>
  <c r="S453" i="33"/>
  <c r="S454" i="33"/>
  <c r="S455" i="33"/>
  <c r="S456" i="33"/>
  <c r="S457" i="33"/>
  <c r="S458" i="33"/>
  <c r="S459" i="33"/>
  <c r="S460" i="33"/>
  <c r="S461" i="33"/>
  <c r="S462" i="33"/>
  <c r="S463" i="33"/>
  <c r="S464" i="33"/>
  <c r="S465" i="33"/>
  <c r="S466" i="33"/>
  <c r="S467" i="33"/>
  <c r="S468" i="33"/>
  <c r="S469" i="33"/>
  <c r="S470" i="33"/>
  <c r="S471" i="33"/>
  <c r="S472" i="33"/>
  <c r="S473" i="33"/>
  <c r="S474" i="33"/>
  <c r="S475" i="33"/>
  <c r="S476" i="33"/>
  <c r="S477" i="33"/>
  <c r="S478" i="33"/>
  <c r="S479" i="33"/>
  <c r="S480" i="33"/>
  <c r="S481" i="33"/>
  <c r="S482" i="33"/>
  <c r="S483" i="33"/>
  <c r="S484" i="33"/>
  <c r="S485" i="33"/>
  <c r="S486" i="33"/>
  <c r="S487" i="33"/>
  <c r="S488" i="33"/>
  <c r="S489" i="33"/>
  <c r="S490" i="33"/>
  <c r="S491" i="33"/>
  <c r="S492" i="33"/>
  <c r="S493" i="33"/>
  <c r="S494" i="33"/>
  <c r="S495" i="33"/>
  <c r="S496" i="33"/>
  <c r="S497" i="33"/>
  <c r="S498" i="33"/>
  <c r="S499" i="33"/>
  <c r="S500" i="33"/>
  <c r="S501" i="33"/>
  <c r="S502" i="33"/>
  <c r="S503" i="33"/>
  <c r="S504" i="33"/>
  <c r="S505" i="33"/>
  <c r="S506" i="33"/>
  <c r="S507" i="33"/>
  <c r="S508" i="33"/>
  <c r="S509" i="33"/>
  <c r="S510" i="33"/>
  <c r="S511" i="33"/>
  <c r="S512" i="33"/>
  <c r="S513" i="33"/>
  <c r="S514" i="33"/>
  <c r="S515" i="33"/>
  <c r="S516" i="33"/>
  <c r="S517" i="33"/>
  <c r="S518" i="33"/>
  <c r="S519" i="33"/>
  <c r="S520" i="33"/>
  <c r="S521" i="33"/>
  <c r="S522" i="33"/>
  <c r="S523" i="33"/>
  <c r="S524" i="33"/>
  <c r="S525" i="33"/>
  <c r="S526" i="33"/>
  <c r="S527" i="33"/>
  <c r="S528" i="33"/>
  <c r="S529" i="33"/>
  <c r="S530" i="33"/>
  <c r="S531" i="33"/>
  <c r="S532" i="33"/>
  <c r="S533" i="33"/>
  <c r="S534" i="33"/>
  <c r="S535" i="33"/>
  <c r="S536" i="33"/>
  <c r="S537" i="33"/>
  <c r="S538" i="33"/>
  <c r="S539" i="33"/>
  <c r="S540" i="33"/>
  <c r="S541" i="33"/>
  <c r="S542" i="33"/>
  <c r="S543" i="33"/>
  <c r="S544" i="33"/>
  <c r="S545" i="33"/>
  <c r="S546" i="33"/>
  <c r="S547" i="33"/>
  <c r="S548" i="33"/>
  <c r="S549" i="33"/>
  <c r="S550" i="33"/>
  <c r="S551" i="33"/>
  <c r="S552" i="33"/>
  <c r="S553" i="33"/>
  <c r="S554" i="33"/>
  <c r="S555" i="33"/>
  <c r="S556" i="33"/>
  <c r="S557" i="33"/>
  <c r="S558" i="33"/>
  <c r="S559" i="33"/>
  <c r="S560" i="33"/>
  <c r="S561" i="33"/>
  <c r="S562" i="33"/>
  <c r="S563" i="33"/>
  <c r="S564" i="33"/>
  <c r="S565" i="33"/>
  <c r="S566" i="33"/>
  <c r="S567" i="33"/>
  <c r="S568" i="33"/>
  <c r="S569" i="33"/>
  <c r="S570" i="33"/>
  <c r="S571" i="33"/>
  <c r="S572" i="33"/>
  <c r="S573" i="33"/>
  <c r="S574" i="33"/>
  <c r="S575" i="33"/>
  <c r="S576" i="33"/>
  <c r="S577" i="33"/>
  <c r="S578" i="33"/>
  <c r="S579" i="33"/>
  <c r="S580" i="33"/>
  <c r="S581" i="33"/>
  <c r="S582" i="33"/>
  <c r="S583" i="33"/>
  <c r="S584" i="33"/>
  <c r="S585" i="33"/>
  <c r="S586" i="33"/>
  <c r="S587" i="33"/>
  <c r="S588" i="33"/>
  <c r="S589" i="33"/>
  <c r="S590" i="33"/>
  <c r="S591" i="33"/>
  <c r="S592" i="33"/>
  <c r="S593" i="33"/>
  <c r="S594" i="33"/>
  <c r="S595" i="33"/>
  <c r="S596" i="33"/>
  <c r="S597" i="33"/>
  <c r="S598" i="33"/>
  <c r="S599" i="33"/>
  <c r="S600" i="33"/>
  <c r="S601" i="33"/>
  <c r="S602" i="33"/>
  <c r="S603" i="33"/>
  <c r="S604" i="33"/>
  <c r="S605" i="33"/>
  <c r="S606" i="33"/>
  <c r="S607" i="33"/>
  <c r="S608" i="33"/>
  <c r="S609" i="33"/>
  <c r="S610" i="33"/>
  <c r="S611" i="33"/>
  <c r="S612" i="33"/>
  <c r="S613" i="33"/>
  <c r="S614" i="33"/>
  <c r="S615" i="33"/>
  <c r="S616" i="33"/>
  <c r="S617" i="33"/>
  <c r="S618" i="33"/>
  <c r="S619" i="33"/>
  <c r="S620" i="33"/>
  <c r="S621" i="33"/>
  <c r="S622" i="33"/>
  <c r="S623" i="33"/>
  <c r="S624" i="33"/>
  <c r="S625" i="33"/>
  <c r="S626" i="33"/>
  <c r="S627" i="33"/>
  <c r="S628" i="33"/>
  <c r="S629" i="33"/>
  <c r="S630" i="33"/>
  <c r="S631" i="33"/>
  <c r="S632" i="33"/>
  <c r="S633" i="33"/>
  <c r="S634" i="33"/>
  <c r="S635" i="33"/>
  <c r="S636" i="33"/>
  <c r="S637" i="33"/>
  <c r="S638" i="33"/>
  <c r="S639" i="33"/>
  <c r="S640" i="33"/>
  <c r="S641" i="33"/>
  <c r="S642" i="33"/>
  <c r="S643" i="33"/>
  <c r="S644" i="33"/>
  <c r="S645" i="33"/>
  <c r="S646" i="33"/>
  <c r="S647" i="33"/>
  <c r="S648" i="33"/>
  <c r="S649" i="33"/>
  <c r="S650" i="33"/>
  <c r="S651" i="33"/>
  <c r="S652" i="33"/>
  <c r="S653" i="33"/>
  <c r="S654" i="33"/>
  <c r="S655" i="33"/>
  <c r="S656" i="33"/>
  <c r="S657" i="33"/>
  <c r="S658" i="33"/>
  <c r="S659" i="33"/>
  <c r="S660" i="33"/>
  <c r="S661" i="33"/>
  <c r="S662" i="33"/>
  <c r="S663" i="33"/>
  <c r="S664" i="33"/>
  <c r="S665" i="33"/>
  <c r="S666" i="33"/>
  <c r="S667" i="33"/>
  <c r="S668" i="33"/>
  <c r="S669" i="33"/>
  <c r="S670" i="33"/>
  <c r="S671" i="33"/>
  <c r="S672" i="33"/>
  <c r="S673" i="33"/>
  <c r="S674" i="33"/>
  <c r="S675" i="33"/>
  <c r="S676" i="33"/>
  <c r="S677" i="33"/>
  <c r="S678" i="33"/>
  <c r="S679" i="33"/>
  <c r="S680" i="33"/>
  <c r="S681" i="33"/>
  <c r="S682" i="33"/>
  <c r="S683" i="33"/>
  <c r="S684" i="33"/>
  <c r="S685" i="33"/>
  <c r="S686" i="33"/>
  <c r="S687" i="33"/>
  <c r="S688" i="33"/>
  <c r="S689" i="33"/>
  <c r="S690" i="33"/>
  <c r="S691" i="33"/>
  <c r="S692" i="33"/>
  <c r="S693" i="33"/>
  <c r="S694" i="33"/>
  <c r="S695" i="33"/>
  <c r="S696" i="33"/>
  <c r="S697" i="33"/>
  <c r="S698" i="33"/>
  <c r="S699" i="33"/>
  <c r="S700" i="33"/>
  <c r="S701" i="33"/>
  <c r="S702" i="33"/>
  <c r="S703" i="33"/>
  <c r="S704" i="33"/>
  <c r="S705" i="33"/>
  <c r="S706" i="33"/>
  <c r="S707" i="33"/>
  <c r="S708" i="33"/>
  <c r="S709" i="33"/>
  <c r="S710" i="33"/>
  <c r="S711" i="33"/>
  <c r="S712" i="33"/>
  <c r="S713" i="33"/>
  <c r="S714" i="33"/>
  <c r="S715" i="33"/>
  <c r="S716" i="33"/>
  <c r="S717" i="33"/>
  <c r="S718" i="33"/>
  <c r="S719" i="33"/>
  <c r="S720" i="33"/>
  <c r="S721" i="33"/>
  <c r="S722" i="33"/>
  <c r="S723" i="33"/>
  <c r="S724" i="33"/>
  <c r="S725" i="33"/>
  <c r="S726" i="33"/>
  <c r="S727" i="33"/>
  <c r="S728" i="33"/>
  <c r="S729" i="33"/>
  <c r="S730" i="33"/>
  <c r="S731" i="33"/>
  <c r="S732" i="33"/>
  <c r="S733" i="33"/>
  <c r="S734" i="33"/>
  <c r="S735" i="33"/>
  <c r="S736" i="33"/>
  <c r="S737" i="33"/>
  <c r="S738" i="33"/>
  <c r="S739" i="33"/>
  <c r="S740" i="33"/>
  <c r="S741" i="33"/>
  <c r="S742" i="33"/>
  <c r="S743" i="33"/>
  <c r="S744" i="33"/>
  <c r="S745" i="33"/>
  <c r="S746" i="33"/>
  <c r="S747" i="33"/>
  <c r="S748" i="33"/>
  <c r="S749" i="33"/>
  <c r="S750" i="33"/>
  <c r="S751" i="33"/>
  <c r="S752" i="33"/>
  <c r="S753" i="33"/>
  <c r="S754" i="33"/>
  <c r="S755" i="33"/>
  <c r="S756" i="33"/>
  <c r="S757" i="33"/>
  <c r="S758" i="33"/>
  <c r="S759" i="33"/>
  <c r="S760" i="33"/>
  <c r="S761" i="33"/>
  <c r="S762" i="33"/>
  <c r="S763" i="33"/>
  <c r="S764" i="33"/>
  <c r="S765" i="33"/>
  <c r="S766" i="33"/>
  <c r="S767" i="33"/>
  <c r="S768" i="33"/>
  <c r="S769" i="33"/>
  <c r="S770" i="33"/>
  <c r="S771" i="33"/>
  <c r="S772" i="33"/>
  <c r="S773" i="33"/>
  <c r="S774" i="33"/>
  <c r="S775" i="33"/>
  <c r="S776" i="33"/>
  <c r="S777" i="33"/>
  <c r="S778" i="33"/>
  <c r="S779" i="33"/>
  <c r="S780" i="33"/>
  <c r="S781" i="33"/>
  <c r="S782" i="33"/>
  <c r="S783" i="33"/>
  <c r="S784" i="33"/>
  <c r="S785" i="33"/>
  <c r="S786" i="33"/>
  <c r="S787" i="33"/>
  <c r="S788" i="33"/>
  <c r="S789" i="33"/>
  <c r="S790" i="33"/>
  <c r="S791" i="33"/>
  <c r="S792" i="33"/>
  <c r="S793" i="33"/>
  <c r="S794" i="33"/>
  <c r="S795" i="33"/>
  <c r="S796" i="33"/>
  <c r="S797" i="33"/>
  <c r="S798" i="33"/>
  <c r="S799" i="33"/>
  <c r="S800" i="33"/>
  <c r="S801" i="33"/>
  <c r="S802" i="33"/>
  <c r="S803" i="33"/>
  <c r="S804" i="33"/>
  <c r="S805" i="33"/>
  <c r="S806" i="33"/>
  <c r="S807" i="33"/>
  <c r="S808" i="33"/>
  <c r="S809" i="33"/>
  <c r="S810" i="33"/>
  <c r="S811" i="33"/>
  <c r="S812" i="33"/>
  <c r="S813" i="33"/>
  <c r="S814" i="33"/>
  <c r="S815" i="33"/>
  <c r="S816" i="33"/>
  <c r="S817" i="33"/>
  <c r="S818" i="33"/>
  <c r="S819" i="33"/>
  <c r="S820" i="33"/>
  <c r="S821" i="33"/>
  <c r="S822" i="33"/>
  <c r="S823" i="33"/>
  <c r="S824" i="33"/>
  <c r="S825" i="33"/>
  <c r="S826" i="33"/>
  <c r="S827" i="33"/>
  <c r="S828" i="33"/>
  <c r="S829" i="33"/>
  <c r="S830" i="33"/>
  <c r="S831" i="33"/>
  <c r="S832" i="33"/>
  <c r="S833" i="33"/>
  <c r="S834" i="33"/>
  <c r="S835" i="33"/>
  <c r="S836" i="33"/>
  <c r="S837" i="33"/>
  <c r="S838" i="33"/>
  <c r="S839" i="33"/>
  <c r="S840" i="33"/>
  <c r="S841" i="33"/>
  <c r="S842" i="33"/>
  <c r="S843" i="33"/>
  <c r="S844" i="33"/>
  <c r="S845" i="33"/>
  <c r="S846" i="33"/>
  <c r="S847" i="33"/>
  <c r="S848" i="33"/>
  <c r="S849" i="33"/>
  <c r="S850" i="33"/>
  <c r="S851" i="33"/>
  <c r="S852" i="33"/>
  <c r="S853" i="33"/>
  <c r="S854" i="33"/>
  <c r="S855" i="33"/>
  <c r="S856" i="33"/>
  <c r="S857" i="33"/>
  <c r="S858" i="33"/>
  <c r="S859" i="33"/>
  <c r="S860" i="33"/>
  <c r="S861" i="33"/>
  <c r="S862" i="33"/>
  <c r="S863" i="33"/>
  <c r="S864" i="33"/>
  <c r="S865" i="33"/>
  <c r="S866" i="33"/>
  <c r="S867" i="33"/>
  <c r="S868" i="33"/>
  <c r="S869" i="33"/>
  <c r="S870" i="33"/>
  <c r="S871" i="33"/>
  <c r="S872" i="33"/>
  <c r="S873" i="33"/>
  <c r="S874" i="33"/>
  <c r="S875" i="33"/>
  <c r="S876" i="33"/>
  <c r="S877" i="33"/>
  <c r="S878" i="33"/>
  <c r="S879" i="33"/>
  <c r="S880" i="33"/>
  <c r="S881" i="33"/>
  <c r="S882" i="33"/>
  <c r="S883" i="33"/>
  <c r="S884" i="33"/>
  <c r="S885" i="33"/>
  <c r="S886" i="33"/>
  <c r="S887" i="33"/>
  <c r="S888" i="33"/>
  <c r="S889" i="33"/>
  <c r="S890" i="33"/>
  <c r="S891" i="33"/>
  <c r="S892" i="33"/>
  <c r="S893" i="33"/>
  <c r="S894" i="33"/>
  <c r="S895" i="33"/>
  <c r="S896" i="33"/>
  <c r="S897" i="33"/>
  <c r="S898" i="33"/>
  <c r="S899" i="33"/>
  <c r="S900" i="33"/>
  <c r="S901" i="33"/>
  <c r="S902" i="33"/>
  <c r="S903" i="33"/>
  <c r="S904" i="33"/>
  <c r="S905" i="33"/>
  <c r="S906" i="33"/>
  <c r="S907" i="33"/>
  <c r="S908" i="33"/>
  <c r="S909" i="33"/>
  <c r="S910" i="33"/>
  <c r="S911" i="33"/>
  <c r="S912" i="33"/>
  <c r="S913" i="33"/>
  <c r="S914" i="33"/>
  <c r="S915" i="33"/>
  <c r="S916" i="33"/>
  <c r="S917" i="33"/>
  <c r="S918" i="33"/>
  <c r="S919" i="33"/>
  <c r="S920" i="33"/>
  <c r="S921" i="33"/>
  <c r="S922" i="33"/>
  <c r="S923" i="33"/>
  <c r="S924" i="33"/>
  <c r="S925" i="33"/>
  <c r="S926" i="33"/>
  <c r="S927" i="33"/>
  <c r="S928" i="33"/>
  <c r="S929" i="33"/>
  <c r="S930" i="33"/>
  <c r="S931" i="33"/>
  <c r="S932" i="33"/>
  <c r="S933" i="33"/>
  <c r="S934" i="33"/>
  <c r="S8" i="33"/>
  <c r="C2" i="39"/>
  <c r="Q3" i="33" l="1"/>
  <c r="S3" i="33" l="1"/>
  <c r="R3" i="33"/>
  <c r="A9" i="33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A62" i="33" s="1"/>
  <c r="A63" i="33" s="1"/>
  <c r="A64" i="33" s="1"/>
  <c r="A65" i="33" s="1"/>
  <c r="A66" i="33" s="1"/>
  <c r="A67" i="33" s="1"/>
  <c r="A68" i="33" s="1"/>
  <c r="A69" i="33" s="1"/>
  <c r="A70" i="33" s="1"/>
  <c r="A71" i="33" s="1"/>
  <c r="A72" i="33" s="1"/>
  <c r="A73" i="33" s="1"/>
  <c r="A74" i="33" s="1"/>
  <c r="A75" i="33" s="1"/>
  <c r="A76" i="33" s="1"/>
  <c r="A77" i="33" s="1"/>
  <c r="A78" i="33" s="1"/>
  <c r="A79" i="33" s="1"/>
  <c r="A80" i="33" s="1"/>
  <c r="A81" i="33" s="1"/>
  <c r="A82" i="33" s="1"/>
  <c r="A83" i="33" s="1"/>
  <c r="A84" i="33" s="1"/>
  <c r="A85" i="33" s="1"/>
  <c r="A86" i="33" s="1"/>
  <c r="A87" i="33" s="1"/>
  <c r="A88" i="33" s="1"/>
  <c r="A89" i="33" s="1"/>
  <c r="A90" i="33" s="1"/>
  <c r="A91" i="33" s="1"/>
  <c r="A92" i="33" s="1"/>
  <c r="A93" i="33" s="1"/>
  <c r="A94" i="33" s="1"/>
  <c r="A95" i="33" s="1"/>
  <c r="A96" i="33" s="1"/>
  <c r="A97" i="33" s="1"/>
  <c r="A98" i="33" s="1"/>
  <c r="A99" i="33" s="1"/>
  <c r="A100" i="33" s="1"/>
  <c r="A101" i="33" s="1"/>
  <c r="A102" i="33" s="1"/>
  <c r="A103" i="33" s="1"/>
  <c r="A104" i="33" s="1"/>
  <c r="A105" i="33" s="1"/>
  <c r="A106" i="33" s="1"/>
  <c r="A107" i="33" s="1"/>
  <c r="A108" i="33" s="1"/>
  <c r="A109" i="33" s="1"/>
  <c r="A110" i="33" s="1"/>
  <c r="A111" i="33" s="1"/>
  <c r="A112" i="33" s="1"/>
  <c r="A113" i="33" s="1"/>
  <c r="A114" i="33" s="1"/>
  <c r="A115" i="33" s="1"/>
  <c r="A116" i="33" s="1"/>
  <c r="A117" i="33" s="1"/>
  <c r="A118" i="33" s="1"/>
  <c r="A119" i="33" s="1"/>
  <c r="A120" i="33" s="1"/>
  <c r="A121" i="33" s="1"/>
  <c r="A122" i="33" s="1"/>
  <c r="A123" i="33" s="1"/>
  <c r="A124" i="33" s="1"/>
  <c r="A125" i="33" s="1"/>
  <c r="A126" i="33" s="1"/>
  <c r="A127" i="33" s="1"/>
  <c r="A128" i="33" s="1"/>
  <c r="A129" i="33" s="1"/>
  <c r="A130" i="33" s="1"/>
  <c r="A131" i="33" s="1"/>
  <c r="A132" i="33" s="1"/>
  <c r="A133" i="33" s="1"/>
  <c r="A134" i="33" s="1"/>
  <c r="A135" i="33" s="1"/>
  <c r="A136" i="33" s="1"/>
  <c r="A137" i="33" s="1"/>
  <c r="A138" i="33" s="1"/>
  <c r="A139" i="33" s="1"/>
  <c r="A140" i="33" s="1"/>
  <c r="A141" i="33" s="1"/>
  <c r="A142" i="33" s="1"/>
  <c r="A143" i="33" s="1"/>
  <c r="A144" i="33" s="1"/>
  <c r="A145" i="33" s="1"/>
  <c r="A146" i="33" s="1"/>
  <c r="A147" i="33" s="1"/>
  <c r="A148" i="33" s="1"/>
  <c r="A149" i="33" s="1"/>
  <c r="A150" i="33" s="1"/>
  <c r="A151" i="33" s="1"/>
  <c r="A152" i="33" s="1"/>
  <c r="A153" i="33" s="1"/>
  <c r="A154" i="33" s="1"/>
  <c r="A155" i="33" s="1"/>
  <c r="A156" i="33" s="1"/>
  <c r="A157" i="33" s="1"/>
  <c r="A158" i="33" s="1"/>
  <c r="A159" i="33" s="1"/>
  <c r="A160" i="33" s="1"/>
  <c r="A161" i="33" s="1"/>
  <c r="A162" i="33" s="1"/>
  <c r="A163" i="33" s="1"/>
  <c r="A164" i="33" s="1"/>
  <c r="A165" i="33" s="1"/>
  <c r="A166" i="33" s="1"/>
  <c r="A167" i="33" s="1"/>
  <c r="A168" i="33" s="1"/>
  <c r="A169" i="33" s="1"/>
  <c r="A170" i="33" s="1"/>
  <c r="A171" i="33" s="1"/>
  <c r="A172" i="33" s="1"/>
  <c r="A173" i="33" s="1"/>
  <c r="A174" i="33" s="1"/>
  <c r="A175" i="33" s="1"/>
  <c r="A176" i="33" s="1"/>
  <c r="A177" i="33" s="1"/>
  <c r="A178" i="33" s="1"/>
  <c r="A179" i="33" s="1"/>
  <c r="A180" i="33" s="1"/>
  <c r="A181" i="33" s="1"/>
  <c r="A182" i="33" s="1"/>
  <c r="A183" i="33" s="1"/>
  <c r="A184" i="33" s="1"/>
  <c r="A185" i="33" s="1"/>
  <c r="A186" i="33" s="1"/>
  <c r="A187" i="33" s="1"/>
  <c r="A188" i="33" s="1"/>
  <c r="A189" i="33" s="1"/>
  <c r="A190" i="33" s="1"/>
  <c r="A191" i="33" s="1"/>
  <c r="A192" i="33" s="1"/>
  <c r="A193" i="33" s="1"/>
  <c r="A194" i="33" s="1"/>
  <c r="A195" i="33" s="1"/>
  <c r="A196" i="33" s="1"/>
  <c r="A197" i="33" s="1"/>
  <c r="A198" i="33" s="1"/>
  <c r="A199" i="33" s="1"/>
  <c r="A200" i="33" s="1"/>
  <c r="A201" i="33" s="1"/>
  <c r="A202" i="33" s="1"/>
  <c r="A203" i="33" s="1"/>
  <c r="A204" i="33" s="1"/>
  <c r="A205" i="33" s="1"/>
  <c r="A206" i="33" s="1"/>
  <c r="A207" i="33" s="1"/>
  <c r="A208" i="33" s="1"/>
  <c r="A209" i="33" s="1"/>
  <c r="A210" i="33" s="1"/>
  <c r="A211" i="33" s="1"/>
  <c r="A212" i="33" s="1"/>
  <c r="A213" i="33" s="1"/>
  <c r="A214" i="33" s="1"/>
  <c r="A215" i="33" s="1"/>
  <c r="A216" i="33" s="1"/>
  <c r="A217" i="33" s="1"/>
  <c r="A218" i="33" s="1"/>
  <c r="A219" i="33" s="1"/>
  <c r="A220" i="33" s="1"/>
  <c r="A221" i="33" s="1"/>
  <c r="A222" i="33" s="1"/>
  <c r="A223" i="33" s="1"/>
  <c r="A224" i="33" s="1"/>
  <c r="A225" i="33" s="1"/>
  <c r="A226" i="33" s="1"/>
  <c r="A227" i="33" s="1"/>
  <c r="A228" i="33" s="1"/>
  <c r="A229" i="33" s="1"/>
  <c r="A230" i="33" s="1"/>
  <c r="A231" i="33" s="1"/>
  <c r="A232" i="33" s="1"/>
  <c r="A233" i="33" s="1"/>
  <c r="A234" i="33" s="1"/>
  <c r="A235" i="33" s="1"/>
  <c r="A236" i="33" s="1"/>
  <c r="A237" i="33" s="1"/>
  <c r="A238" i="33" s="1"/>
  <c r="A239" i="33" s="1"/>
  <c r="A240" i="33" s="1"/>
  <c r="A241" i="33" s="1"/>
  <c r="A242" i="33" s="1"/>
  <c r="A243" i="33" s="1"/>
  <c r="A244" i="33" s="1"/>
  <c r="A245" i="33" s="1"/>
  <c r="A246" i="33" s="1"/>
  <c r="A247" i="33" s="1"/>
  <c r="A248" i="33" s="1"/>
  <c r="A249" i="33" s="1"/>
  <c r="A250" i="33" s="1"/>
  <c r="A251" i="33" s="1"/>
  <c r="A252" i="33" s="1"/>
  <c r="A253" i="33" s="1"/>
  <c r="A254" i="33" s="1"/>
  <c r="A255" i="33" s="1"/>
  <c r="A256" i="33" s="1"/>
  <c r="A257" i="33" s="1"/>
  <c r="A258" i="33" s="1"/>
  <c r="A259" i="33" s="1"/>
  <c r="A260" i="33" s="1"/>
  <c r="A261" i="33" s="1"/>
  <c r="A262" i="33" s="1"/>
  <c r="A263" i="33" s="1"/>
  <c r="A264" i="33" s="1"/>
  <c r="A265" i="33" s="1"/>
  <c r="A266" i="33" s="1"/>
  <c r="A267" i="33" s="1"/>
  <c r="A268" i="33" s="1"/>
  <c r="A269" i="33" s="1"/>
  <c r="A270" i="33" s="1"/>
  <c r="A271" i="33" s="1"/>
  <c r="A272" i="33" s="1"/>
  <c r="A273" i="33" s="1"/>
  <c r="A274" i="33" s="1"/>
  <c r="A275" i="33" s="1"/>
  <c r="A276" i="33" s="1"/>
  <c r="A277" i="33" s="1"/>
  <c r="A278" i="33" s="1"/>
  <c r="A279" i="33" s="1"/>
  <c r="A280" i="33" s="1"/>
  <c r="A281" i="33" s="1"/>
  <c r="A282" i="33" s="1"/>
  <c r="A283" i="33" s="1"/>
  <c r="A284" i="33" s="1"/>
  <c r="A285" i="33" s="1"/>
  <c r="A286" i="33" s="1"/>
  <c r="A287" i="33" s="1"/>
  <c r="A288" i="33" s="1"/>
  <c r="A289" i="33" s="1"/>
  <c r="A290" i="33" s="1"/>
  <c r="A291" i="33" s="1"/>
  <c r="A292" i="33" s="1"/>
  <c r="A293" i="33" s="1"/>
  <c r="A294" i="33" s="1"/>
  <c r="A295" i="33" s="1"/>
  <c r="A296" i="33" s="1"/>
  <c r="A297" i="33" s="1"/>
  <c r="A298" i="33" s="1"/>
  <c r="A299" i="33" s="1"/>
  <c r="A300" i="33" s="1"/>
  <c r="A301" i="33" s="1"/>
  <c r="A302" i="33" s="1"/>
  <c r="A303" i="33" s="1"/>
  <c r="A304" i="33" s="1"/>
  <c r="A305" i="33" s="1"/>
  <c r="A306" i="33" s="1"/>
  <c r="A307" i="33" s="1"/>
  <c r="A308" i="33" s="1"/>
  <c r="A309" i="33" s="1"/>
  <c r="A310" i="33" s="1"/>
  <c r="A311" i="33" s="1"/>
  <c r="A312" i="33" s="1"/>
  <c r="A313" i="33" s="1"/>
  <c r="A314" i="33" s="1"/>
  <c r="A315" i="33" s="1"/>
  <c r="A316" i="33" s="1"/>
  <c r="A317" i="33" s="1"/>
  <c r="A318" i="33" s="1"/>
  <c r="A319" i="33" s="1"/>
  <c r="A320" i="33" s="1"/>
  <c r="A321" i="33" s="1"/>
  <c r="A322" i="33" s="1"/>
  <c r="A323" i="33" s="1"/>
  <c r="A324" i="33" s="1"/>
  <c r="A325" i="33" s="1"/>
  <c r="A326" i="33" s="1"/>
  <c r="A327" i="33" s="1"/>
  <c r="A328" i="33" s="1"/>
  <c r="A329" i="33" s="1"/>
  <c r="A330" i="33" s="1"/>
  <c r="A331" i="33" s="1"/>
  <c r="A332" i="33" s="1"/>
  <c r="A333" i="33" s="1"/>
  <c r="A334" i="33" s="1"/>
  <c r="A335" i="33" s="1"/>
  <c r="A336" i="33" s="1"/>
  <c r="A337" i="33" s="1"/>
  <c r="A338" i="33" s="1"/>
  <c r="A339" i="33" s="1"/>
  <c r="A340" i="33" s="1"/>
  <c r="A341" i="33" s="1"/>
  <c r="A342" i="33" s="1"/>
  <c r="A343" i="33" s="1"/>
  <c r="A344" i="33" s="1"/>
  <c r="A345" i="33" s="1"/>
  <c r="A346" i="33" s="1"/>
  <c r="A347" i="33" s="1"/>
  <c r="A348" i="33" s="1"/>
  <c r="A349" i="33" s="1"/>
  <c r="A350" i="33" s="1"/>
  <c r="A351" i="33" s="1"/>
  <c r="A352" i="33" s="1"/>
  <c r="A353" i="33" s="1"/>
  <c r="A354" i="33" s="1"/>
  <c r="A355" i="33" s="1"/>
  <c r="A356" i="33" s="1"/>
  <c r="A357" i="33" s="1"/>
  <c r="A358" i="33" s="1"/>
  <c r="A359" i="33" s="1"/>
  <c r="A360" i="33" s="1"/>
  <c r="A361" i="33" s="1"/>
  <c r="A362" i="33" s="1"/>
  <c r="A363" i="33" s="1"/>
  <c r="A364" i="33" s="1"/>
  <c r="A365" i="33" s="1"/>
  <c r="A366" i="33" s="1"/>
  <c r="A367" i="33" s="1"/>
  <c r="A368" i="33" s="1"/>
  <c r="A369" i="33" s="1"/>
  <c r="A370" i="33" s="1"/>
  <c r="A371" i="33" s="1"/>
  <c r="A372" i="33" s="1"/>
  <c r="A373" i="33" s="1"/>
  <c r="A374" i="33" s="1"/>
  <c r="A375" i="33" s="1"/>
  <c r="A376" i="33" s="1"/>
  <c r="A377" i="33" s="1"/>
  <c r="A378" i="33" s="1"/>
  <c r="A379" i="33" s="1"/>
  <c r="A380" i="33" s="1"/>
  <c r="A381" i="33" s="1"/>
  <c r="A382" i="33" s="1"/>
  <c r="A383" i="33" s="1"/>
  <c r="A384" i="33" s="1"/>
  <c r="A385" i="33" s="1"/>
  <c r="A386" i="33" s="1"/>
  <c r="A387" i="33" s="1"/>
  <c r="A388" i="33" s="1"/>
  <c r="A389" i="33" s="1"/>
  <c r="A390" i="33" s="1"/>
  <c r="A391" i="33" s="1"/>
  <c r="A392" i="33" s="1"/>
  <c r="A393" i="33" s="1"/>
  <c r="A394" i="33" s="1"/>
  <c r="A395" i="33" s="1"/>
  <c r="A396" i="33" s="1"/>
  <c r="A397" i="33" s="1"/>
  <c r="A398" i="33" s="1"/>
  <c r="A399" i="33" s="1"/>
  <c r="A400" i="33" s="1"/>
  <c r="A401" i="33" s="1"/>
  <c r="A402" i="33" s="1"/>
  <c r="A403" i="33" s="1"/>
  <c r="A404" i="33" s="1"/>
  <c r="A405" i="33" s="1"/>
  <c r="A406" i="33" s="1"/>
  <c r="A407" i="33" s="1"/>
  <c r="A408" i="33" s="1"/>
  <c r="A409" i="33" s="1"/>
  <c r="A410" i="33" s="1"/>
  <c r="A411" i="33" s="1"/>
  <c r="A412" i="33" s="1"/>
  <c r="A413" i="33" s="1"/>
  <c r="A414" i="33" s="1"/>
  <c r="A415" i="33" s="1"/>
  <c r="A416" i="33" s="1"/>
  <c r="A417" i="33" s="1"/>
  <c r="A418" i="33" s="1"/>
  <c r="A419" i="33" s="1"/>
  <c r="A420" i="33" s="1"/>
  <c r="A421" i="33" s="1"/>
  <c r="A422" i="33" s="1"/>
  <c r="A423" i="33" s="1"/>
  <c r="A424" i="33" s="1"/>
  <c r="A425" i="33" s="1"/>
  <c r="A426" i="33" s="1"/>
  <c r="A427" i="33" s="1"/>
  <c r="A428" i="33" s="1"/>
  <c r="A429" i="33" s="1"/>
  <c r="A430" i="33" s="1"/>
  <c r="A431" i="33" s="1"/>
  <c r="A432" i="33" s="1"/>
  <c r="A433" i="33" s="1"/>
  <c r="A434" i="33" s="1"/>
  <c r="A435" i="33" s="1"/>
  <c r="A436" i="33" s="1"/>
  <c r="A437" i="33" s="1"/>
  <c r="A438" i="33" s="1"/>
  <c r="A439" i="33" s="1"/>
  <c r="A440" i="33" s="1"/>
  <c r="A441" i="33" s="1"/>
  <c r="A442" i="33" s="1"/>
  <c r="A443" i="33" s="1"/>
  <c r="A444" i="33" s="1"/>
  <c r="A445" i="33" s="1"/>
  <c r="A446" i="33" s="1"/>
  <c r="A447" i="33" s="1"/>
  <c r="A448" i="33" s="1"/>
  <c r="A449" i="33" s="1"/>
  <c r="A450" i="33" s="1"/>
  <c r="A451" i="33" s="1"/>
  <c r="A452" i="33" s="1"/>
  <c r="A453" i="33" s="1"/>
  <c r="A454" i="33" s="1"/>
  <c r="A455" i="33" s="1"/>
  <c r="A456" i="33" s="1"/>
  <c r="A457" i="33" s="1"/>
  <c r="A458" i="33" s="1"/>
  <c r="A459" i="33" s="1"/>
  <c r="A460" i="33" s="1"/>
  <c r="A461" i="33" s="1"/>
  <c r="A462" i="33" s="1"/>
  <c r="A463" i="33" s="1"/>
  <c r="A464" i="33" s="1"/>
  <c r="A465" i="33" s="1"/>
  <c r="A466" i="33" s="1"/>
  <c r="A467" i="33" s="1"/>
  <c r="A468" i="33" s="1"/>
  <c r="A469" i="33" s="1"/>
  <c r="A470" i="33" s="1"/>
  <c r="A471" i="33" s="1"/>
  <c r="A472" i="33" s="1"/>
  <c r="A473" i="33" s="1"/>
  <c r="A474" i="33" s="1"/>
  <c r="A475" i="33" s="1"/>
  <c r="A476" i="33" s="1"/>
  <c r="A477" i="33" s="1"/>
  <c r="A478" i="33" s="1"/>
  <c r="A479" i="33" s="1"/>
  <c r="A480" i="33" s="1"/>
  <c r="A481" i="33" s="1"/>
  <c r="A482" i="33" s="1"/>
  <c r="A483" i="33" s="1"/>
  <c r="A484" i="33" s="1"/>
  <c r="A485" i="33" s="1"/>
  <c r="A486" i="33" s="1"/>
  <c r="A487" i="33" s="1"/>
  <c r="A488" i="33" s="1"/>
  <c r="A489" i="33" s="1"/>
  <c r="A490" i="33" s="1"/>
  <c r="A491" i="33" s="1"/>
  <c r="A492" i="33" s="1"/>
  <c r="A493" i="33" s="1"/>
  <c r="A494" i="33" s="1"/>
  <c r="A495" i="33" s="1"/>
  <c r="A496" i="33" s="1"/>
  <c r="A497" i="33" s="1"/>
  <c r="A498" i="33" s="1"/>
  <c r="A499" i="33" s="1"/>
  <c r="A500" i="33" s="1"/>
  <c r="A501" i="33" s="1"/>
  <c r="A502" i="33" s="1"/>
  <c r="A503" i="33" s="1"/>
  <c r="A504" i="33" s="1"/>
  <c r="A505" i="33" s="1"/>
  <c r="A506" i="33" s="1"/>
  <c r="A507" i="33" s="1"/>
  <c r="A508" i="33" s="1"/>
  <c r="A509" i="33" s="1"/>
  <c r="A510" i="33" s="1"/>
  <c r="A511" i="33" s="1"/>
  <c r="A512" i="33" s="1"/>
  <c r="A513" i="33" s="1"/>
  <c r="A514" i="33" s="1"/>
  <c r="A515" i="33" s="1"/>
  <c r="A516" i="33" s="1"/>
  <c r="A517" i="33" s="1"/>
  <c r="A518" i="33" s="1"/>
  <c r="A519" i="33" s="1"/>
  <c r="A520" i="33" s="1"/>
  <c r="A521" i="33" s="1"/>
  <c r="A522" i="33" s="1"/>
  <c r="A523" i="33" s="1"/>
  <c r="A524" i="33" s="1"/>
  <c r="A525" i="33" s="1"/>
  <c r="A526" i="33" s="1"/>
  <c r="A527" i="33" s="1"/>
  <c r="A528" i="33" s="1"/>
  <c r="A529" i="33" s="1"/>
  <c r="A530" i="33" s="1"/>
  <c r="A531" i="33" s="1"/>
  <c r="A532" i="33" s="1"/>
  <c r="A533" i="33" s="1"/>
  <c r="A534" i="33" s="1"/>
  <c r="A535" i="33" s="1"/>
  <c r="A536" i="33" s="1"/>
  <c r="A537" i="33" s="1"/>
  <c r="A538" i="33" s="1"/>
  <c r="A539" i="33" s="1"/>
  <c r="A540" i="33" s="1"/>
  <c r="A541" i="33" s="1"/>
  <c r="A542" i="33" s="1"/>
  <c r="A543" i="33" s="1"/>
  <c r="A544" i="33" s="1"/>
  <c r="A545" i="33" s="1"/>
  <c r="A546" i="33" s="1"/>
  <c r="A547" i="33" s="1"/>
  <c r="A548" i="33" s="1"/>
  <c r="A549" i="33" s="1"/>
  <c r="A550" i="33" s="1"/>
  <c r="A551" i="33" s="1"/>
  <c r="A552" i="33" s="1"/>
  <c r="A553" i="33" s="1"/>
  <c r="A554" i="33" s="1"/>
  <c r="A555" i="33" s="1"/>
  <c r="A556" i="33" s="1"/>
  <c r="A557" i="33" s="1"/>
  <c r="A558" i="33" s="1"/>
  <c r="A559" i="33" s="1"/>
  <c r="A560" i="33" s="1"/>
  <c r="A561" i="33" s="1"/>
  <c r="A562" i="33" s="1"/>
  <c r="A563" i="33" s="1"/>
  <c r="A564" i="33" s="1"/>
  <c r="A565" i="33" s="1"/>
  <c r="A566" i="33" s="1"/>
  <c r="A567" i="33" s="1"/>
  <c r="A568" i="33" s="1"/>
  <c r="A569" i="33" s="1"/>
  <c r="A570" i="33" s="1"/>
  <c r="A571" i="33" s="1"/>
  <c r="A572" i="33" s="1"/>
  <c r="A573" i="33" s="1"/>
  <c r="A574" i="33" s="1"/>
  <c r="A575" i="33" s="1"/>
  <c r="A576" i="33" s="1"/>
  <c r="A577" i="33" s="1"/>
  <c r="A578" i="33" s="1"/>
  <c r="A579" i="33" s="1"/>
  <c r="A580" i="33" s="1"/>
  <c r="A581" i="33" s="1"/>
  <c r="A582" i="33" s="1"/>
  <c r="A583" i="33" s="1"/>
  <c r="A584" i="33" s="1"/>
  <c r="A585" i="33" s="1"/>
  <c r="A586" i="33" s="1"/>
  <c r="A587" i="33" s="1"/>
  <c r="A588" i="33" s="1"/>
  <c r="A589" i="33" s="1"/>
  <c r="A590" i="33" s="1"/>
  <c r="A591" i="33" s="1"/>
  <c r="A592" i="33" s="1"/>
  <c r="A593" i="33" s="1"/>
  <c r="A594" i="33" s="1"/>
  <c r="A595" i="33" s="1"/>
  <c r="A596" i="33" s="1"/>
  <c r="A597" i="33" s="1"/>
  <c r="A598" i="33" s="1"/>
  <c r="A599" i="33" s="1"/>
  <c r="A600" i="33" s="1"/>
  <c r="A601" i="33" s="1"/>
  <c r="A602" i="33" s="1"/>
  <c r="A603" i="33" s="1"/>
  <c r="A604" i="33" s="1"/>
  <c r="A605" i="33" s="1"/>
  <c r="A606" i="33" s="1"/>
  <c r="A607" i="33" s="1"/>
  <c r="A608" i="33" s="1"/>
  <c r="A609" i="33" s="1"/>
  <c r="A610" i="33" s="1"/>
  <c r="A611" i="33" s="1"/>
  <c r="A612" i="33" s="1"/>
  <c r="A613" i="33" s="1"/>
  <c r="A614" i="33" s="1"/>
  <c r="A615" i="33" s="1"/>
  <c r="A616" i="33" s="1"/>
  <c r="A617" i="33" s="1"/>
  <c r="A618" i="33" s="1"/>
  <c r="A619" i="33" s="1"/>
  <c r="A620" i="33" s="1"/>
  <c r="A621" i="33" s="1"/>
  <c r="A622" i="33" s="1"/>
  <c r="A623" i="33" s="1"/>
  <c r="A624" i="33" s="1"/>
  <c r="A625" i="33" s="1"/>
  <c r="A626" i="33" s="1"/>
  <c r="A627" i="33" s="1"/>
  <c r="A628" i="33" s="1"/>
  <c r="A629" i="33" s="1"/>
  <c r="A630" i="33" s="1"/>
  <c r="A631" i="33" s="1"/>
  <c r="A632" i="33" s="1"/>
  <c r="A633" i="33" s="1"/>
  <c r="A634" i="33" s="1"/>
  <c r="A635" i="33" s="1"/>
  <c r="A636" i="33" s="1"/>
  <c r="A637" i="33" s="1"/>
  <c r="A638" i="33" s="1"/>
  <c r="A639" i="33" s="1"/>
  <c r="A640" i="33" s="1"/>
  <c r="A641" i="33" s="1"/>
  <c r="A642" i="33" s="1"/>
  <c r="A643" i="33" s="1"/>
  <c r="A644" i="33" s="1"/>
  <c r="A645" i="33" s="1"/>
  <c r="A646" i="33" s="1"/>
  <c r="A647" i="33" s="1"/>
  <c r="A648" i="33" s="1"/>
  <c r="A649" i="33" s="1"/>
  <c r="A650" i="33" s="1"/>
  <c r="A651" i="33" s="1"/>
  <c r="A652" i="33" s="1"/>
  <c r="A653" i="33" s="1"/>
  <c r="A654" i="33" s="1"/>
  <c r="A655" i="33" s="1"/>
  <c r="A656" i="33" s="1"/>
  <c r="A657" i="33" s="1"/>
  <c r="A658" i="33" s="1"/>
  <c r="A659" i="33" s="1"/>
  <c r="A660" i="33" s="1"/>
  <c r="A661" i="33" s="1"/>
  <c r="A662" i="33" s="1"/>
  <c r="A663" i="33" s="1"/>
  <c r="A664" i="33" s="1"/>
  <c r="A665" i="33" s="1"/>
  <c r="A666" i="33" s="1"/>
  <c r="A667" i="33" s="1"/>
  <c r="A668" i="33" s="1"/>
  <c r="A669" i="33" s="1"/>
  <c r="A670" i="33" s="1"/>
  <c r="A671" i="33" s="1"/>
  <c r="A672" i="33" s="1"/>
  <c r="A673" i="33" s="1"/>
  <c r="A674" i="33" s="1"/>
  <c r="A675" i="33" s="1"/>
  <c r="A676" i="33" s="1"/>
  <c r="A677" i="33" s="1"/>
  <c r="A678" i="33" s="1"/>
  <c r="A679" i="33" s="1"/>
  <c r="A680" i="33" s="1"/>
  <c r="A681" i="33" s="1"/>
  <c r="A682" i="33" s="1"/>
  <c r="A683" i="33" s="1"/>
  <c r="A684" i="33" s="1"/>
  <c r="A685" i="33" s="1"/>
  <c r="A686" i="33" s="1"/>
  <c r="A687" i="33" s="1"/>
  <c r="A688" i="33" s="1"/>
  <c r="A689" i="33" s="1"/>
  <c r="A690" i="33" s="1"/>
  <c r="A691" i="33" s="1"/>
  <c r="A692" i="33" s="1"/>
  <c r="A693" i="33" s="1"/>
  <c r="A694" i="33" s="1"/>
  <c r="A695" i="33" s="1"/>
  <c r="A696" i="33" s="1"/>
  <c r="A697" i="33" s="1"/>
  <c r="A698" i="33" s="1"/>
  <c r="A699" i="33" s="1"/>
  <c r="A700" i="33" s="1"/>
  <c r="A701" i="33" s="1"/>
  <c r="A702" i="33" s="1"/>
  <c r="A703" i="33" s="1"/>
  <c r="A704" i="33" s="1"/>
  <c r="A705" i="33" s="1"/>
  <c r="A706" i="33" s="1"/>
  <c r="A707" i="33" s="1"/>
  <c r="A708" i="33" s="1"/>
  <c r="A709" i="33" s="1"/>
  <c r="A710" i="33" s="1"/>
  <c r="A711" i="33" s="1"/>
  <c r="A712" i="33" s="1"/>
  <c r="A713" i="33" s="1"/>
  <c r="A714" i="33" s="1"/>
  <c r="A715" i="33" s="1"/>
  <c r="A716" i="33" s="1"/>
  <c r="A717" i="33" s="1"/>
  <c r="A718" i="33" s="1"/>
  <c r="A719" i="33" s="1"/>
  <c r="A720" i="33" s="1"/>
  <c r="A721" i="33" s="1"/>
  <c r="A722" i="33" s="1"/>
  <c r="A723" i="33" s="1"/>
  <c r="A724" i="33" s="1"/>
  <c r="A725" i="33" s="1"/>
  <c r="A726" i="33" s="1"/>
  <c r="A727" i="33" s="1"/>
  <c r="A728" i="33" s="1"/>
  <c r="A729" i="33" s="1"/>
  <c r="A730" i="33" s="1"/>
  <c r="A731" i="33" s="1"/>
  <c r="A732" i="33" s="1"/>
  <c r="A733" i="33" s="1"/>
  <c r="A734" i="33" s="1"/>
  <c r="A735" i="33" s="1"/>
  <c r="A736" i="33" s="1"/>
  <c r="A737" i="33" s="1"/>
  <c r="A738" i="33" s="1"/>
  <c r="A739" i="33" s="1"/>
  <c r="A740" i="33" s="1"/>
  <c r="A741" i="33" s="1"/>
  <c r="A742" i="33" s="1"/>
  <c r="A743" i="33" s="1"/>
  <c r="A744" i="33" s="1"/>
  <c r="A745" i="33" s="1"/>
  <c r="A746" i="33" s="1"/>
  <c r="A747" i="33" s="1"/>
  <c r="A748" i="33" s="1"/>
  <c r="A749" i="33" s="1"/>
  <c r="A750" i="33" s="1"/>
  <c r="A751" i="33" s="1"/>
  <c r="A752" i="33" s="1"/>
  <c r="A753" i="33" s="1"/>
  <c r="A754" i="33" s="1"/>
  <c r="A755" i="33" s="1"/>
  <c r="A756" i="33" s="1"/>
  <c r="A757" i="33" s="1"/>
  <c r="A758" i="33" s="1"/>
  <c r="A759" i="33" s="1"/>
  <c r="A760" i="33" s="1"/>
  <c r="A761" i="33" s="1"/>
  <c r="A762" i="33" s="1"/>
  <c r="A763" i="33" s="1"/>
  <c r="A764" i="33" s="1"/>
  <c r="A765" i="33" s="1"/>
  <c r="A766" i="33" s="1"/>
  <c r="A767" i="33" s="1"/>
  <c r="A768" i="33" s="1"/>
  <c r="A769" i="33" s="1"/>
  <c r="A770" i="33" s="1"/>
  <c r="A771" i="33" s="1"/>
  <c r="A772" i="33" s="1"/>
  <c r="A773" i="33" s="1"/>
  <c r="A774" i="33" s="1"/>
  <c r="A775" i="33" s="1"/>
  <c r="A776" i="33" s="1"/>
  <c r="A777" i="33" s="1"/>
  <c r="A778" i="33" s="1"/>
  <c r="A779" i="33" s="1"/>
  <c r="A780" i="33" s="1"/>
  <c r="A781" i="33" s="1"/>
  <c r="A782" i="33" s="1"/>
  <c r="A783" i="33" s="1"/>
  <c r="A784" i="33" s="1"/>
  <c r="A785" i="33" s="1"/>
  <c r="A786" i="33" s="1"/>
  <c r="A787" i="33" s="1"/>
  <c r="A788" i="33" s="1"/>
  <c r="A789" i="33" s="1"/>
  <c r="A790" i="33" s="1"/>
  <c r="A791" i="33" s="1"/>
  <c r="A792" i="33" s="1"/>
  <c r="A793" i="33" s="1"/>
  <c r="A794" i="33" s="1"/>
  <c r="A795" i="33" s="1"/>
  <c r="A796" i="33" s="1"/>
  <c r="A797" i="33" s="1"/>
  <c r="A798" i="33" s="1"/>
  <c r="A799" i="33" s="1"/>
  <c r="A800" i="33" s="1"/>
  <c r="A801" i="33" s="1"/>
  <c r="A802" i="33" s="1"/>
  <c r="A803" i="33" s="1"/>
  <c r="A804" i="33" s="1"/>
  <c r="A805" i="33" s="1"/>
  <c r="A806" i="33" s="1"/>
  <c r="A807" i="33" s="1"/>
  <c r="A808" i="33" s="1"/>
  <c r="A809" i="33" s="1"/>
  <c r="A810" i="33" s="1"/>
  <c r="A811" i="33" s="1"/>
  <c r="A812" i="33" s="1"/>
  <c r="A813" i="33" s="1"/>
  <c r="A814" i="33" s="1"/>
  <c r="A815" i="33" s="1"/>
  <c r="A816" i="33" s="1"/>
  <c r="A817" i="33" s="1"/>
  <c r="A818" i="33" s="1"/>
  <c r="A819" i="33" s="1"/>
  <c r="A820" i="33" s="1"/>
  <c r="A821" i="33" s="1"/>
  <c r="A822" i="33" s="1"/>
  <c r="A823" i="33" s="1"/>
  <c r="A824" i="33" s="1"/>
  <c r="A825" i="33" s="1"/>
  <c r="A826" i="33" s="1"/>
  <c r="A827" i="33" s="1"/>
  <c r="A828" i="33" s="1"/>
  <c r="A829" i="33" s="1"/>
  <c r="A830" i="33" s="1"/>
  <c r="A831" i="33" s="1"/>
  <c r="A832" i="33" s="1"/>
  <c r="A833" i="33" s="1"/>
  <c r="A834" i="33" s="1"/>
  <c r="A835" i="33" s="1"/>
  <c r="A836" i="33" s="1"/>
  <c r="A837" i="33" s="1"/>
  <c r="A838" i="33" s="1"/>
  <c r="A839" i="33" s="1"/>
  <c r="A840" i="33" s="1"/>
  <c r="A841" i="33" s="1"/>
  <c r="A842" i="33" s="1"/>
  <c r="A843" i="33" s="1"/>
  <c r="A844" i="33" s="1"/>
  <c r="A845" i="33" s="1"/>
  <c r="A846" i="33" s="1"/>
  <c r="A847" i="33" s="1"/>
  <c r="A848" i="33" s="1"/>
  <c r="A849" i="33" s="1"/>
  <c r="A850" i="33" s="1"/>
  <c r="A851" i="33" s="1"/>
  <c r="A852" i="33" s="1"/>
  <c r="A853" i="33" s="1"/>
  <c r="A854" i="33" s="1"/>
  <c r="A855" i="33" s="1"/>
  <c r="A856" i="33" s="1"/>
  <c r="A857" i="33" s="1"/>
  <c r="A858" i="33" s="1"/>
  <c r="A859" i="33" s="1"/>
  <c r="A860" i="33" s="1"/>
  <c r="A861" i="33" s="1"/>
  <c r="A862" i="33" s="1"/>
  <c r="A863" i="33" s="1"/>
  <c r="A864" i="33" s="1"/>
  <c r="A865" i="33" s="1"/>
  <c r="A866" i="33" s="1"/>
  <c r="A867" i="33" s="1"/>
  <c r="A868" i="33" s="1"/>
  <c r="A869" i="33" s="1"/>
  <c r="A870" i="33" s="1"/>
  <c r="A871" i="33" s="1"/>
  <c r="A872" i="33" s="1"/>
  <c r="A873" i="33" s="1"/>
  <c r="A874" i="33" s="1"/>
  <c r="A875" i="33" s="1"/>
  <c r="A876" i="33" s="1"/>
  <c r="A877" i="33" s="1"/>
  <c r="A878" i="33" s="1"/>
  <c r="A879" i="33" s="1"/>
  <c r="A880" i="33" s="1"/>
  <c r="A881" i="33" s="1"/>
  <c r="A882" i="33" s="1"/>
  <c r="A883" i="33" s="1"/>
  <c r="A884" i="33" s="1"/>
  <c r="A885" i="33" s="1"/>
  <c r="A886" i="33" s="1"/>
  <c r="A887" i="33" s="1"/>
  <c r="A888" i="33" s="1"/>
  <c r="A889" i="33" s="1"/>
  <c r="A890" i="33" s="1"/>
  <c r="A891" i="33" s="1"/>
  <c r="A892" i="33" s="1"/>
  <c r="A893" i="33" s="1"/>
  <c r="A894" i="33" s="1"/>
  <c r="A895" i="33" s="1"/>
  <c r="A896" i="33" s="1"/>
  <c r="A897" i="33" s="1"/>
  <c r="A898" i="33" s="1"/>
  <c r="A899" i="33" s="1"/>
  <c r="A900" i="33" s="1"/>
  <c r="A901" i="33" s="1"/>
  <c r="A902" i="33" s="1"/>
  <c r="A903" i="33" s="1"/>
  <c r="A904" i="33" s="1"/>
  <c r="A905" i="33" s="1"/>
  <c r="A906" i="33" s="1"/>
  <c r="A907" i="33" s="1"/>
  <c r="A908" i="33" s="1"/>
  <c r="A909" i="33" s="1"/>
  <c r="A910" i="33" s="1"/>
  <c r="A911" i="33" s="1"/>
  <c r="A912" i="33" s="1"/>
  <c r="A913" i="33" s="1"/>
  <c r="A914" i="33" s="1"/>
  <c r="A915" i="33" s="1"/>
  <c r="A916" i="33" s="1"/>
  <c r="A917" i="33" s="1"/>
  <c r="A918" i="33" s="1"/>
  <c r="A919" i="33" s="1"/>
  <c r="A920" i="33" s="1"/>
  <c r="A921" i="33" s="1"/>
  <c r="A922" i="33" s="1"/>
  <c r="A923" i="33" s="1"/>
  <c r="A924" i="33" s="1"/>
  <c r="A925" i="33" s="1"/>
  <c r="A926" i="33" s="1"/>
  <c r="A927" i="33" s="1"/>
  <c r="A928" i="33" s="1"/>
  <c r="A929" i="33" s="1"/>
  <c r="A930" i="33" s="1"/>
  <c r="A931" i="33" s="1"/>
  <c r="A932" i="33" s="1"/>
  <c r="A933" i="33" s="1"/>
  <c r="A934" i="33" s="1"/>
  <c r="Q178" i="33" l="1"/>
  <c r="Q14" i="33"/>
  <c r="Q205" i="33"/>
  <c r="R205" i="33" s="1"/>
  <c r="Q840" i="33"/>
  <c r="R840" i="33" s="1"/>
  <c r="Q546" i="33"/>
  <c r="R546" i="33" s="1"/>
  <c r="Q754" i="33"/>
  <c r="Q817" i="33"/>
  <c r="R817" i="33" s="1"/>
  <c r="Q206" i="33"/>
  <c r="R206" i="33" s="1"/>
  <c r="Q462" i="33"/>
  <c r="R462" i="33" s="1"/>
  <c r="Q844" i="33"/>
  <c r="R844" i="33" s="1"/>
  <c r="Q461" i="33"/>
  <c r="R461" i="33" s="1"/>
  <c r="Q679" i="33"/>
  <c r="R679" i="33" s="1"/>
  <c r="Q329" i="33"/>
  <c r="R329" i="33" s="1"/>
  <c r="Q381" i="33"/>
  <c r="R381" i="33" s="1"/>
  <c r="Q364" i="33"/>
  <c r="R364" i="33" s="1"/>
  <c r="Q175" i="33"/>
  <c r="Q613" i="33"/>
  <c r="R613" i="33" s="1"/>
  <c r="Q215" i="33"/>
  <c r="R215" i="33" s="1"/>
  <c r="Q458" i="33"/>
  <c r="R458" i="33" s="1"/>
  <c r="Q369" i="33"/>
  <c r="Q185" i="33"/>
  <c r="Q845" i="33"/>
  <c r="R845" i="33" s="1"/>
  <c r="Q180" i="33"/>
  <c r="R180" i="33" s="1"/>
  <c r="Q509" i="33"/>
  <c r="R509" i="33" s="1"/>
  <c r="Q368" i="33"/>
  <c r="R368" i="33" s="1"/>
  <c r="Q453" i="33"/>
  <c r="R453" i="33" s="1"/>
  <c r="Q169" i="33"/>
  <c r="R169" i="33" s="1"/>
  <c r="Q933" i="33"/>
  <c r="Q136" i="33"/>
  <c r="R136" i="33" s="1"/>
  <c r="Q620" i="33"/>
  <c r="R620" i="33" s="1"/>
  <c r="Q605" i="33"/>
  <c r="Q171" i="33"/>
  <c r="Q645" i="33"/>
  <c r="R645" i="33" s="1"/>
  <c r="Q10" i="33"/>
  <c r="Q134" i="33"/>
  <c r="Q347" i="33"/>
  <c r="Q170" i="33"/>
  <c r="R170" i="33" s="1"/>
  <c r="Q652" i="33"/>
  <c r="R652" i="33" s="1"/>
  <c r="Q869" i="33"/>
  <c r="Q346" i="33"/>
  <c r="Q669" i="33"/>
  <c r="R669" i="33" s="1"/>
  <c r="Q489" i="33"/>
  <c r="Q931" i="33"/>
  <c r="Q264" i="33"/>
  <c r="Q677" i="33"/>
  <c r="R677" i="33" s="1"/>
  <c r="Q258" i="33"/>
  <c r="R258" i="33" s="1"/>
  <c r="Q319" i="33"/>
  <c r="Q244" i="33"/>
  <c r="R244" i="33" s="1"/>
  <c r="Q912" i="33"/>
  <c r="R912" i="33" s="1"/>
  <c r="Q798" i="33"/>
  <c r="R798" i="33" s="1"/>
  <c r="Q70" i="33"/>
  <c r="R70" i="33" s="1"/>
  <c r="Q824" i="33"/>
  <c r="R824" i="33" s="1"/>
  <c r="Q704" i="33"/>
  <c r="Q663" i="33"/>
  <c r="R663" i="33" s="1"/>
  <c r="Q820" i="33"/>
  <c r="R820" i="33" s="1"/>
  <c r="Q822" i="33"/>
  <c r="R822" i="33" s="1"/>
  <c r="Q294" i="33"/>
  <c r="R294" i="33" s="1"/>
  <c r="Q51" i="33"/>
  <c r="R51" i="33" s="1"/>
  <c r="Q475" i="33"/>
  <c r="R475" i="33" s="1"/>
  <c r="Q112" i="33"/>
  <c r="Q916" i="33"/>
  <c r="R916" i="33" s="1"/>
  <c r="Q841" i="33"/>
  <c r="R841" i="33" s="1"/>
  <c r="Q874" i="33"/>
  <c r="R874" i="33" s="1"/>
  <c r="Q616" i="33"/>
  <c r="Q525" i="33"/>
  <c r="Q909" i="33"/>
  <c r="R909" i="33" s="1"/>
  <c r="Q327" i="33"/>
  <c r="R327" i="33" s="1"/>
  <c r="Q330" i="33"/>
  <c r="R330" i="33" s="1"/>
  <c r="Q918" i="33"/>
  <c r="Q846" i="33"/>
  <c r="Q803" i="33"/>
  <c r="R803" i="33" s="1"/>
  <c r="Q549" i="33"/>
  <c r="R549" i="33" s="1"/>
  <c r="Q315" i="33"/>
  <c r="R315" i="33" s="1"/>
  <c r="Q552" i="33"/>
  <c r="R552" i="33" s="1"/>
  <c r="Q834" i="33"/>
  <c r="R834" i="33" s="1"/>
  <c r="Q429" i="33"/>
  <c r="Q610" i="33"/>
  <c r="R610" i="33" s="1"/>
  <c r="Q485" i="33"/>
  <c r="R485" i="33" s="1"/>
  <c r="Q513" i="33"/>
  <c r="R513" i="33" s="1"/>
  <c r="Q157" i="33"/>
  <c r="Q352" i="33"/>
  <c r="R352" i="33" s="1"/>
  <c r="Q689" i="33"/>
  <c r="R689" i="33" s="1"/>
  <c r="Q376" i="33"/>
  <c r="Q578" i="33"/>
  <c r="R578" i="33" s="1"/>
  <c r="Q543" i="33"/>
  <c r="R543" i="33" s="1"/>
  <c r="Q612" i="33"/>
  <c r="R612" i="33" s="1"/>
  <c r="Q827" i="33"/>
  <c r="R827" i="33" s="1"/>
  <c r="Q519" i="33"/>
  <c r="R519" i="33" s="1"/>
  <c r="Q298" i="33"/>
  <c r="R298" i="33" s="1"/>
  <c r="Q289" i="33"/>
  <c r="Q904" i="33"/>
  <c r="R904" i="33" s="1"/>
  <c r="Q749" i="33"/>
  <c r="R749" i="33" s="1"/>
  <c r="Q428" i="33"/>
  <c r="Q85" i="33"/>
  <c r="R85" i="33" s="1"/>
  <c r="Q291" i="33"/>
  <c r="Q899" i="33"/>
  <c r="R899" i="33" s="1"/>
  <c r="Q838" i="33"/>
  <c r="Q256" i="33"/>
  <c r="Q147" i="33"/>
  <c r="R147" i="33" s="1"/>
  <c r="Q528" i="33"/>
  <c r="R528" i="33" s="1"/>
  <c r="Q496" i="33"/>
  <c r="R496" i="33" s="1"/>
  <c r="Q784" i="33"/>
  <c r="R784" i="33" s="1"/>
  <c r="Q723" i="33"/>
  <c r="R723" i="33" s="1"/>
  <c r="Q738" i="33"/>
  <c r="R738" i="33" s="1"/>
  <c r="Q199" i="33"/>
  <c r="R199" i="33" s="1"/>
  <c r="Q535" i="33"/>
  <c r="Q393" i="33"/>
  <c r="R393" i="33" s="1"/>
  <c r="Q726" i="33"/>
  <c r="R726" i="33" s="1"/>
  <c r="Q31" i="33"/>
  <c r="R31" i="33" s="1"/>
  <c r="Q480" i="33"/>
  <c r="R480" i="33" s="1"/>
  <c r="Q735" i="33"/>
  <c r="R735" i="33" s="1"/>
  <c r="Q293" i="33"/>
  <c r="R293" i="33" s="1"/>
  <c r="Q114" i="33"/>
  <c r="Q706" i="33"/>
  <c r="R706" i="33" s="1"/>
  <c r="Q913" i="33"/>
  <c r="R913" i="33" s="1"/>
  <c r="Q882" i="33"/>
  <c r="R882" i="33" s="1"/>
  <c r="Q541" i="33"/>
  <c r="R541" i="33" s="1"/>
  <c r="Q667" i="33"/>
  <c r="R667" i="33" s="1"/>
  <c r="Q479" i="33"/>
  <c r="R479" i="33" s="1"/>
  <c r="Q148" i="33"/>
  <c r="R148" i="33" s="1"/>
  <c r="Q28" i="33"/>
  <c r="R28" i="33" s="1"/>
  <c r="Q833" i="33"/>
  <c r="R833" i="33" s="1"/>
  <c r="Q756" i="33"/>
  <c r="R756" i="33" s="1"/>
  <c r="Q202" i="33"/>
  <c r="Q529" i="33"/>
  <c r="R529" i="33" s="1"/>
  <c r="Q191" i="33"/>
  <c r="Q743" i="33" l="1"/>
  <c r="R743" i="33" s="1"/>
  <c r="Q297" i="33"/>
  <c r="Q526" i="33"/>
  <c r="R526" i="33" s="1"/>
  <c r="Q138" i="33"/>
  <c r="Q686" i="33"/>
  <c r="R686" i="33" s="1"/>
  <c r="Q455" i="33"/>
  <c r="Q867" i="33"/>
  <c r="Q623" i="33"/>
  <c r="R623" i="33" s="1"/>
  <c r="Q240" i="33"/>
  <c r="Q341" i="33"/>
  <c r="Q375" i="33"/>
  <c r="R375" i="33" s="1"/>
  <c r="Q590" i="33"/>
  <c r="R590" i="33" s="1"/>
  <c r="Q248" i="33"/>
  <c r="Q831" i="33"/>
  <c r="Q889" i="33"/>
  <c r="R889" i="33" s="1"/>
  <c r="Q872" i="33"/>
  <c r="Q145" i="33"/>
  <c r="Q151" i="33"/>
  <c r="Q829" i="33"/>
  <c r="Q345" i="33"/>
  <c r="Q146" i="33"/>
  <c r="Q349" i="33"/>
  <c r="R349" i="33" s="1"/>
  <c r="Q36" i="33"/>
  <c r="R36" i="33" s="1"/>
  <c r="Q923" i="33"/>
  <c r="Q866" i="33"/>
  <c r="Q574" i="33"/>
  <c r="Q625" i="33"/>
  <c r="R625" i="33" s="1"/>
  <c r="Q819" i="33"/>
  <c r="R819" i="33" s="1"/>
  <c r="Q888" i="33"/>
  <c r="R888" i="33" s="1"/>
  <c r="Q212" i="33"/>
  <c r="R212" i="33" s="1"/>
  <c r="Q813" i="33"/>
  <c r="Q739" i="33"/>
  <c r="Q890" i="33"/>
  <c r="R890" i="33" s="1"/>
  <c r="Q886" i="33"/>
  <c r="Q885" i="33"/>
  <c r="Q795" i="33"/>
  <c r="R795" i="33" s="1"/>
  <c r="Q100" i="33"/>
  <c r="Q22" i="33"/>
  <c r="Q101" i="33"/>
  <c r="Q929" i="33"/>
  <c r="Q901" i="33"/>
  <c r="R901" i="33" s="1"/>
  <c r="Q402" i="33"/>
  <c r="Q614" i="33"/>
  <c r="Q9" i="33"/>
  <c r="Q448" i="33"/>
  <c r="Q471" i="33"/>
  <c r="Q816" i="33"/>
  <c r="R816" i="33" s="1"/>
  <c r="Q659" i="33"/>
  <c r="R659" i="33" s="1"/>
  <c r="Q109" i="33"/>
  <c r="Q636" i="33"/>
  <c r="R636" i="33" s="1"/>
  <c r="Q39" i="33"/>
  <c r="R39" i="33" s="1"/>
  <c r="Q558" i="33"/>
  <c r="R558" i="33" s="1"/>
  <c r="Q896" i="33"/>
  <c r="Q261" i="33"/>
  <c r="R261" i="33" s="1"/>
  <c r="Q849" i="33"/>
  <c r="Q718" i="33"/>
  <c r="Q224" i="33"/>
  <c r="Q280" i="33"/>
  <c r="Q595" i="33"/>
  <c r="Q431" i="33"/>
  <c r="Q905" i="33"/>
  <c r="R905" i="33" s="1"/>
  <c r="Q842" i="33"/>
  <c r="R842" i="33" s="1"/>
  <c r="Q276" i="33"/>
  <c r="R276" i="33" s="1"/>
  <c r="Q753" i="33"/>
  <c r="R753" i="33" s="1"/>
  <c r="Q434" i="33"/>
  <c r="R434" i="33" s="1"/>
  <c r="Q801" i="33"/>
  <c r="R801" i="33" s="1"/>
  <c r="Q370" i="33"/>
  <c r="Q608" i="33"/>
  <c r="R608" i="33" s="1"/>
  <c r="Q542" i="33"/>
  <c r="R542" i="33" s="1"/>
  <c r="Q839" i="33"/>
  <c r="R839" i="33" s="1"/>
  <c r="Q713" i="33"/>
  <c r="R713" i="33" s="1"/>
  <c r="Q657" i="33"/>
  <c r="R657" i="33" s="1"/>
  <c r="Q802" i="33"/>
  <c r="R802" i="33" s="1"/>
  <c r="Q236" i="33"/>
  <c r="Q773" i="33"/>
  <c r="R773" i="33" s="1"/>
  <c r="Q655" i="33"/>
  <c r="R655" i="33" s="1"/>
  <c r="Q24" i="33"/>
  <c r="R24" i="33" s="1"/>
  <c r="Q751" i="33"/>
  <c r="R751" i="33" s="1"/>
  <c r="Q104" i="33"/>
  <c r="Q249" i="33"/>
  <c r="Q483" i="33"/>
  <c r="R483" i="33" s="1"/>
  <c r="Q763" i="33"/>
  <c r="Q730" i="33"/>
  <c r="R730" i="33" s="1"/>
  <c r="Q197" i="33"/>
  <c r="R197" i="33" s="1"/>
  <c r="Q68" i="33"/>
  <c r="Q97" i="33"/>
  <c r="R97" i="33" s="1"/>
  <c r="Q821" i="33"/>
  <c r="Q16" i="33"/>
  <c r="Q777" i="33"/>
  <c r="R777" i="33" s="1"/>
  <c r="Q43" i="33"/>
  <c r="R43" i="33" s="1"/>
  <c r="Q792" i="33"/>
  <c r="R792" i="33" s="1"/>
  <c r="Q586" i="33"/>
  <c r="R586" i="33" s="1"/>
  <c r="Q488" i="33"/>
  <c r="R488" i="33" s="1"/>
  <c r="Q313" i="33"/>
  <c r="Q516" i="33"/>
  <c r="R516" i="33" s="1"/>
  <c r="Q553" i="33"/>
  <c r="R553" i="33" s="1"/>
  <c r="Q893" i="33"/>
  <c r="R893" i="33" s="1"/>
  <c r="Q332" i="33"/>
  <c r="R332" i="33" s="1"/>
  <c r="Q914" i="33"/>
  <c r="R914" i="33" s="1"/>
  <c r="Q198" i="33"/>
  <c r="R198" i="33" s="1"/>
  <c r="Q331" i="33"/>
  <c r="Q173" i="33"/>
  <c r="Q103" i="33"/>
  <c r="R103" i="33" s="1"/>
  <c r="Q709" i="33"/>
  <c r="R709" i="33" s="1"/>
  <c r="Q641" i="33"/>
  <c r="R641" i="33" s="1"/>
  <c r="Q144" i="33"/>
  <c r="R144" i="33" s="1"/>
  <c r="Q599" i="33"/>
  <c r="R599" i="33" s="1"/>
  <c r="Q163" i="33"/>
  <c r="R163" i="33" s="1"/>
  <c r="Q189" i="33"/>
  <c r="R189" i="33" s="1"/>
  <c r="Q259" i="33"/>
  <c r="Q127" i="33"/>
  <c r="R127" i="33" s="1"/>
  <c r="Q83" i="33"/>
  <c r="R83" i="33" s="1"/>
  <c r="Q624" i="33"/>
  <c r="R624" i="33" s="1"/>
  <c r="Q71" i="33"/>
  <c r="R71" i="33" s="1"/>
  <c r="Q611" i="33"/>
  <c r="R611" i="33" s="1"/>
  <c r="Q700" i="33"/>
  <c r="R700" i="33" s="1"/>
  <c r="Q511" i="33"/>
  <c r="R511" i="33" s="1"/>
  <c r="Q361" i="33"/>
  <c r="Q619" i="33"/>
  <c r="R619" i="33" s="1"/>
  <c r="Q96" i="33"/>
  <c r="R96" i="33" s="1"/>
  <c r="Q760" i="33"/>
  <c r="R760" i="33" s="1"/>
  <c r="Q190" i="33"/>
  <c r="R190" i="33" s="1"/>
  <c r="Q460" i="33"/>
  <c r="Q42" i="33"/>
  <c r="R42" i="33" s="1"/>
  <c r="Q183" i="33"/>
  <c r="R183" i="33" s="1"/>
  <c r="Q186" i="33"/>
  <c r="R186" i="33" s="1"/>
  <c r="Q752" i="33"/>
  <c r="R752" i="33" s="1"/>
  <c r="Q456" i="33"/>
  <c r="R456" i="33" s="1"/>
  <c r="Q440" i="33"/>
  <c r="R440" i="33" s="1"/>
  <c r="Q517" i="33"/>
  <c r="Q314" i="33"/>
  <c r="R314" i="33" s="1"/>
  <c r="Q732" i="33"/>
  <c r="Q311" i="33"/>
  <c r="Q337" i="33"/>
  <c r="R337" i="33" s="1"/>
  <c r="Q168" i="33"/>
  <c r="R168" i="33" s="1"/>
  <c r="Q37" i="33"/>
  <c r="R37" i="33" s="1"/>
  <c r="Q218" i="33"/>
  <c r="Q44" i="33"/>
  <c r="R44" i="33" s="1"/>
  <c r="Q30" i="33"/>
  <c r="R30" i="33" s="1"/>
  <c r="Q65" i="33"/>
  <c r="Q231" i="33"/>
  <c r="R231" i="33" s="1"/>
  <c r="Q884" i="33"/>
  <c r="R884" i="33" s="1"/>
  <c r="Q279" i="33"/>
  <c r="R279" i="33" s="1"/>
  <c r="Q877" i="33"/>
  <c r="R877" i="33" s="1"/>
  <c r="Q252" i="33"/>
  <c r="Q680" i="33"/>
  <c r="Q468" i="33"/>
  <c r="R468" i="33" s="1"/>
  <c r="Q724" i="33"/>
  <c r="R724" i="33" s="1"/>
  <c r="Q302" i="33"/>
  <c r="R302" i="33" s="1"/>
  <c r="Q312" i="33"/>
  <c r="Q800" i="33"/>
  <c r="R800" i="33" s="1"/>
  <c r="Q241" i="33"/>
  <c r="Q351" i="33"/>
  <c r="Q153" i="33"/>
  <c r="R153" i="33" s="1"/>
  <c r="Q397" i="33"/>
  <c r="R397" i="33" s="1"/>
  <c r="Q855" i="33"/>
  <c r="R855" i="33" s="1"/>
  <c r="Q271" i="33"/>
  <c r="Q176" i="33"/>
  <c r="Q322" i="33"/>
  <c r="R322" i="33" s="1"/>
  <c r="Q640" i="33"/>
  <c r="R640" i="33" s="1"/>
  <c r="Q681" i="33"/>
  <c r="R681" i="33" s="1"/>
  <c r="Q58" i="33"/>
  <c r="Q745" i="33"/>
  <c r="R745" i="33" s="1"/>
  <c r="Q62" i="33"/>
  <c r="R62" i="33" s="1"/>
  <c r="Q130" i="33"/>
  <c r="R130" i="33" s="1"/>
  <c r="Q34" i="33"/>
  <c r="Q386" i="33"/>
  <c r="Q274" i="33"/>
  <c r="R274" i="33" s="1"/>
  <c r="Q13" i="33"/>
  <c r="Q903" i="33"/>
  <c r="Q621" i="33"/>
  <c r="Q254" i="33"/>
  <c r="R254" i="33" s="1"/>
  <c r="Q270" i="33"/>
  <c r="Q807" i="33"/>
  <c r="R807" i="33" s="1"/>
  <c r="Q530" i="33"/>
  <c r="R530" i="33" s="1"/>
  <c r="Q262" i="33"/>
  <c r="R262" i="33" s="1"/>
  <c r="Q705" i="33"/>
  <c r="Q66" i="33"/>
  <c r="Q84" i="33"/>
  <c r="Q348" i="33"/>
  <c r="R348" i="33" s="1"/>
  <c r="Q282" i="33"/>
  <c r="Q391" i="33"/>
  <c r="Q881" i="33"/>
  <c r="R881" i="33" s="1"/>
  <c r="Q710" i="33"/>
  <c r="Q150" i="33"/>
  <c r="R150" i="33" s="1"/>
  <c r="Q522" i="33"/>
  <c r="Q785" i="33"/>
  <c r="R785" i="33" s="1"/>
  <c r="Q758" i="33"/>
  <c r="R758" i="33" s="1"/>
  <c r="Q237" i="33"/>
  <c r="R237" i="33" s="1"/>
  <c r="Q729" i="33"/>
  <c r="R729" i="33" s="1"/>
  <c r="Q569" i="33"/>
  <c r="Q61" i="33"/>
  <c r="R61" i="33" s="1"/>
  <c r="Q356" i="33"/>
  <c r="Q389" i="33"/>
  <c r="Q601" i="33"/>
  <c r="Q253" i="33"/>
  <c r="Q181" i="33"/>
  <c r="R181" i="33" s="1"/>
  <c r="Q89" i="33"/>
  <c r="R89" i="33" s="1"/>
  <c r="Q309" i="33"/>
  <c r="Q161" i="33"/>
  <c r="Q172" i="33"/>
  <c r="Q891" i="33"/>
  <c r="R891" i="33" s="1"/>
  <c r="Q156" i="33"/>
  <c r="Q273" i="33"/>
  <c r="Q38" i="33"/>
  <c r="R38" i="33" s="1"/>
  <c r="Q354" i="33"/>
  <c r="Q533" i="33"/>
  <c r="R533" i="33" s="1"/>
  <c r="Q229" i="33"/>
  <c r="R229" i="33" s="1"/>
  <c r="Q15" i="33"/>
  <c r="Q234" i="33"/>
  <c r="Q661" i="33"/>
  <c r="R661" i="33" s="1"/>
  <c r="Q318" i="33"/>
  <c r="Q771" i="33"/>
  <c r="R771" i="33" s="1"/>
  <c r="Q113" i="33"/>
  <c r="R113" i="33" s="1"/>
  <c r="Q702" i="33"/>
  <c r="Q703" i="33"/>
  <c r="Q527" i="33"/>
  <c r="Q651" i="33"/>
  <c r="R651" i="33" s="1"/>
  <c r="Q830" i="33"/>
  <c r="Q232" i="33"/>
  <c r="Q72" i="33"/>
  <c r="Q164" i="33"/>
  <c r="Q715" i="33"/>
  <c r="Q54" i="33"/>
  <c r="R54" i="33" s="1"/>
  <c r="Q445" i="33"/>
  <c r="R445" i="33" s="1"/>
  <c r="Q437" i="33"/>
  <c r="Q767" i="33"/>
  <c r="R767" i="33" s="1"/>
  <c r="Q499" i="33"/>
  <c r="R499" i="33" s="1"/>
  <c r="Q288" i="33"/>
  <c r="Q272" i="33"/>
  <c r="Q228" i="33"/>
  <c r="R228" i="33" s="1"/>
  <c r="Q177" i="33"/>
  <c r="R177" i="33" s="1"/>
  <c r="Q443" i="33"/>
  <c r="Q482" i="33"/>
  <c r="Q810" i="33"/>
  <c r="R810" i="33" s="1"/>
  <c r="Q637" i="33"/>
  <c r="Q859" i="33"/>
  <c r="Q211" i="33"/>
  <c r="R211" i="33" s="1"/>
  <c r="Q847" i="33"/>
  <c r="Q226" i="33"/>
  <c r="R226" i="33" s="1"/>
  <c r="Q508" i="33"/>
  <c r="R508" i="33" s="1"/>
  <c r="Q922" i="33"/>
  <c r="Q930" i="33"/>
  <c r="Q826" i="33"/>
  <c r="R826" i="33" s="1"/>
  <c r="Q898" i="33"/>
  <c r="R898" i="33" s="1"/>
  <c r="Q452" i="33"/>
  <c r="R452" i="33" s="1"/>
  <c r="Q507" i="33"/>
  <c r="Q615" i="33"/>
  <c r="Q382" i="33"/>
  <c r="Q510" i="33"/>
  <c r="Q407" i="33"/>
  <c r="R407" i="33" s="1"/>
  <c r="Q796" i="33"/>
  <c r="R796" i="33" s="1"/>
  <c r="Q919" i="33"/>
  <c r="Q594" i="33"/>
  <c r="Q628" i="33"/>
  <c r="Q74" i="33"/>
  <c r="R74" i="33" s="1"/>
  <c r="Q766" i="33"/>
  <c r="Q343" i="33"/>
  <c r="Q404" i="33"/>
  <c r="Q668" i="33"/>
  <c r="R668" i="33" s="1"/>
  <c r="Q926" i="33"/>
  <c r="Q897" i="33"/>
  <c r="Q554" i="33"/>
  <c r="R554" i="33" s="1"/>
  <c r="Q406" i="33"/>
  <c r="Q209" i="33"/>
  <c r="Q165" i="33"/>
  <c r="Q576" i="33"/>
  <c r="Q11" i="33"/>
  <c r="Q634" i="33"/>
  <c r="R634" i="33" s="1"/>
  <c r="Q545" i="33"/>
  <c r="Q108" i="33"/>
  <c r="Q662" i="33"/>
  <c r="R662" i="33" s="1"/>
  <c r="Q721" i="33"/>
  <c r="Q639" i="33"/>
  <c r="R639" i="33" s="1"/>
  <c r="Q592" i="33"/>
  <c r="Q861" i="33"/>
  <c r="Q344" i="33"/>
  <c r="Q208" i="33"/>
  <c r="Q403" i="33"/>
  <c r="R403" i="33" s="1"/>
  <c r="Q920" i="33"/>
  <c r="Q387" i="33"/>
  <c r="Q449" i="33"/>
  <c r="Q694" i="33"/>
  <c r="R694" i="33" s="1"/>
  <c r="Q69" i="33"/>
  <c r="Q591" i="33"/>
  <c r="Q223" i="33"/>
  <c r="Q675" i="33"/>
  <c r="R675" i="33" s="1"/>
  <c r="Q494" i="33"/>
  <c r="Q8" i="33"/>
  <c r="R8" i="33" s="1"/>
  <c r="Q725" i="33"/>
  <c r="Q135" i="33"/>
  <c r="Q287" i="33"/>
  <c r="Q712" i="33"/>
  <c r="Q408" i="33"/>
  <c r="Q120" i="33"/>
  <c r="Q142" i="33"/>
  <c r="Q857" i="33"/>
  <c r="Q451" i="33"/>
  <c r="R451" i="33" s="1"/>
  <c r="Q432" i="33"/>
  <c r="Q791" i="33"/>
  <c r="R791" i="33" s="1"/>
  <c r="Q672" i="33"/>
  <c r="R672" i="33" s="1"/>
  <c r="Q748" i="33"/>
  <c r="Q631" i="33"/>
  <c r="R631" i="33" s="1"/>
  <c r="Q808" i="33"/>
  <c r="R808" i="33" s="1"/>
  <c r="Q367" i="33"/>
  <c r="R367" i="33" s="1"/>
  <c r="Q787" i="33"/>
  <c r="Q550" i="33"/>
  <c r="Q934" i="33"/>
  <c r="Q167" i="33"/>
  <c r="R167" i="33" s="1"/>
  <c r="Q137" i="33"/>
  <c r="Q629" i="33"/>
  <c r="R629" i="33" s="1"/>
  <c r="Q495" i="33"/>
  <c r="Q221" i="33"/>
  <c r="R221" i="33" s="1"/>
  <c r="Q692" i="33"/>
  <c r="Q544" i="33"/>
  <c r="Q673" i="33"/>
  <c r="R673" i="33" s="1"/>
  <c r="Q854" i="33"/>
  <c r="R854" i="33" s="1"/>
  <c r="Q812" i="33"/>
  <c r="Q852" i="33"/>
  <c r="Q53" i="33"/>
  <c r="R53" i="33" s="1"/>
  <c r="Q587" i="33"/>
  <c r="R587" i="33" s="1"/>
  <c r="Q925" i="33"/>
  <c r="Q537" i="33"/>
  <c r="Q654" i="33"/>
  <c r="R654" i="33" s="1"/>
  <c r="Q928" i="33"/>
  <c r="Q868" i="33"/>
  <c r="R868" i="33" s="1"/>
  <c r="Q207" i="33"/>
  <c r="R207" i="33" s="1"/>
  <c r="Q140" i="33"/>
  <c r="Q373" i="33"/>
  <c r="Q119" i="33"/>
  <c r="Q635" i="33"/>
  <c r="R635" i="33" s="1"/>
  <c r="Q814" i="33"/>
  <c r="R814" i="33" s="1"/>
  <c r="Q761" i="33"/>
  <c r="Q410" i="33"/>
  <c r="R410" i="33" s="1"/>
  <c r="Q649" i="33"/>
  <c r="R649" i="33" s="1"/>
  <c r="Q57" i="33"/>
  <c r="Q742" i="33"/>
  <c r="Q924" i="33"/>
  <c r="Q40" i="33"/>
  <c r="R40" i="33" s="1"/>
  <c r="Q932" i="33"/>
  <c r="Q60" i="33"/>
  <c r="Q858" i="33"/>
  <c r="Q366" i="33"/>
  <c r="Q809" i="33"/>
  <c r="R809" i="33" s="1"/>
  <c r="Q687" i="33"/>
  <c r="R687" i="33" s="1"/>
  <c r="Q466" i="33"/>
  <c r="R466" i="33" s="1"/>
  <c r="Q646" i="33"/>
  <c r="R646" i="33" s="1"/>
  <c r="Q589" i="33"/>
  <c r="R589" i="33" s="1"/>
  <c r="Q921" i="33"/>
  <c r="Q927" i="33"/>
  <c r="Q828" i="33"/>
  <c r="Q324" i="33"/>
  <c r="Q335" i="33"/>
  <c r="R335" i="33" s="1"/>
  <c r="Q632" i="33"/>
  <c r="R632" i="33" s="1"/>
  <c r="Q593" i="33"/>
  <c r="Q48" i="33"/>
  <c r="R48" i="33" s="1"/>
  <c r="Q676" i="33"/>
  <c r="R676" i="33" s="1"/>
  <c r="Q860" i="33"/>
  <c r="R860" i="33" s="1"/>
  <c r="Q671" i="33"/>
  <c r="Q306" i="33"/>
  <c r="Q317" i="33"/>
  <c r="Q193" i="33"/>
  <c r="Q736" i="33"/>
  <c r="R736" i="33" s="1"/>
  <c r="Q566" i="33"/>
  <c r="Q325" i="33"/>
  <c r="R325" i="33" s="1"/>
  <c r="Q577" i="33"/>
  <c r="Q304" i="33"/>
  <c r="R304" i="33" s="1"/>
  <c r="Q769" i="33"/>
  <c r="Q392" i="33"/>
  <c r="R392" i="33" s="1"/>
  <c r="Q783" i="33"/>
  <c r="R783" i="33" s="1"/>
  <c r="Q17" i="33"/>
  <c r="Q255" i="33"/>
  <c r="R255" i="33" s="1"/>
  <c r="Q333" i="33"/>
  <c r="Q64" i="33"/>
  <c r="R64" i="33" s="1"/>
  <c r="Q390" i="33"/>
  <c r="Q873" i="33"/>
  <c r="R873" i="33" s="1"/>
  <c r="Q902" i="33"/>
  <c r="R902" i="33" s="1"/>
  <c r="Q848" i="33"/>
  <c r="Q892" i="33"/>
  <c r="Q433" i="33"/>
  <c r="Q562" i="33"/>
  <c r="R562" i="33" s="1"/>
  <c r="Q338" i="33"/>
  <c r="R338" i="33" s="1"/>
  <c r="Q894" i="33"/>
  <c r="R894" i="33" s="1"/>
  <c r="Q804" i="33"/>
  <c r="R804" i="33" s="1"/>
  <c r="Q88" i="33"/>
  <c r="R88" i="33" s="1"/>
  <c r="Q506" i="33"/>
  <c r="Q305" i="33"/>
  <c r="R305" i="33" s="1"/>
  <c r="Q835" i="33"/>
  <c r="Q843" i="33"/>
  <c r="R843" i="33" s="1"/>
  <c r="Q837" i="33"/>
  <c r="Q879" i="33"/>
  <c r="Q865" i="33"/>
  <c r="R865" i="33" s="1"/>
  <c r="Q779" i="33"/>
  <c r="R779" i="33" s="1"/>
  <c r="Q740" i="33"/>
  <c r="R740" i="33" s="1"/>
  <c r="Q159" i="33"/>
  <c r="R159" i="33" s="1"/>
  <c r="Q92" i="33"/>
  <c r="R92" i="33" s="1"/>
  <c r="Q474" i="33"/>
  <c r="R474" i="33" s="1"/>
  <c r="Q385" i="33"/>
  <c r="Q906" i="33"/>
  <c r="Q707" i="33"/>
  <c r="Q908" i="33"/>
  <c r="R908" i="33" s="1"/>
  <c r="Q755" i="33"/>
  <c r="R755" i="33" s="1"/>
  <c r="Q880" i="33"/>
  <c r="R880" i="33" s="1"/>
  <c r="Q900" i="33"/>
  <c r="Q811" i="33"/>
  <c r="R811" i="33" s="1"/>
  <c r="Q664" i="33"/>
  <c r="R664" i="33" s="1"/>
  <c r="Q564" i="33"/>
  <c r="R564" i="33" s="1"/>
  <c r="Q644" i="33"/>
  <c r="R644" i="33" s="1"/>
  <c r="Q166" i="33"/>
  <c r="R166" i="33" s="1"/>
  <c r="Q862" i="33"/>
  <c r="Q717" i="33"/>
  <c r="Q665" i="33"/>
  <c r="R665" i="33" s="1"/>
  <c r="Q473" i="33"/>
  <c r="R473" i="33" s="1"/>
  <c r="Q876" i="33"/>
  <c r="R876" i="33" s="1"/>
  <c r="Q734" i="33"/>
  <c r="R734" i="33" s="1"/>
  <c r="Q350" i="33"/>
  <c r="Q132" i="33"/>
  <c r="R132" i="33" s="1"/>
  <c r="Q91" i="33"/>
  <c r="R91" i="33" s="1"/>
  <c r="Q459" i="33"/>
  <c r="Q618" i="33"/>
  <c r="R618" i="33" s="1"/>
  <c r="Q806" i="33"/>
  <c r="R806" i="33" s="1"/>
  <c r="Q521" i="33"/>
  <c r="R521" i="33" s="1"/>
  <c r="Q797" i="33"/>
  <c r="R797" i="33" s="1"/>
  <c r="Q793" i="33"/>
  <c r="R793" i="33" s="1"/>
  <c r="Q799" i="33"/>
  <c r="R799" i="33" s="1"/>
  <c r="Q878" i="33"/>
  <c r="Q598" i="33"/>
  <c r="R598" i="33" s="1"/>
  <c r="Q491" i="33"/>
  <c r="R491" i="33" s="1"/>
  <c r="Q536" i="33"/>
  <c r="R536" i="33" s="1"/>
  <c r="Q638" i="33"/>
  <c r="R638" i="33" s="1"/>
  <c r="Q714" i="33"/>
  <c r="Q154" i="33"/>
  <c r="Q484" i="33"/>
  <c r="R484" i="33" s="1"/>
  <c r="Q708" i="33"/>
  <c r="R708" i="33" s="1"/>
  <c r="Q701" i="33"/>
  <c r="R701" i="33" s="1"/>
  <c r="Q607" i="33"/>
  <c r="R607" i="33" s="1"/>
  <c r="Q571" i="33"/>
  <c r="R571" i="33" s="1"/>
  <c r="Q139" i="33"/>
  <c r="R139" i="33" s="1"/>
  <c r="Q609" i="33"/>
  <c r="R609" i="33" s="1"/>
  <c r="Q551" i="33"/>
  <c r="R551" i="33" s="1"/>
  <c r="Q684" i="33"/>
  <c r="R684" i="33" s="1"/>
  <c r="Q476" i="33"/>
  <c r="R476" i="33" s="1"/>
  <c r="T258" i="33"/>
  <c r="Q41" i="33"/>
  <c r="R41" i="33" s="1"/>
  <c r="Q133" i="33"/>
  <c r="R133" i="33" s="1"/>
  <c r="Q469" i="33"/>
  <c r="R469" i="33" s="1"/>
  <c r="Q746" i="33"/>
  <c r="R746" i="33" s="1"/>
  <c r="Q446" i="33"/>
  <c r="R446" i="33" s="1"/>
  <c r="Q87" i="33"/>
  <c r="T541" i="33"/>
  <c r="Q575" i="33"/>
  <c r="Q737" i="33"/>
  <c r="R737" i="33" s="1"/>
  <c r="Q126" i="33"/>
  <c r="R126" i="33" s="1"/>
  <c r="Q257" i="33"/>
  <c r="Q911" i="33"/>
  <c r="R911" i="33" s="1"/>
  <c r="Q682" i="33"/>
  <c r="R682" i="33" s="1"/>
  <c r="Q35" i="33"/>
  <c r="R35" i="33" s="1"/>
  <c r="T513" i="33"/>
  <c r="Q656" i="33"/>
  <c r="Q214" i="33"/>
  <c r="Q875" i="33"/>
  <c r="R875" i="33" s="1"/>
  <c r="Q477" i="33"/>
  <c r="R477" i="33" s="1"/>
  <c r="Q487" i="33"/>
  <c r="R487" i="33" s="1"/>
  <c r="Q321" i="33"/>
  <c r="R321" i="33" s="1"/>
  <c r="Q441" i="33"/>
  <c r="Q532" i="33"/>
  <c r="Q547" i="33"/>
  <c r="R547" i="33" s="1"/>
  <c r="Q790" i="33"/>
  <c r="R790" i="33" s="1"/>
  <c r="Q597" i="33"/>
  <c r="R597" i="33" s="1"/>
  <c r="Q384" i="33"/>
  <c r="R384" i="33" s="1"/>
  <c r="Q372" i="33"/>
  <c r="Q818" i="33"/>
  <c r="R818" i="33" s="1"/>
  <c r="Q80" i="33"/>
  <c r="Q850" i="33"/>
  <c r="R850" i="33" s="1"/>
  <c r="Q678" i="33"/>
  <c r="R678" i="33" s="1"/>
  <c r="Q379" i="33"/>
  <c r="R379" i="33" s="1"/>
  <c r="Q117" i="33"/>
  <c r="R117" i="33" s="1"/>
  <c r="Q326" i="33"/>
  <c r="R326" i="33" s="1"/>
  <c r="Q110" i="33"/>
  <c r="R110" i="33" s="1"/>
  <c r="T10" i="33"/>
  <c r="T293" i="33"/>
  <c r="T496" i="33"/>
  <c r="T667" i="33"/>
  <c r="T352" i="33"/>
  <c r="T191" i="33"/>
  <c r="T28" i="33"/>
  <c r="T552" i="33"/>
  <c r="T51" i="33"/>
  <c r="Q426" i="33"/>
  <c r="Q853" i="33"/>
  <c r="R853" i="33" s="1"/>
  <c r="Q436" i="33"/>
  <c r="T429" i="33"/>
  <c r="Q789" i="33"/>
  <c r="R789" i="33" s="1"/>
  <c r="Q125" i="33"/>
  <c r="Q188" i="33"/>
  <c r="R188" i="33" s="1"/>
  <c r="Q187" i="33"/>
  <c r="R187" i="33" s="1"/>
  <c r="Q219" i="33"/>
  <c r="R219" i="33" s="1"/>
  <c r="Q670" i="33"/>
  <c r="R670" i="33" s="1"/>
  <c r="Q250" i="33"/>
  <c r="R250" i="33" s="1"/>
  <c r="Q281" i="33"/>
  <c r="R281" i="33" s="1"/>
  <c r="T912" i="33"/>
  <c r="Q195" i="33"/>
  <c r="R195" i="33" s="1"/>
  <c r="Q523" i="33"/>
  <c r="Q512" i="33"/>
  <c r="R512" i="33" s="1"/>
  <c r="Q275" i="33"/>
  <c r="Q832" i="33"/>
  <c r="R832" i="33" s="1"/>
  <c r="Q268" i="33"/>
  <c r="R268" i="33" s="1"/>
  <c r="Q741" i="33"/>
  <c r="R741" i="33" s="1"/>
  <c r="Q21" i="33"/>
  <c r="Q52" i="33"/>
  <c r="R52" i="33" s="1"/>
  <c r="T874" i="33"/>
  <c r="Q143" i="33"/>
  <c r="Q79" i="33"/>
  <c r="Q230" i="33"/>
  <c r="Q439" i="33"/>
  <c r="Q465" i="33"/>
  <c r="R465" i="33" s="1"/>
  <c r="Q316" i="33"/>
  <c r="R316" i="33" s="1"/>
  <c r="Q192" i="33"/>
  <c r="T706" i="33"/>
  <c r="Q200" i="33"/>
  <c r="Q95" i="33"/>
  <c r="R95" i="33" s="1"/>
  <c r="Q149" i="33"/>
  <c r="Q560" i="33"/>
  <c r="Q19" i="33"/>
  <c r="Q497" i="33"/>
  <c r="R497" i="33" s="1"/>
  <c r="Q698" i="33"/>
  <c r="R698" i="33" s="1"/>
  <c r="Q278" i="33"/>
  <c r="R278" i="33" s="1"/>
  <c r="Q245" i="33"/>
  <c r="T723" i="33"/>
  <c r="Q123" i="33"/>
  <c r="Q782" i="33"/>
  <c r="R782" i="33" s="1"/>
  <c r="Q588" i="33"/>
  <c r="R588" i="33" s="1"/>
  <c r="Q759" i="33"/>
  <c r="R759" i="33" s="1"/>
  <c r="Q129" i="33"/>
  <c r="R129" i="33" s="1"/>
  <c r="Q823" i="33"/>
  <c r="R823" i="33" s="1"/>
  <c r="Q77" i="33"/>
  <c r="R77" i="33" s="1"/>
  <c r="Q757" i="33"/>
  <c r="R757" i="33" s="1"/>
  <c r="Q778" i="33"/>
  <c r="Q600" i="33"/>
  <c r="R600" i="33" s="1"/>
  <c r="Q27" i="33"/>
  <c r="Q733" i="33"/>
  <c r="Q805" i="33"/>
  <c r="R805" i="33" s="1"/>
  <c r="Q263" i="33"/>
  <c r="R263" i="33" s="1"/>
  <c r="Q606" i="33"/>
  <c r="R606" i="33" s="1"/>
  <c r="Q118" i="33"/>
  <c r="R118" i="33" s="1"/>
  <c r="Q776" i="33"/>
  <c r="Q122" i="33"/>
  <c r="Q415" i="33"/>
  <c r="R415" i="33" s="1"/>
  <c r="Q59" i="33"/>
  <c r="T475" i="33"/>
  <c r="Q772" i="33"/>
  <c r="Q788" i="33"/>
  <c r="R788" i="33" s="1"/>
  <c r="T289" i="33"/>
  <c r="Q307" i="33"/>
  <c r="Q653" i="33"/>
  <c r="R653" i="33" s="1"/>
  <c r="Q184" i="33"/>
  <c r="R184" i="33" s="1"/>
  <c r="Q438" i="33"/>
  <c r="Q910" i="33"/>
  <c r="R910" i="33" s="1"/>
  <c r="Q561" i="33"/>
  <c r="Q340" i="33"/>
  <c r="R340" i="33" s="1"/>
  <c r="Q290" i="33"/>
  <c r="R290" i="33" s="1"/>
  <c r="Q518" i="33"/>
  <c r="R518" i="33" s="1"/>
  <c r="Q50" i="33"/>
  <c r="R50" i="33" s="1"/>
  <c r="Q727" i="33"/>
  <c r="R727" i="33" s="1"/>
  <c r="Q299" i="33"/>
  <c r="R299" i="33" s="1"/>
  <c r="Q570" i="33"/>
  <c r="R570" i="33" s="1"/>
  <c r="Q76" i="33"/>
  <c r="R76" i="33" s="1"/>
  <c r="Q531" i="33"/>
  <c r="R531" i="33" s="1"/>
  <c r="Q377" i="33"/>
  <c r="Q472" i="33"/>
  <c r="Q73" i="33"/>
  <c r="R73" i="33" s="1"/>
  <c r="Q242" i="33"/>
  <c r="R242" i="33" s="1"/>
  <c r="Q486" i="33"/>
  <c r="R486" i="33" s="1"/>
  <c r="Q650" i="33"/>
  <c r="R650" i="33" s="1"/>
  <c r="Q358" i="33"/>
  <c r="R358" i="33" s="1"/>
  <c r="Q647" i="33"/>
  <c r="R647" i="33" s="1"/>
  <c r="Q239" i="33"/>
  <c r="R239" i="33" s="1"/>
  <c r="Q277" i="33"/>
  <c r="R277" i="33" s="1"/>
  <c r="Q105" i="33"/>
  <c r="R105" i="33" s="1"/>
  <c r="Q267" i="33"/>
  <c r="Q394" i="33"/>
  <c r="R394" i="33" s="1"/>
  <c r="Q93" i="33"/>
  <c r="Q504" i="33"/>
  <c r="R504" i="33" s="1"/>
  <c r="Q498" i="33"/>
  <c r="R498" i="33" s="1"/>
  <c r="Q430" i="33"/>
  <c r="Q67" i="33"/>
  <c r="Q572" i="33"/>
  <c r="Q463" i="33"/>
  <c r="Q374" i="33"/>
  <c r="R374" i="33" s="1"/>
  <c r="Q490" i="33"/>
  <c r="Q685" i="33"/>
  <c r="R685" i="33" s="1"/>
  <c r="Q457" i="33"/>
  <c r="R457" i="33" s="1"/>
  <c r="Q243" i="33"/>
  <c r="Q383" i="33"/>
  <c r="Q765" i="33"/>
  <c r="Q481" i="33"/>
  <c r="Q204" i="33"/>
  <c r="R204" i="33" s="1"/>
  <c r="T14" i="33"/>
  <c r="T205" i="33"/>
  <c r="T933" i="33"/>
  <c r="T114" i="33"/>
  <c r="T590" i="33"/>
  <c r="T202" i="33"/>
  <c r="T72" i="33" l="1"/>
  <c r="T100" i="33"/>
  <c r="T9" i="33"/>
  <c r="R9" i="33"/>
  <c r="R10" i="33" s="1"/>
  <c r="T370" i="33"/>
  <c r="T692" i="33"/>
  <c r="R692" i="33"/>
  <c r="T510" i="33"/>
  <c r="T517" i="33"/>
  <c r="T443" i="33"/>
  <c r="T15" i="33"/>
  <c r="R15" i="33"/>
  <c r="T13" i="33"/>
  <c r="T240" i="33"/>
  <c r="T57" i="33"/>
  <c r="T923" i="33"/>
  <c r="T671" i="33"/>
  <c r="R671" i="33"/>
  <c r="T366" i="33"/>
  <c r="R366" i="33"/>
  <c r="T849" i="33"/>
  <c r="T867" i="33"/>
  <c r="T545" i="33"/>
  <c r="T471" i="33"/>
  <c r="T22" i="33"/>
  <c r="T349" i="33"/>
  <c r="Q524" i="33"/>
  <c r="R524" i="33" s="1"/>
  <c r="Q398" i="33"/>
  <c r="Q423" i="33"/>
  <c r="Q856" i="33"/>
  <c r="R856" i="33" s="1"/>
  <c r="Q633" i="33"/>
  <c r="R633" i="33" s="1"/>
  <c r="Q568" i="33"/>
  <c r="Q320" i="33"/>
  <c r="R320" i="33" s="1"/>
  <c r="Q603" i="33"/>
  <c r="Q141" i="33"/>
  <c r="R141" i="33" s="1"/>
  <c r="Q292" i="33"/>
  <c r="R292" i="33" s="1"/>
  <c r="Q411" i="33"/>
  <c r="Q642" i="33"/>
  <c r="R642" i="33" s="1"/>
  <c r="Q308" i="33"/>
  <c r="R308" i="33" s="1"/>
  <c r="Q419" i="33"/>
  <c r="T146" i="33"/>
  <c r="T625" i="33"/>
  <c r="T888" i="33"/>
  <c r="T36" i="33"/>
  <c r="T345" i="33"/>
  <c r="Q887" i="33"/>
  <c r="R887" i="33" s="1"/>
  <c r="Q722" i="33"/>
  <c r="R722" i="33" s="1"/>
  <c r="Q152" i="33"/>
  <c r="Q697" i="33"/>
  <c r="R697" i="33" s="1"/>
  <c r="Q63" i="33"/>
  <c r="Q467" i="33"/>
  <c r="Q371" i="33"/>
  <c r="Q395" i="33"/>
  <c r="R395" i="33" s="1"/>
  <c r="Q781" i="33"/>
  <c r="Q515" i="33"/>
  <c r="R515" i="33" s="1"/>
  <c r="Q360" i="33"/>
  <c r="Q286" i="33"/>
  <c r="Q399" i="33"/>
  <c r="Q420" i="33"/>
  <c r="Q78" i="33"/>
  <c r="T78" i="33" s="1"/>
  <c r="T212" i="33"/>
  <c r="Q762" i="33"/>
  <c r="Q424" i="33"/>
  <c r="Q413" i="33"/>
  <c r="Q355" i="33"/>
  <c r="R355" i="33" s="1"/>
  <c r="Q160" i="33"/>
  <c r="R160" i="33" s="1"/>
  <c r="Q45" i="33"/>
  <c r="R45" i="33" s="1"/>
  <c r="Q362" i="33"/>
  <c r="R362" i="33" s="1"/>
  <c r="Q851" i="33"/>
  <c r="Q666" i="33"/>
  <c r="R666" i="33" s="1"/>
  <c r="Q409" i="33"/>
  <c r="Q470" i="33"/>
  <c r="R470" i="33" s="1"/>
  <c r="Q357" i="33"/>
  <c r="Q269" i="33"/>
  <c r="Q556" i="33"/>
  <c r="Q107" i="33"/>
  <c r="Q658" i="33"/>
  <c r="R658" i="33" s="1"/>
  <c r="Q836" i="33"/>
  <c r="Q674" i="33"/>
  <c r="R674" i="33" s="1"/>
  <c r="Q94" i="33"/>
  <c r="R94" i="33" s="1"/>
  <c r="Q464" i="33"/>
  <c r="Q416" i="33"/>
  <c r="Q323" i="33"/>
  <c r="Q388" i="33"/>
  <c r="Q442" i="33"/>
  <c r="Q179" i="33"/>
  <c r="R179" i="33" s="1"/>
  <c r="Q378" i="33"/>
  <c r="R378" i="33" s="1"/>
  <c r="T279" i="33"/>
  <c r="Q557" i="33"/>
  <c r="R557" i="33" s="1"/>
  <c r="T881" i="33"/>
  <c r="Q20" i="33"/>
  <c r="R20" i="33" s="1"/>
  <c r="T163" i="33"/>
  <c r="T42" i="33"/>
  <c r="T83" i="33"/>
  <c r="T314" i="33"/>
  <c r="T842" i="33"/>
  <c r="Q363" i="33"/>
  <c r="R363" i="33" s="1"/>
  <c r="T198" i="33"/>
  <c r="T611" i="33"/>
  <c r="T62" i="33"/>
  <c r="Q86" i="33"/>
  <c r="R86" i="33" s="1"/>
  <c r="Q227" i="33"/>
  <c r="R227" i="33" s="1"/>
  <c r="Q182" i="33"/>
  <c r="Q55" i="33"/>
  <c r="R55" i="33" s="1"/>
  <c r="Q747" i="33"/>
  <c r="R747" i="33" s="1"/>
  <c r="Q233" i="33"/>
  <c r="Q825" i="33"/>
  <c r="Q25" i="33"/>
  <c r="R25" i="33" s="1"/>
  <c r="Q46" i="33"/>
  <c r="R46" i="33" s="1"/>
  <c r="Q128" i="33"/>
  <c r="Q115" i="33"/>
  <c r="R115" i="33" s="1"/>
  <c r="Q604" i="33"/>
  <c r="Q106" i="33"/>
  <c r="R106" i="33" s="1"/>
  <c r="Q217" i="33"/>
  <c r="R217" i="33" s="1"/>
  <c r="Q336" i="33"/>
  <c r="R336" i="33" s="1"/>
  <c r="Q427" i="33"/>
  <c r="Q131" i="33"/>
  <c r="R131" i="33" s="1"/>
  <c r="Q396" i="33"/>
  <c r="R396" i="33" s="1"/>
  <c r="Q285" i="33"/>
  <c r="R285" i="33" s="1"/>
  <c r="Q32" i="33"/>
  <c r="R32" i="33" s="1"/>
  <c r="Q90" i="33"/>
  <c r="R90" i="33" s="1"/>
  <c r="Q478" i="33"/>
  <c r="R478" i="33" s="1"/>
  <c r="Q353" i="33"/>
  <c r="Q493" i="33"/>
  <c r="R493" i="33" s="1"/>
  <c r="Q158" i="33"/>
  <c r="R158" i="33" s="1"/>
  <c r="Q49" i="33"/>
  <c r="Q162" i="33"/>
  <c r="Q883" i="33"/>
  <c r="R883" i="33" s="1"/>
  <c r="Q699" i="33"/>
  <c r="T268" i="33"/>
  <c r="T807" i="33"/>
  <c r="T877" i="33"/>
  <c r="T181" i="33"/>
  <c r="Q421" i="33"/>
  <c r="R421" i="33" s="1"/>
  <c r="T272" i="33"/>
  <c r="T177" i="33"/>
  <c r="Q492" i="33"/>
  <c r="R492" i="33" s="1"/>
  <c r="Q534" i="33"/>
  <c r="R534" i="33" s="1"/>
  <c r="Q201" i="33"/>
  <c r="Q539" i="33"/>
  <c r="R539" i="33" s="1"/>
  <c r="Q251" i="33"/>
  <c r="Q540" i="33"/>
  <c r="R540" i="33" s="1"/>
  <c r="Q915" i="33"/>
  <c r="R915" i="33" s="1"/>
  <c r="Q29" i="33"/>
  <c r="R29" i="33" s="1"/>
  <c r="Q917" i="33"/>
  <c r="Q203" i="33"/>
  <c r="Q23" i="33"/>
  <c r="Q500" i="33"/>
  <c r="R500" i="33" s="1"/>
  <c r="Q627" i="33"/>
  <c r="R627" i="33" s="1"/>
  <c r="Q328" i="33"/>
  <c r="Q303" i="33"/>
  <c r="R303" i="33" s="1"/>
  <c r="Q283" i="33"/>
  <c r="Q573" i="33"/>
  <c r="Q196" i="33"/>
  <c r="Q12" i="33"/>
  <c r="Q695" i="33"/>
  <c r="R695" i="33" s="1"/>
  <c r="Q75" i="33"/>
  <c r="R75" i="33" s="1"/>
  <c r="Q116" i="33"/>
  <c r="R116" i="33" s="1"/>
  <c r="Q907" i="33"/>
  <c r="Q563" i="33"/>
  <c r="R563" i="33" s="1"/>
  <c r="Q194" i="33"/>
  <c r="Q235" i="33"/>
  <c r="R235" i="33" s="1"/>
  <c r="Q815" i="33"/>
  <c r="R815" i="33" s="1"/>
  <c r="Q216" i="33"/>
  <c r="R216" i="33" s="1"/>
  <c r="Q265" i="33"/>
  <c r="Q720" i="33"/>
  <c r="Q301" i="33"/>
  <c r="Q380" i="33"/>
  <c r="Q342" i="33"/>
  <c r="Q334" i="33"/>
  <c r="R334" i="33" s="1"/>
  <c r="Q213" i="33"/>
  <c r="Q238" i="33"/>
  <c r="R238" i="33" s="1"/>
  <c r="Q711" i="33"/>
  <c r="Q691" i="33"/>
  <c r="Q56" i="33"/>
  <c r="R56" i="33" s="1"/>
  <c r="Q174" i="33"/>
  <c r="R174" i="33" s="1"/>
  <c r="Q770" i="33"/>
  <c r="R770" i="33" s="1"/>
  <c r="Q731" i="33"/>
  <c r="Q750" i="33"/>
  <c r="R750" i="33" s="1"/>
  <c r="Q716" i="33"/>
  <c r="Q786" i="33"/>
  <c r="Q102" i="33"/>
  <c r="T804" i="33"/>
  <c r="Q520" i="33"/>
  <c r="Q744" i="33"/>
  <c r="Q359" i="33"/>
  <c r="R359" i="33" s="1"/>
  <c r="Q643" i="33"/>
  <c r="R643" i="33" s="1"/>
  <c r="Q503" i="33"/>
  <c r="R503" i="33" s="1"/>
  <c r="Q447" i="33"/>
  <c r="Q98" i="33"/>
  <c r="Q82" i="33"/>
  <c r="R82" i="33" s="1"/>
  <c r="Q111" i="33"/>
  <c r="Q501" i="33"/>
  <c r="Q622" i="33"/>
  <c r="Q47" i="33"/>
  <c r="R47" i="33" s="1"/>
  <c r="Q505" i="33"/>
  <c r="R505" i="33" s="1"/>
  <c r="Q225" i="33"/>
  <c r="R225" i="33" s="1"/>
  <c r="Q728" i="33"/>
  <c r="R728" i="33" s="1"/>
  <c r="Q444" i="33"/>
  <c r="Q775" i="33"/>
  <c r="Q81" i="33"/>
  <c r="Q626" i="33"/>
  <c r="R626" i="33" s="1"/>
  <c r="Q284" i="33"/>
  <c r="Q693" i="33"/>
  <c r="R693" i="33" s="1"/>
  <c r="Q99" i="33"/>
  <c r="Q260" i="33"/>
  <c r="Q502" i="33"/>
  <c r="Q295" i="33"/>
  <c r="R295" i="33" s="1"/>
  <c r="Q18" i="33"/>
  <c r="Q764" i="33"/>
  <c r="Q365" i="33"/>
  <c r="Q247" i="33"/>
  <c r="Q220" i="33"/>
  <c r="Q683" i="33"/>
  <c r="R683" i="33" s="1"/>
  <c r="Q210" i="33"/>
  <c r="Q582" i="33"/>
  <c r="R582" i="33" s="1"/>
  <c r="Q768" i="33"/>
  <c r="T335" i="33"/>
  <c r="T860" i="33"/>
  <c r="Q405" i="33"/>
  <c r="Q538" i="33"/>
  <c r="R538" i="33" s="1"/>
  <c r="Q688" i="33"/>
  <c r="R688" i="33" s="1"/>
  <c r="Q450" i="33"/>
  <c r="R450" i="33" s="1"/>
  <c r="Q33" i="33"/>
  <c r="R33" i="33" s="1"/>
  <c r="Q548" i="33"/>
  <c r="Q514" i="33"/>
  <c r="Q581" i="33"/>
  <c r="Q310" i="33"/>
  <c r="Q435" i="33"/>
  <c r="R435" i="33" s="1"/>
  <c r="Q155" i="33"/>
  <c r="Q222" i="33"/>
  <c r="Q418" i="33"/>
  <c r="Q400" i="33"/>
  <c r="R400" i="33" s="1"/>
  <c r="Q565" i="33"/>
  <c r="Q422" i="33"/>
  <c r="Q559" i="33"/>
  <c r="Q425" i="33"/>
  <c r="Q567" i="33"/>
  <c r="R567" i="33" s="1"/>
  <c r="Q412" i="33"/>
  <c r="T632" i="33"/>
  <c r="Q864" i="33"/>
  <c r="R864" i="33" s="1"/>
  <c r="Q296" i="33"/>
  <c r="Q780" i="33"/>
  <c r="Q580" i="33"/>
  <c r="Q417" i="33"/>
  <c r="R417" i="33" s="1"/>
  <c r="Q583" i="33"/>
  <c r="R583" i="33" s="1"/>
  <c r="Q602" i="33"/>
  <c r="R602" i="33" s="1"/>
  <c r="Q719" i="33"/>
  <c r="Q863" i="33"/>
  <c r="Q26" i="33"/>
  <c r="R26" i="33" s="1"/>
  <c r="Q630" i="33"/>
  <c r="R630" i="33" s="1"/>
  <c r="Q660" i="33"/>
  <c r="Q774" i="33"/>
  <c r="Q246" i="33"/>
  <c r="R246" i="33" s="1"/>
  <c r="Q871" i="33"/>
  <c r="R871" i="33" s="1"/>
  <c r="Q454" i="33"/>
  <c r="R454" i="33" s="1"/>
  <c r="Q895" i="33"/>
  <c r="Q555" i="33"/>
  <c r="Q339" i="33"/>
  <c r="Q579" i="33"/>
  <c r="Q414" i="33"/>
  <c r="R414" i="33" s="1"/>
  <c r="Q596" i="33"/>
  <c r="Q617" i="33"/>
  <c r="Q585" i="33"/>
  <c r="R585" i="33" s="1"/>
  <c r="Q690" i="33"/>
  <c r="Q124" i="33"/>
  <c r="R124" i="33" s="1"/>
  <c r="Q266" i="33"/>
  <c r="Q121" i="33"/>
  <c r="Q870" i="33"/>
  <c r="Q584" i="33"/>
  <c r="Q794" i="33"/>
  <c r="R794" i="33" s="1"/>
  <c r="Q401" i="33"/>
  <c r="R401" i="33" s="1"/>
  <c r="Q300" i="33"/>
  <c r="Q648" i="33"/>
  <c r="R648" i="33" s="1"/>
  <c r="Q696" i="33"/>
  <c r="R696" i="33" s="1"/>
  <c r="T317" i="33"/>
  <c r="T797" i="33"/>
  <c r="T43" i="33"/>
  <c r="T485" i="33"/>
  <c r="T597" i="33"/>
  <c r="T440" i="33"/>
  <c r="T783" i="33"/>
  <c r="T562" i="33"/>
  <c r="T30" i="33"/>
  <c r="T85" i="33"/>
  <c r="T839" i="33"/>
  <c r="T489" i="33"/>
  <c r="T930" i="33"/>
  <c r="T153" i="33"/>
  <c r="T702" i="33"/>
  <c r="T909" i="33"/>
  <c r="T884" i="33"/>
  <c r="T139" i="33"/>
  <c r="T793" i="33"/>
  <c r="T338" i="33"/>
  <c r="T125" i="33"/>
  <c r="T132" i="33"/>
  <c r="T734" i="33"/>
  <c r="T618" i="33"/>
  <c r="T321" i="33"/>
  <c r="T737" i="33"/>
  <c r="T27" i="33"/>
  <c r="T678" i="33"/>
  <c r="T790" i="33"/>
  <c r="T461" i="33"/>
  <c r="T818" i="33"/>
  <c r="T569" i="33"/>
  <c r="T356" i="33"/>
  <c r="T170" i="33"/>
  <c r="T41" i="33"/>
  <c r="T615" i="33"/>
  <c r="T828" i="33"/>
  <c r="T594" i="33"/>
  <c r="T814" i="33"/>
  <c r="T97" i="33"/>
  <c r="T44" i="33"/>
  <c r="T8" i="33"/>
  <c r="T919" i="33"/>
  <c r="T34" i="33"/>
  <c r="T387" i="33"/>
  <c r="T748" i="33"/>
  <c r="T324" i="33"/>
  <c r="T639" i="33"/>
  <c r="T16" i="33"/>
  <c r="T408" i="33"/>
  <c r="T64" i="33"/>
  <c r="T373" i="33"/>
  <c r="T587" i="33"/>
  <c r="T821" i="33"/>
  <c r="T433" i="33"/>
  <c r="T636" i="33"/>
  <c r="T65" i="33"/>
  <c r="T926" i="33"/>
  <c r="T506" i="33"/>
  <c r="T209" i="33"/>
  <c r="T226" i="33"/>
  <c r="T646" i="33"/>
  <c r="T69" i="33"/>
  <c r="T223" i="33"/>
  <c r="T576" i="33"/>
  <c r="T142" i="33"/>
  <c r="T135" i="33"/>
  <c r="T167" i="33"/>
  <c r="T58" i="33"/>
  <c r="T629" i="33"/>
  <c r="T657" i="33"/>
  <c r="T898" i="33"/>
  <c r="T230" i="33"/>
  <c r="T17" i="33"/>
  <c r="T811" i="33"/>
  <c r="T681" i="33"/>
  <c r="T37" i="33"/>
  <c r="T48" i="33"/>
  <c r="T35" i="33"/>
  <c r="T244" i="33"/>
  <c r="T772" i="33"/>
  <c r="T727" i="33"/>
  <c r="T457" i="33"/>
  <c r="T685" i="33"/>
  <c r="T853" i="33"/>
  <c r="T608" i="33"/>
  <c r="T741" i="33"/>
  <c r="T104" i="33"/>
  <c r="T331" i="33"/>
  <c r="T758" i="33"/>
  <c r="T527" i="33"/>
  <c r="T254" i="33"/>
  <c r="T307" i="33"/>
  <c r="T905" i="33"/>
  <c r="T261" i="33"/>
  <c r="T751" i="33"/>
  <c r="T71" i="33"/>
  <c r="T188" i="33"/>
  <c r="T709" i="33"/>
  <c r="T800" i="33"/>
  <c r="T391" i="33"/>
  <c r="T769" i="33"/>
  <c r="T499" i="33"/>
  <c r="T156" i="33"/>
  <c r="T149" i="33"/>
  <c r="T468" i="33"/>
  <c r="T916" i="33"/>
  <c r="T566" i="33"/>
  <c r="T779" i="33"/>
  <c r="T846" i="33"/>
  <c r="T832" i="33"/>
  <c r="T282" i="33"/>
  <c r="T426" i="33"/>
  <c r="T650" i="33"/>
  <c r="T50" i="33"/>
  <c r="T219" i="33"/>
  <c r="T891" i="33"/>
  <c r="T713" i="33"/>
  <c r="T531" i="33"/>
  <c r="T601" i="33"/>
  <c r="T730" i="33"/>
  <c r="T237" i="33"/>
  <c r="T482" i="33"/>
  <c r="T524" i="33" l="1"/>
  <c r="T674" i="33"/>
  <c r="R11" i="33"/>
  <c r="T49" i="33"/>
  <c r="R49" i="33"/>
  <c r="T128" i="33"/>
  <c r="T870" i="33"/>
  <c r="T660" i="33"/>
  <c r="R660" i="33"/>
  <c r="T825" i="33"/>
  <c r="R825" i="33"/>
  <c r="T300" i="33"/>
  <c r="T744" i="33"/>
  <c r="R744" i="33"/>
  <c r="T286" i="33"/>
  <c r="T520" i="33"/>
  <c r="T419" i="33"/>
  <c r="Q4" i="33"/>
  <c r="Q5" i="33"/>
  <c r="T160" i="33"/>
  <c r="T20" i="33"/>
  <c r="T86" i="33"/>
  <c r="T604" i="33"/>
  <c r="T699" i="33"/>
  <c r="T233" i="33"/>
  <c r="T90" i="33"/>
  <c r="T56" i="33"/>
  <c r="T716" i="33"/>
  <c r="T643" i="33"/>
  <c r="T503" i="33"/>
  <c r="T342" i="33"/>
  <c r="T447" i="33"/>
  <c r="T359" i="33"/>
  <c r="T303" i="33"/>
  <c r="T174" i="33"/>
  <c r="T296" i="33"/>
  <c r="T121" i="33"/>
  <c r="T863" i="33"/>
  <c r="T580" i="33"/>
  <c r="T70" i="33"/>
  <c r="T24" i="33"/>
  <c r="T92" i="33"/>
  <c r="T251" i="33"/>
  <c r="T76" i="33"/>
  <c r="T478" i="33"/>
  <c r="T118" i="33"/>
  <c r="T835" i="33"/>
  <c r="T902" i="33"/>
  <c r="T664" i="33"/>
  <c r="T328" i="33"/>
  <c r="T755" i="33"/>
  <c r="T573" i="33"/>
  <c r="T380" i="33"/>
  <c r="T363" i="33"/>
  <c r="T384" i="33"/>
  <c r="T195" i="33"/>
  <c r="T107" i="33"/>
  <c r="T762" i="33"/>
  <c r="T275" i="33"/>
  <c r="T436" i="33"/>
  <c r="T77" i="33"/>
  <c r="T310" i="33"/>
  <c r="T688" i="33"/>
  <c r="T622" i="33"/>
  <c r="T450" i="33"/>
  <c r="T538" i="33"/>
  <c r="T555" i="33"/>
  <c r="T422" i="33"/>
  <c r="T856" i="33"/>
  <c r="T79" i="33"/>
  <c r="T548" i="33"/>
  <c r="T55" i="33"/>
  <c r="T412" i="33"/>
  <c r="T23" i="33"/>
  <c r="T401" i="33"/>
  <c r="T184" i="33"/>
  <c r="T415" i="33"/>
  <c r="T534" i="33"/>
  <c r="T454" i="33"/>
  <c r="T63" i="33"/>
  <c r="T93" i="33"/>
  <c r="T653" i="33"/>
  <c r="T265" i="33"/>
  <c r="T29" i="33"/>
  <c r="T216" i="33"/>
  <c r="T111" i="33"/>
  <c r="T695" i="33"/>
  <c r="T21" i="33"/>
  <c r="T765" i="33"/>
  <c r="T895" i="33"/>
  <c r="T720" i="33"/>
  <c r="T786" i="33"/>
  <c r="T398" i="33"/>
  <c r="T405" i="33"/>
  <c r="T377" i="33"/>
  <c r="T583" i="33"/>
  <c r="T559" i="33"/>
  <c r="T247" i="33"/>
  <c r="T776" i="33"/>
  <c r="T394" i="33"/>
  <c r="T492" i="33"/>
  <c r="T464" i="33"/>
  <c r="I417" i="39" l="1"/>
  <c r="I425" i="39"/>
  <c r="I433" i="39"/>
  <c r="I441" i="39"/>
  <c r="I449" i="39"/>
  <c r="I457" i="39"/>
  <c r="I465" i="39"/>
  <c r="I473" i="39"/>
  <c r="I481" i="39"/>
  <c r="I489" i="39"/>
  <c r="I497" i="39"/>
  <c r="I505" i="39"/>
  <c r="I513" i="39"/>
  <c r="I521" i="39"/>
  <c r="I529" i="39"/>
  <c r="I537" i="39"/>
  <c r="I545" i="39"/>
  <c r="I553" i="39"/>
  <c r="I561" i="39"/>
  <c r="I410" i="39"/>
  <c r="I418" i="39"/>
  <c r="I426" i="39"/>
  <c r="I434" i="39"/>
  <c r="I442" i="39"/>
  <c r="I450" i="39"/>
  <c r="I458" i="39"/>
  <c r="I466" i="39"/>
  <c r="I474" i="39"/>
  <c r="I482" i="39"/>
  <c r="I490" i="39"/>
  <c r="I498" i="39"/>
  <c r="I506" i="39"/>
  <c r="I514" i="39"/>
  <c r="I522" i="39"/>
  <c r="I530" i="39"/>
  <c r="I538" i="39"/>
  <c r="I546" i="39"/>
  <c r="I554" i="39"/>
  <c r="I562" i="39"/>
  <c r="I411" i="39"/>
  <c r="I419" i="39"/>
  <c r="I427" i="39"/>
  <c r="I435" i="39"/>
  <c r="I443" i="39"/>
  <c r="I451" i="39"/>
  <c r="I459" i="39"/>
  <c r="I467" i="39"/>
  <c r="I475" i="39"/>
  <c r="I483" i="39"/>
  <c r="I491" i="39"/>
  <c r="I499" i="39"/>
  <c r="I507" i="39"/>
  <c r="I515" i="39"/>
  <c r="I523" i="39"/>
  <c r="I531" i="39"/>
  <c r="I539" i="39"/>
  <c r="I547" i="39"/>
  <c r="I555" i="39"/>
  <c r="I563" i="39"/>
  <c r="I412" i="39"/>
  <c r="I420" i="39"/>
  <c r="I428" i="39"/>
  <c r="I436" i="39"/>
  <c r="I444" i="39"/>
  <c r="I452" i="39"/>
  <c r="I460" i="39"/>
  <c r="I468" i="39"/>
  <c r="I476" i="39"/>
  <c r="I484" i="39"/>
  <c r="I492" i="39"/>
  <c r="I500" i="39"/>
  <c r="I508" i="39"/>
  <c r="I516" i="39"/>
  <c r="I524" i="39"/>
  <c r="I532" i="39"/>
  <c r="I540" i="39"/>
  <c r="I548" i="39"/>
  <c r="I556" i="39"/>
  <c r="I564" i="39"/>
  <c r="I413" i="39"/>
  <c r="I421" i="39"/>
  <c r="I429" i="39"/>
  <c r="I437" i="39"/>
  <c r="I445" i="39"/>
  <c r="I453" i="39"/>
  <c r="I461" i="39"/>
  <c r="I469" i="39"/>
  <c r="I477" i="39"/>
  <c r="I485" i="39"/>
  <c r="I493" i="39"/>
  <c r="I501" i="39"/>
  <c r="I509" i="39"/>
  <c r="I517" i="39"/>
  <c r="I525" i="39"/>
  <c r="I533" i="39"/>
  <c r="I541" i="39"/>
  <c r="I549" i="39"/>
  <c r="I557" i="39"/>
  <c r="I565" i="39"/>
  <c r="I414" i="39"/>
  <c r="I422" i="39"/>
  <c r="I430" i="39"/>
  <c r="I438" i="39"/>
  <c r="I446" i="39"/>
  <c r="I454" i="39"/>
  <c r="I462" i="39"/>
  <c r="I470" i="39"/>
  <c r="I478" i="39"/>
  <c r="I486" i="39"/>
  <c r="I494" i="39"/>
  <c r="I502" i="39"/>
  <c r="I510" i="39"/>
  <c r="I518" i="39"/>
  <c r="I526" i="39"/>
  <c r="I534" i="39"/>
  <c r="I542" i="39"/>
  <c r="I550" i="39"/>
  <c r="I558" i="39"/>
  <c r="I566" i="39"/>
  <c r="I415" i="39"/>
  <c r="I423" i="39"/>
  <c r="I431" i="39"/>
  <c r="I439" i="39"/>
  <c r="I447" i="39"/>
  <c r="I455" i="39"/>
  <c r="I463" i="39"/>
  <c r="I471" i="39"/>
  <c r="I479" i="39"/>
  <c r="I487" i="39"/>
  <c r="I495" i="39"/>
  <c r="I503" i="39"/>
  <c r="I511" i="39"/>
  <c r="I519" i="39"/>
  <c r="I527" i="39"/>
  <c r="I535" i="39"/>
  <c r="I543" i="39"/>
  <c r="I551" i="39"/>
  <c r="I559" i="39"/>
  <c r="I567" i="39"/>
  <c r="I472" i="39"/>
  <c r="I536" i="39"/>
  <c r="I416" i="39"/>
  <c r="I480" i="39"/>
  <c r="I544" i="39"/>
  <c r="I456" i="39"/>
  <c r="I424" i="39"/>
  <c r="I488" i="39"/>
  <c r="I552" i="39"/>
  <c r="I432" i="39"/>
  <c r="I496" i="39"/>
  <c r="I560" i="39"/>
  <c r="I520" i="39"/>
  <c r="I440" i="39"/>
  <c r="I504" i="39"/>
  <c r="I568" i="39"/>
  <c r="I448" i="39"/>
  <c r="I512" i="39"/>
  <c r="I464" i="39"/>
  <c r="I528" i="39"/>
  <c r="H2" i="39"/>
  <c r="R12" i="33"/>
  <c r="T99" i="33"/>
  <c r="T31" i="33"/>
  <c r="R13" i="33" l="1"/>
  <c r="T38" i="33"/>
  <c r="T84" i="33"/>
  <c r="T106" i="33"/>
  <c r="R14" i="33" l="1"/>
  <c r="R16" i="33" s="1"/>
  <c r="R17" i="33" s="1"/>
  <c r="T91" i="33"/>
  <c r="T113" i="33"/>
  <c r="T45" i="33"/>
  <c r="R18" i="33" l="1"/>
  <c r="T98" i="33"/>
  <c r="T120" i="33"/>
  <c r="T52" i="33"/>
  <c r="R19" i="33" l="1"/>
  <c r="R21" i="33" s="1"/>
  <c r="T127" i="33"/>
  <c r="T59" i="33"/>
  <c r="T105" i="33"/>
  <c r="R22" i="33" l="1"/>
  <c r="T134" i="33"/>
  <c r="T66" i="33"/>
  <c r="T112" i="33"/>
  <c r="R23" i="33" l="1"/>
  <c r="R27" i="33" s="1"/>
  <c r="R34" i="33" s="1"/>
  <c r="R57" i="33" s="1"/>
  <c r="R58" i="33" s="1"/>
  <c r="R59" i="33" s="1"/>
  <c r="R60" i="33" s="1"/>
  <c r="R63" i="33" s="1"/>
  <c r="R65" i="33" s="1"/>
  <c r="R66" i="33" s="1"/>
  <c r="R67" i="33" s="1"/>
  <c r="R68" i="33" s="1"/>
  <c r="R69" i="33" s="1"/>
  <c r="R72" i="33" s="1"/>
  <c r="R78" i="33" s="1"/>
  <c r="R79" i="33" s="1"/>
  <c r="T73" i="33"/>
  <c r="T141" i="33"/>
  <c r="T119" i="33"/>
  <c r="R80" i="33" l="1"/>
  <c r="R81" i="33" s="1"/>
  <c r="T148" i="33"/>
  <c r="T126" i="33"/>
  <c r="T80" i="33"/>
  <c r="R84" i="33" l="1"/>
  <c r="R87" i="33" s="1"/>
  <c r="R93" i="33" s="1"/>
  <c r="R98" i="33" s="1"/>
  <c r="R99" i="33" s="1"/>
  <c r="R100" i="33" s="1"/>
  <c r="R101" i="33" s="1"/>
  <c r="R102" i="33" s="1"/>
  <c r="T133" i="33"/>
  <c r="T87" i="33"/>
  <c r="T155" i="33"/>
  <c r="R104" i="33" l="1"/>
  <c r="T94" i="33"/>
  <c r="T162" i="33"/>
  <c r="T140" i="33"/>
  <c r="R107" i="33" l="1"/>
  <c r="R108" i="33" s="1"/>
  <c r="R109" i="33" s="1"/>
  <c r="R111" i="33" s="1"/>
  <c r="R112" i="33" s="1"/>
  <c r="R114" i="33" s="1"/>
  <c r="R119" i="33" s="1"/>
  <c r="R120" i="33" s="1"/>
  <c r="R121" i="33" s="1"/>
  <c r="T169" i="33"/>
  <c r="T147" i="33"/>
  <c r="T101" i="33"/>
  <c r="R122" i="33" l="1"/>
  <c r="R123" i="33" s="1"/>
  <c r="R125" i="33" s="1"/>
  <c r="R128" i="33" s="1"/>
  <c r="R134" i="33" s="1"/>
  <c r="R135" i="33" s="1"/>
  <c r="R137" i="33" s="1"/>
  <c r="R138" i="33" s="1"/>
  <c r="R140" i="33" s="1"/>
  <c r="R142" i="33" s="1"/>
  <c r="R143" i="33" s="1"/>
  <c r="R145" i="33" s="1"/>
  <c r="R146" i="33" s="1"/>
  <c r="R149" i="33" s="1"/>
  <c r="R151" i="33" s="1"/>
  <c r="R152" i="33" s="1"/>
  <c r="R154" i="33" s="1"/>
  <c r="R155" i="33" s="1"/>
  <c r="R156" i="33" s="1"/>
  <c r="R157" i="33" s="1"/>
  <c r="R161" i="33" s="1"/>
  <c r="R162" i="33" s="1"/>
  <c r="R164" i="33" s="1"/>
  <c r="R165" i="33" s="1"/>
  <c r="R171" i="33" s="1"/>
  <c r="R172" i="33" s="1"/>
  <c r="R173" i="33" s="1"/>
  <c r="R175" i="33" s="1"/>
  <c r="R176" i="33" s="1"/>
  <c r="R178" i="33" s="1"/>
  <c r="R182" i="33" s="1"/>
  <c r="R185" i="33" s="1"/>
  <c r="R191" i="33" s="1"/>
  <c r="R192" i="33" s="1"/>
  <c r="R193" i="33" s="1"/>
  <c r="R194" i="33" s="1"/>
  <c r="R196" i="33" s="1"/>
  <c r="R200" i="33" s="1"/>
  <c r="R201" i="33" s="1"/>
  <c r="R202" i="33" s="1"/>
  <c r="T108" i="33"/>
  <c r="T154" i="33"/>
  <c r="T176" i="33"/>
  <c r="R203" i="33" l="1"/>
  <c r="R208" i="33" s="1"/>
  <c r="R209" i="33" s="1"/>
  <c r="R210" i="33" s="1"/>
  <c r="R213" i="33" s="1"/>
  <c r="T183" i="33"/>
  <c r="T161" i="33"/>
  <c r="T115" i="33"/>
  <c r="R214" i="33" l="1"/>
  <c r="R218" i="33" s="1"/>
  <c r="R220" i="33" s="1"/>
  <c r="R222" i="33" s="1"/>
  <c r="R223" i="33" s="1"/>
  <c r="R224" i="33" s="1"/>
  <c r="R230" i="33" s="1"/>
  <c r="R232" i="33" s="1"/>
  <c r="R233" i="33" s="1"/>
  <c r="R234" i="33" s="1"/>
  <c r="R236" i="33" s="1"/>
  <c r="R240" i="33" s="1"/>
  <c r="R241" i="33" s="1"/>
  <c r="R243" i="33" s="1"/>
  <c r="R245" i="33" s="1"/>
  <c r="R247" i="33" s="1"/>
  <c r="R248" i="33" s="1"/>
  <c r="R249" i="33" s="1"/>
  <c r="R251" i="33" s="1"/>
  <c r="R252" i="33" s="1"/>
  <c r="R253" i="33" s="1"/>
  <c r="R256" i="33" s="1"/>
  <c r="R257" i="33" s="1"/>
  <c r="R259" i="33" s="1"/>
  <c r="R260" i="33" s="1"/>
  <c r="R264" i="33" s="1"/>
  <c r="R265" i="33" s="1"/>
  <c r="R266" i="33" s="1"/>
  <c r="R267" i="33" s="1"/>
  <c r="R269" i="33" s="1"/>
  <c r="R270" i="33" s="1"/>
  <c r="R271" i="33" s="1"/>
  <c r="R272" i="33" s="1"/>
  <c r="R273" i="33" s="1"/>
  <c r="R275" i="33" s="1"/>
  <c r="R280" i="33" s="1"/>
  <c r="R282" i="33" s="1"/>
  <c r="R283" i="33" s="1"/>
  <c r="R284" i="33" s="1"/>
  <c r="R286" i="33" s="1"/>
  <c r="R287" i="33" s="1"/>
  <c r="R288" i="33" s="1"/>
  <c r="R289" i="33" s="1"/>
  <c r="R291" i="33" s="1"/>
  <c r="R296" i="33" s="1"/>
  <c r="R297" i="33" s="1"/>
  <c r="R300" i="33" s="1"/>
  <c r="R301" i="33" s="1"/>
  <c r="R306" i="33" s="1"/>
  <c r="R307" i="33" s="1"/>
  <c r="R309" i="33" s="1"/>
  <c r="R310" i="33" s="1"/>
  <c r="R311" i="33" s="1"/>
  <c r="R312" i="33" s="1"/>
  <c r="R313" i="33" s="1"/>
  <c r="R317" i="33" s="1"/>
  <c r="R318" i="33" s="1"/>
  <c r="R319" i="33" s="1"/>
  <c r="R323" i="33" s="1"/>
  <c r="R324" i="33" s="1"/>
  <c r="R328" i="33" s="1"/>
  <c r="R331" i="33" s="1"/>
  <c r="R333" i="33" s="1"/>
  <c r="R339" i="33" s="1"/>
  <c r="R341" i="33" s="1"/>
  <c r="R342" i="33" s="1"/>
  <c r="R343" i="33" s="1"/>
  <c r="R344" i="33" s="1"/>
  <c r="R345" i="33" s="1"/>
  <c r="R346" i="33" s="1"/>
  <c r="R347" i="33" s="1"/>
  <c r="R350" i="33" s="1"/>
  <c r="R351" i="33" s="1"/>
  <c r="R353" i="33" s="1"/>
  <c r="R354" i="33" s="1"/>
  <c r="R356" i="33" s="1"/>
  <c r="R357" i="33" s="1"/>
  <c r="R360" i="33" s="1"/>
  <c r="R361" i="33" s="1"/>
  <c r="R365" i="33" s="1"/>
  <c r="R369" i="33" s="1"/>
  <c r="R370" i="33" s="1"/>
  <c r="R371" i="33" s="1"/>
  <c r="R372" i="33" s="1"/>
  <c r="R373" i="33" s="1"/>
  <c r="T168" i="33"/>
  <c r="T122" i="33"/>
  <c r="T190" i="33"/>
  <c r="R376" i="33" l="1"/>
  <c r="R377" i="33" s="1"/>
  <c r="R380" i="33" s="1"/>
  <c r="R382" i="33" s="1"/>
  <c r="R383" i="33" s="1"/>
  <c r="R385" i="33" s="1"/>
  <c r="R386" i="33" s="1"/>
  <c r="R387" i="33" s="1"/>
  <c r="R388" i="33" s="1"/>
  <c r="R389" i="33" s="1"/>
  <c r="R390" i="33" s="1"/>
  <c r="R391" i="33" s="1"/>
  <c r="R398" i="33" s="1"/>
  <c r="R399" i="33" s="1"/>
  <c r="R402" i="33" s="1"/>
  <c r="R404" i="33" s="1"/>
  <c r="R405" i="33" s="1"/>
  <c r="R406" i="33" s="1"/>
  <c r="R408" i="33" s="1"/>
  <c r="R409" i="33" s="1"/>
  <c r="R411" i="33" s="1"/>
  <c r="R412" i="33" s="1"/>
  <c r="R413" i="33" s="1"/>
  <c r="R416" i="33" s="1"/>
  <c r="R418" i="33" s="1"/>
  <c r="R419" i="33" s="1"/>
  <c r="R420" i="33" s="1"/>
  <c r="R422" i="33" s="1"/>
  <c r="R423" i="33" s="1"/>
  <c r="R424" i="33" s="1"/>
  <c r="R425" i="33" s="1"/>
  <c r="T129" i="33"/>
  <c r="T197" i="33"/>
  <c r="T175" i="33"/>
  <c r="R426" i="33" l="1"/>
  <c r="R427" i="33" s="1"/>
  <c r="R428" i="33" s="1"/>
  <c r="T182" i="33"/>
  <c r="T204" i="33"/>
  <c r="T136" i="33"/>
  <c r="R429" i="33" l="1"/>
  <c r="R430" i="33"/>
  <c r="R431" i="33" s="1"/>
  <c r="R432" i="33" s="1"/>
  <c r="R433" i="33" s="1"/>
  <c r="R436" i="33" s="1"/>
  <c r="R437" i="33" s="1"/>
  <c r="R438" i="33" s="1"/>
  <c r="T211" i="33"/>
  <c r="T143" i="33"/>
  <c r="T189" i="33"/>
  <c r="R439" i="33" l="1"/>
  <c r="R441" i="33" s="1"/>
  <c r="R442" i="33" s="1"/>
  <c r="R443" i="33" s="1"/>
  <c r="R444" i="33" s="1"/>
  <c r="R447" i="33" s="1"/>
  <c r="R448" i="33" s="1"/>
  <c r="R449" i="33" s="1"/>
  <c r="R455" i="33" s="1"/>
  <c r="R459" i="33" s="1"/>
  <c r="R460" i="33" s="1"/>
  <c r="T150" i="33"/>
  <c r="T196" i="33"/>
  <c r="T218" i="33"/>
  <c r="R463" i="33" l="1"/>
  <c r="R464" i="33" s="1"/>
  <c r="R467" i="33" s="1"/>
  <c r="R471" i="33" s="1"/>
  <c r="T225" i="33"/>
  <c r="T203" i="33"/>
  <c r="T157" i="33"/>
  <c r="R472" i="33" l="1"/>
  <c r="R481" i="33" s="1"/>
  <c r="R482" i="33" s="1"/>
  <c r="R489" i="33" s="1"/>
  <c r="R490" i="33" s="1"/>
  <c r="R494" i="33" s="1"/>
  <c r="R495" i="33" s="1"/>
  <c r="R501" i="33" s="1"/>
  <c r="T164" i="33"/>
  <c r="T210" i="33"/>
  <c r="T232" i="33"/>
  <c r="I43" i="39" l="1"/>
  <c r="I73" i="39"/>
  <c r="I10" i="39"/>
  <c r="I9" i="39"/>
  <c r="I87" i="39"/>
  <c r="I12" i="39"/>
  <c r="I69" i="39"/>
  <c r="I23" i="39"/>
  <c r="I57" i="39"/>
  <c r="I25" i="39"/>
  <c r="I44" i="39"/>
  <c r="I62" i="39"/>
  <c r="I82" i="39"/>
  <c r="I76" i="39"/>
  <c r="I83" i="39"/>
  <c r="I18" i="39"/>
  <c r="I56" i="39"/>
  <c r="I59" i="39"/>
  <c r="I63" i="39"/>
  <c r="I39" i="39"/>
  <c r="I58" i="39"/>
  <c r="I47" i="39"/>
  <c r="I67" i="39"/>
  <c r="I53" i="39"/>
  <c r="I78" i="39"/>
  <c r="I49" i="39"/>
  <c r="I33" i="39"/>
  <c r="I16" i="39"/>
  <c r="I11" i="39"/>
  <c r="I21" i="39"/>
  <c r="I61" i="39"/>
  <c r="I34" i="39"/>
  <c r="I29" i="39"/>
  <c r="I81" i="39"/>
  <c r="I71" i="39"/>
  <c r="I35" i="39"/>
  <c r="I14" i="39"/>
  <c r="I31" i="39"/>
  <c r="I85" i="39"/>
  <c r="I45" i="39"/>
  <c r="I26" i="39"/>
  <c r="I75" i="39"/>
  <c r="I54" i="39"/>
  <c r="I74" i="39"/>
  <c r="I79" i="39"/>
  <c r="I68" i="39"/>
  <c r="I52" i="39"/>
  <c r="I86" i="39"/>
  <c r="I48" i="39"/>
  <c r="I17" i="39"/>
  <c r="I20" i="39"/>
  <c r="I19" i="39"/>
  <c r="I30" i="39"/>
  <c r="I55" i="39"/>
  <c r="I51" i="39"/>
  <c r="I70" i="39"/>
  <c r="I50" i="39"/>
  <c r="I37" i="39"/>
  <c r="I28" i="39"/>
  <c r="I65" i="39"/>
  <c r="I84" i="39"/>
  <c r="I8" i="39"/>
  <c r="I36" i="39"/>
  <c r="I13" i="39"/>
  <c r="I72" i="39"/>
  <c r="I80" i="39"/>
  <c r="I32" i="39"/>
  <c r="I64" i="39"/>
  <c r="I40" i="39"/>
  <c r="I27" i="39"/>
  <c r="I41" i="39"/>
  <c r="I77" i="39"/>
  <c r="I24" i="39"/>
  <c r="I46" i="39"/>
  <c r="I66" i="39"/>
  <c r="I60" i="39"/>
  <c r="I15" i="39"/>
  <c r="I38" i="39"/>
  <c r="I22" i="39"/>
  <c r="I42" i="39"/>
  <c r="R502" i="33"/>
  <c r="R506" i="33" s="1"/>
  <c r="R507" i="33" s="1"/>
  <c r="R510" i="33" s="1"/>
  <c r="R514" i="33" s="1"/>
  <c r="R517" i="33" s="1"/>
  <c r="R520" i="33" s="1"/>
  <c r="R522" i="33" s="1"/>
  <c r="R523" i="33" s="1"/>
  <c r="R525" i="33" s="1"/>
  <c r="R527" i="33" s="1"/>
  <c r="R532" i="33" s="1"/>
  <c r="R535" i="33" s="1"/>
  <c r="R537" i="33" s="1"/>
  <c r="R544" i="33" s="1"/>
  <c r="R545" i="33" s="1"/>
  <c r="R548" i="33" s="1"/>
  <c r="R550" i="33" s="1"/>
  <c r="R555" i="33" s="1"/>
  <c r="R556" i="33" s="1"/>
  <c r="R559" i="33" s="1"/>
  <c r="R560" i="33" s="1"/>
  <c r="R561" i="33" s="1"/>
  <c r="R565" i="33" s="1"/>
  <c r="T217" i="33"/>
  <c r="T239" i="33"/>
  <c r="T171" i="33"/>
  <c r="R566" i="33" l="1"/>
  <c r="R568" i="33" s="1"/>
  <c r="R569" i="33" s="1"/>
  <c r="T246" i="33"/>
  <c r="T178" i="33"/>
  <c r="T224" i="33"/>
  <c r="R572" i="33" l="1"/>
  <c r="R573" i="33" s="1"/>
  <c r="R574" i="33" s="1"/>
  <c r="R575" i="33" s="1"/>
  <c r="R576" i="33" s="1"/>
  <c r="R577" i="33" s="1"/>
  <c r="R579" i="33" s="1"/>
  <c r="R580" i="33" s="1"/>
  <c r="R581" i="33" s="1"/>
  <c r="R584" i="33" s="1"/>
  <c r="R591" i="33" s="1"/>
  <c r="R592" i="33" s="1"/>
  <c r="R593" i="33" s="1"/>
  <c r="R594" i="33" s="1"/>
  <c r="R595" i="33" s="1"/>
  <c r="R596" i="33" s="1"/>
  <c r="R601" i="33" s="1"/>
  <c r="R603" i="33" s="1"/>
  <c r="R604" i="33" s="1"/>
  <c r="R605" i="33" s="1"/>
  <c r="R614" i="33" s="1"/>
  <c r="R615" i="33" s="1"/>
  <c r="R616" i="33" s="1"/>
  <c r="R617" i="33" s="1"/>
  <c r="R621" i="33" s="1"/>
  <c r="R622" i="33" s="1"/>
  <c r="R628" i="33" s="1"/>
  <c r="R637" i="33" s="1"/>
  <c r="R656" i="33" s="1"/>
  <c r="R680" i="33" s="1"/>
  <c r="R690" i="33" s="1"/>
  <c r="R691" i="33" s="1"/>
  <c r="T185" i="33"/>
  <c r="T231" i="33"/>
  <c r="T253" i="33"/>
  <c r="R699" i="33" l="1"/>
  <c r="R702" i="33" s="1"/>
  <c r="R703" i="33" s="1"/>
  <c r="T238" i="33"/>
  <c r="T260" i="33"/>
  <c r="T192" i="33"/>
  <c r="I162" i="39" l="1"/>
  <c r="I175" i="39"/>
  <c r="I172" i="39"/>
  <c r="I164" i="39"/>
  <c r="I177" i="39"/>
  <c r="I171" i="39"/>
  <c r="I170" i="39"/>
  <c r="I178" i="39"/>
  <c r="I180" i="39"/>
  <c r="I173" i="39"/>
  <c r="I167" i="39"/>
  <c r="I165" i="39"/>
  <c r="I169" i="39"/>
  <c r="I183" i="39"/>
  <c r="I179" i="39"/>
  <c r="I159" i="39"/>
  <c r="I181" i="39"/>
  <c r="I163" i="39"/>
  <c r="I174" i="39"/>
  <c r="I166" i="39"/>
  <c r="I158" i="39"/>
  <c r="I168" i="39"/>
  <c r="I160" i="39"/>
  <c r="I182" i="39"/>
  <c r="I161" i="39"/>
  <c r="I176" i="39"/>
  <c r="R704" i="33"/>
  <c r="R705" i="33" s="1"/>
  <c r="R707" i="33" s="1"/>
  <c r="R710" i="33" s="1"/>
  <c r="R711" i="33" s="1"/>
  <c r="R712" i="33" s="1"/>
  <c r="R714" i="33" s="1"/>
  <c r="R715" i="33" s="1"/>
  <c r="R716" i="33" s="1"/>
  <c r="I244" i="39"/>
  <c r="I281" i="39"/>
  <c r="I258" i="39"/>
  <c r="I289" i="39"/>
  <c r="I292" i="39"/>
  <c r="I253" i="39"/>
  <c r="I282" i="39"/>
  <c r="I270" i="39"/>
  <c r="I260" i="39"/>
  <c r="I243" i="39"/>
  <c r="I279" i="39"/>
  <c r="I284" i="39"/>
  <c r="I249" i="39"/>
  <c r="I277" i="39"/>
  <c r="I274" i="39"/>
  <c r="I265" i="39"/>
  <c r="T199" i="33"/>
  <c r="T267" i="33"/>
  <c r="T245" i="33"/>
  <c r="I106" i="39" l="1"/>
  <c r="I111" i="39"/>
  <c r="I93" i="39"/>
  <c r="I89" i="39"/>
  <c r="I122" i="39"/>
  <c r="I118" i="39"/>
  <c r="I101" i="39"/>
  <c r="I113" i="39"/>
  <c r="I92" i="39"/>
  <c r="I96" i="39"/>
  <c r="I121" i="39"/>
  <c r="I104" i="39"/>
  <c r="I117" i="39"/>
  <c r="I126" i="39"/>
  <c r="I102" i="39"/>
  <c r="I105" i="39"/>
  <c r="I124" i="39"/>
  <c r="I114" i="39"/>
  <c r="I91" i="39"/>
  <c r="I115" i="39"/>
  <c r="I110" i="39"/>
  <c r="I119" i="39"/>
  <c r="I109" i="39"/>
  <c r="I99" i="39"/>
  <c r="I125" i="39"/>
  <c r="I98" i="39"/>
  <c r="I100" i="39"/>
  <c r="I95" i="39"/>
  <c r="I107" i="39"/>
  <c r="I112" i="39"/>
  <c r="I123" i="39"/>
  <c r="I108" i="39"/>
  <c r="I90" i="39"/>
  <c r="I103" i="39"/>
  <c r="I120" i="39"/>
  <c r="I88" i="39"/>
  <c r="I94" i="39"/>
  <c r="I116" i="39"/>
  <c r="I97" i="39"/>
  <c r="I184" i="39"/>
  <c r="I272" i="39"/>
  <c r="I290" i="39"/>
  <c r="I286" i="39"/>
  <c r="I252" i="39"/>
  <c r="I250" i="39"/>
  <c r="I248" i="39"/>
  <c r="I276" i="39"/>
  <c r="I288" i="39"/>
  <c r="I261" i="39"/>
  <c r="I291" i="39"/>
  <c r="I254" i="39"/>
  <c r="I266" i="39"/>
  <c r="I268" i="39"/>
  <c r="I263" i="39"/>
  <c r="I255" i="39"/>
  <c r="I273" i="39"/>
  <c r="I278" i="39"/>
  <c r="I259" i="39"/>
  <c r="I262" i="39"/>
  <c r="I264" i="39"/>
  <c r="I283" i="39"/>
  <c r="I269" i="39"/>
  <c r="I285" i="39"/>
  <c r="I280" i="39"/>
  <c r="I240" i="39"/>
  <c r="I256" i="39"/>
  <c r="I257" i="39"/>
  <c r="I251" i="39"/>
  <c r="I247" i="39"/>
  <c r="I246" i="39"/>
  <c r="I267" i="39"/>
  <c r="I242" i="39"/>
  <c r="I271" i="39"/>
  <c r="I245" i="39"/>
  <c r="I241" i="39"/>
  <c r="I287" i="39"/>
  <c r="I275" i="39"/>
  <c r="R717" i="33"/>
  <c r="R718" i="33" s="1"/>
  <c r="R719" i="33" s="1"/>
  <c r="R720" i="33" s="1"/>
  <c r="R721" i="33" s="1"/>
  <c r="R725" i="33" s="1"/>
  <c r="R731" i="33" s="1"/>
  <c r="R732" i="33" s="1"/>
  <c r="R733" i="33" s="1"/>
  <c r="R739" i="33" s="1"/>
  <c r="R742" i="33" s="1"/>
  <c r="R748" i="33" s="1"/>
  <c r="R754" i="33" s="1"/>
  <c r="R761" i="33" s="1"/>
  <c r="R762" i="33" s="1"/>
  <c r="R763" i="33" s="1"/>
  <c r="R764" i="33" s="1"/>
  <c r="R765" i="33" s="1"/>
  <c r="R766" i="33" s="1"/>
  <c r="R768" i="33" s="1"/>
  <c r="R769" i="33" s="1"/>
  <c r="R772" i="33" s="1"/>
  <c r="R774" i="33" s="1"/>
  <c r="R775" i="33" s="1"/>
  <c r="R776" i="33" s="1"/>
  <c r="R778" i="33" s="1"/>
  <c r="R780" i="33" s="1"/>
  <c r="R781" i="33" s="1"/>
  <c r="R786" i="33" s="1"/>
  <c r="R787" i="33" s="1"/>
  <c r="R812" i="33" s="1"/>
  <c r="R813" i="33" s="1"/>
  <c r="R821" i="33" s="1"/>
  <c r="T252" i="33"/>
  <c r="T274" i="33"/>
  <c r="T206" i="33"/>
  <c r="I131" i="39" l="1"/>
  <c r="I134" i="39"/>
  <c r="I130" i="39"/>
  <c r="I133" i="39"/>
  <c r="I128" i="39"/>
  <c r="I132" i="39"/>
  <c r="I127" i="39"/>
  <c r="I129" i="39"/>
  <c r="I195" i="39"/>
  <c r="I198" i="39"/>
  <c r="I185" i="39"/>
  <c r="I197" i="39"/>
  <c r="I186" i="39"/>
  <c r="I193" i="39"/>
  <c r="I192" i="39"/>
  <c r="I190" i="39"/>
  <c r="I196" i="39"/>
  <c r="I188" i="39"/>
  <c r="I191" i="39"/>
  <c r="I187" i="39"/>
  <c r="I189" i="39"/>
  <c r="I199" i="39"/>
  <c r="I194" i="39"/>
  <c r="R828" i="33"/>
  <c r="R829" i="33" s="1"/>
  <c r="R830" i="33" s="1"/>
  <c r="R831" i="33" s="1"/>
  <c r="R835" i="33" s="1"/>
  <c r="R836" i="33" s="1"/>
  <c r="R837" i="33" s="1"/>
  <c r="R838" i="33" s="1"/>
  <c r="R846" i="33" s="1"/>
  <c r="R847" i="33" s="1"/>
  <c r="R848" i="33" s="1"/>
  <c r="R849" i="33" s="1"/>
  <c r="R851" i="33" s="1"/>
  <c r="R852" i="33" s="1"/>
  <c r="R857" i="33" s="1"/>
  <c r="R858" i="33" s="1"/>
  <c r="R859" i="33" s="1"/>
  <c r="R861" i="33" s="1"/>
  <c r="R862" i="33" s="1"/>
  <c r="R863" i="33" s="1"/>
  <c r="R866" i="33" s="1"/>
  <c r="R867" i="33" s="1"/>
  <c r="R869" i="33" s="1"/>
  <c r="R870" i="33" s="1"/>
  <c r="R872" i="33" s="1"/>
  <c r="R878" i="33" s="1"/>
  <c r="R879" i="33" s="1"/>
  <c r="R885" i="33" s="1"/>
  <c r="R886" i="33" s="1"/>
  <c r="R892" i="33" s="1"/>
  <c r="R895" i="33" s="1"/>
  <c r="R896" i="33" s="1"/>
  <c r="R897" i="33" s="1"/>
  <c r="R900" i="33" s="1"/>
  <c r="R903" i="33" s="1"/>
  <c r="R906" i="33" s="1"/>
  <c r="R907" i="33" s="1"/>
  <c r="R917" i="33" s="1"/>
  <c r="R918" i="33" s="1"/>
  <c r="R919" i="33" s="1"/>
  <c r="R920" i="33" s="1"/>
  <c r="R921" i="33" s="1"/>
  <c r="R922" i="33" s="1"/>
  <c r="R923" i="33" s="1"/>
  <c r="R924" i="33" s="1"/>
  <c r="R925" i="33" s="1"/>
  <c r="R926" i="33" s="1"/>
  <c r="R927" i="33" s="1"/>
  <c r="R928" i="33" s="1"/>
  <c r="R929" i="33" s="1"/>
  <c r="R930" i="33" s="1"/>
  <c r="R931" i="33" s="1"/>
  <c r="R932" i="33" s="1"/>
  <c r="R933" i="33" s="1"/>
  <c r="R934" i="33" s="1"/>
  <c r="I318" i="39"/>
  <c r="I320" i="39"/>
  <c r="I293" i="39"/>
  <c r="I298" i="39"/>
  <c r="I307" i="39"/>
  <c r="I311" i="39"/>
  <c r="I326" i="39"/>
  <c r="I309" i="39"/>
  <c r="I325" i="39"/>
  <c r="I303" i="39"/>
  <c r="I324" i="39"/>
  <c r="I327" i="39"/>
  <c r="I316" i="39"/>
  <c r="I308" i="39"/>
  <c r="I297" i="39"/>
  <c r="I294" i="39"/>
  <c r="I310" i="39"/>
  <c r="I296" i="39"/>
  <c r="I315" i="39"/>
  <c r="I314" i="39"/>
  <c r="I305" i="39"/>
  <c r="I304" i="39"/>
  <c r="I319" i="39"/>
  <c r="I323" i="39"/>
  <c r="I306" i="39"/>
  <c r="I299" i="39"/>
  <c r="I321" i="39"/>
  <c r="I322" i="39"/>
  <c r="I302" i="39"/>
  <c r="I300" i="39"/>
  <c r="I329" i="39"/>
  <c r="I295" i="39"/>
  <c r="I328" i="39"/>
  <c r="I312" i="39"/>
  <c r="I313" i="39"/>
  <c r="I317" i="39"/>
  <c r="I301" i="39"/>
  <c r="I330" i="39"/>
  <c r="I331" i="39"/>
  <c r="T281" i="33"/>
  <c r="T213" i="33"/>
  <c r="T259" i="33"/>
  <c r="I151" i="39" l="1"/>
  <c r="I153" i="39"/>
  <c r="I147" i="39"/>
  <c r="I140" i="39"/>
  <c r="I139" i="39"/>
  <c r="I136" i="39"/>
  <c r="I146" i="39"/>
  <c r="I145" i="39"/>
  <c r="I157" i="39"/>
  <c r="I156" i="39"/>
  <c r="I143" i="39"/>
  <c r="I144" i="39"/>
  <c r="I138" i="39"/>
  <c r="I152" i="39"/>
  <c r="I149" i="39"/>
  <c r="I155" i="39"/>
  <c r="I135" i="39"/>
  <c r="I141" i="39"/>
  <c r="I137" i="39"/>
  <c r="I148" i="39"/>
  <c r="I150" i="39"/>
  <c r="I154" i="39"/>
  <c r="I142" i="39"/>
  <c r="I227" i="39"/>
  <c r="I206" i="39"/>
  <c r="I212" i="39"/>
  <c r="I219" i="39"/>
  <c r="I207" i="39"/>
  <c r="I225" i="39"/>
  <c r="I209" i="39"/>
  <c r="I222" i="39"/>
  <c r="I221" i="39"/>
  <c r="I224" i="39"/>
  <c r="I238" i="39"/>
  <c r="I210" i="39"/>
  <c r="I236" i="39"/>
  <c r="I217" i="39"/>
  <c r="I230" i="39"/>
  <c r="I211" i="39"/>
  <c r="I223" i="39"/>
  <c r="I203" i="39"/>
  <c r="I214" i="39"/>
  <c r="I208" i="39"/>
  <c r="I226" i="39"/>
  <c r="I235" i="39"/>
  <c r="I201" i="39"/>
  <c r="I202" i="39"/>
  <c r="I213" i="39"/>
  <c r="I228" i="39"/>
  <c r="I234" i="39"/>
  <c r="I232" i="39"/>
  <c r="I233" i="39"/>
  <c r="I218" i="39"/>
  <c r="I220" i="39"/>
  <c r="I200" i="39"/>
  <c r="I239" i="39"/>
  <c r="I231" i="39"/>
  <c r="I237" i="39"/>
  <c r="I215" i="39"/>
  <c r="I216" i="39"/>
  <c r="I205" i="39"/>
  <c r="I204" i="39"/>
  <c r="I229" i="39"/>
  <c r="I396" i="39"/>
  <c r="I392" i="39"/>
  <c r="I390" i="39"/>
  <c r="I403" i="39"/>
  <c r="I387" i="39"/>
  <c r="I407" i="39"/>
  <c r="I401" i="39"/>
  <c r="I394" i="39"/>
  <c r="I400" i="39"/>
  <c r="I398" i="39"/>
  <c r="I408" i="39"/>
  <c r="I404" i="39"/>
  <c r="I406" i="39"/>
  <c r="I389" i="39"/>
  <c r="I402" i="39"/>
  <c r="I395" i="39"/>
  <c r="I397" i="39"/>
  <c r="I409" i="39"/>
  <c r="I391" i="39"/>
  <c r="I405" i="39"/>
  <c r="I388" i="39"/>
  <c r="I399" i="39"/>
  <c r="I393" i="39"/>
  <c r="I350" i="39"/>
  <c r="I379" i="39"/>
  <c r="I369" i="39"/>
  <c r="I352" i="39"/>
  <c r="I357" i="39"/>
  <c r="I354" i="39"/>
  <c r="I339" i="39"/>
  <c r="I367" i="39"/>
  <c r="I383" i="39"/>
  <c r="I362" i="39"/>
  <c r="I361" i="39"/>
  <c r="I366" i="39"/>
  <c r="I340" i="39"/>
  <c r="I341" i="39"/>
  <c r="I336" i="39"/>
  <c r="I363" i="39"/>
  <c r="I372" i="39"/>
  <c r="I375" i="39"/>
  <c r="I385" i="39"/>
  <c r="I365" i="39"/>
  <c r="I349" i="39"/>
  <c r="I386" i="39"/>
  <c r="I345" i="39"/>
  <c r="I332" i="39"/>
  <c r="I355" i="39"/>
  <c r="I333" i="39"/>
  <c r="I364" i="39"/>
  <c r="I346" i="39"/>
  <c r="I337" i="39"/>
  <c r="I382" i="39"/>
  <c r="I377" i="39"/>
  <c r="I374" i="39"/>
  <c r="I342" i="39"/>
  <c r="I356" i="39"/>
  <c r="I359" i="39"/>
  <c r="I334" i="39"/>
  <c r="I347" i="39"/>
  <c r="I348" i="39"/>
  <c r="I368" i="39"/>
  <c r="I353" i="39"/>
  <c r="I358" i="39"/>
  <c r="I338" i="39"/>
  <c r="I343" i="39"/>
  <c r="I344" i="39"/>
  <c r="I384" i="39"/>
  <c r="I351" i="39"/>
  <c r="I370" i="39"/>
  <c r="I373" i="39"/>
  <c r="I381" i="39"/>
  <c r="I380" i="39"/>
  <c r="I335" i="39"/>
  <c r="I378" i="39"/>
  <c r="I376" i="39"/>
  <c r="I360" i="39"/>
  <c r="I371" i="39"/>
  <c r="T220" i="33"/>
  <c r="T266" i="33"/>
  <c r="T288" i="33"/>
  <c r="T273" i="33" l="1"/>
  <c r="T295" i="33"/>
  <c r="T227" i="33"/>
  <c r="T234" i="33" l="1"/>
  <c r="T302" i="33"/>
  <c r="T280" i="33"/>
  <c r="T309" i="33" l="1"/>
  <c r="T287" i="33"/>
  <c r="T241" i="33"/>
  <c r="T294" i="33" l="1"/>
  <c r="T248" i="33"/>
  <c r="T316" i="33"/>
  <c r="T255" i="33" l="1"/>
  <c r="T323" i="33"/>
  <c r="T301" i="33"/>
  <c r="T330" i="33" l="1"/>
  <c r="T308" i="33"/>
  <c r="T262" i="33"/>
  <c r="T315" i="33" l="1"/>
  <c r="T269" i="33"/>
  <c r="T337" i="33"/>
  <c r="T344" i="33" l="1"/>
  <c r="T276" i="33"/>
  <c r="T322" i="33"/>
  <c r="T283" i="33" l="1"/>
  <c r="T329" i="33"/>
  <c r="T351" i="33"/>
  <c r="T336" i="33" l="1"/>
  <c r="T358" i="33"/>
  <c r="T290" i="33"/>
  <c r="T297" i="33" l="1"/>
  <c r="T365" i="33"/>
  <c r="T343" i="33"/>
  <c r="T372" i="33" l="1"/>
  <c r="T350" i="33"/>
  <c r="T304" i="33"/>
  <c r="T357" i="33" l="1"/>
  <c r="T311" i="33"/>
  <c r="T379" i="33"/>
  <c r="T318" i="33" l="1"/>
  <c r="T386" i="33"/>
  <c r="T364" i="33"/>
  <c r="T393" i="33" l="1"/>
  <c r="T371" i="33"/>
  <c r="T325" i="33"/>
  <c r="T378" i="33" l="1"/>
  <c r="T332" i="33"/>
  <c r="T400" i="33"/>
  <c r="T339" i="33" l="1"/>
  <c r="T407" i="33"/>
  <c r="T385" i="33"/>
  <c r="T414" i="33" l="1"/>
  <c r="T392" i="33"/>
  <c r="T346" i="33"/>
  <c r="T353" i="33" l="1"/>
  <c r="T399" i="33"/>
  <c r="T421" i="33"/>
  <c r="T406" i="33" l="1"/>
  <c r="T428" i="33"/>
  <c r="T360" i="33"/>
  <c r="T435" i="33" l="1"/>
  <c r="T367" i="33"/>
  <c r="T413" i="33"/>
  <c r="T374" i="33" l="1"/>
  <c r="T420" i="33"/>
  <c r="T442" i="33"/>
  <c r="T449" i="33" l="1"/>
  <c r="T427" i="33"/>
  <c r="T381" i="33"/>
  <c r="T434" i="33" l="1"/>
  <c r="T388" i="33"/>
  <c r="T456" i="33"/>
  <c r="T395" i="33" l="1"/>
  <c r="T463" i="33"/>
  <c r="T441" i="33"/>
  <c r="T470" i="33" l="1"/>
  <c r="T448" i="33"/>
  <c r="T402" i="33"/>
  <c r="T455" i="33" l="1"/>
  <c r="T409" i="33"/>
  <c r="T477" i="33"/>
  <c r="T484" i="33" l="1"/>
  <c r="T416" i="33"/>
  <c r="T462" i="33"/>
  <c r="T423" i="33" l="1"/>
  <c r="T469" i="33"/>
  <c r="T491" i="33"/>
  <c r="T498" i="33" l="1"/>
  <c r="T476" i="33"/>
  <c r="T430" i="33"/>
  <c r="T437" i="33" l="1"/>
  <c r="T483" i="33"/>
  <c r="T505" i="33"/>
  <c r="T512" i="33" l="1"/>
  <c r="T490" i="33"/>
  <c r="T444" i="33"/>
  <c r="T451" i="33" l="1"/>
  <c r="T497" i="33"/>
  <c r="T519" i="33"/>
  <c r="T504" i="33" l="1"/>
  <c r="T526" i="33"/>
  <c r="T458" i="33"/>
  <c r="T533" i="33" l="1"/>
  <c r="T465" i="33"/>
  <c r="T511" i="33"/>
  <c r="T518" i="33" l="1"/>
  <c r="T472" i="33"/>
  <c r="T540" i="33"/>
  <c r="T479" i="33" l="1"/>
  <c r="T547" i="33"/>
  <c r="T525" i="33"/>
  <c r="T532" i="33" l="1"/>
  <c r="T554" i="33"/>
  <c r="T486" i="33"/>
  <c r="T561" i="33" l="1"/>
  <c r="T493" i="33"/>
  <c r="T539" i="33"/>
  <c r="T500" i="33" l="1"/>
  <c r="T546" i="33"/>
  <c r="T568" i="33"/>
  <c r="T575" i="33" l="1"/>
  <c r="T553" i="33"/>
  <c r="T507" i="33"/>
  <c r="T514" i="33" l="1"/>
  <c r="T560" i="33"/>
  <c r="T582" i="33"/>
  <c r="T567" i="33" l="1"/>
  <c r="T589" i="33"/>
  <c r="T521" i="33"/>
  <c r="T596" i="33" l="1"/>
  <c r="T528" i="33"/>
  <c r="T574" i="33"/>
  <c r="T535" i="33" l="1"/>
  <c r="T581" i="33"/>
  <c r="T603" i="33"/>
  <c r="T588" i="33" l="1"/>
  <c r="T610" i="33"/>
  <c r="T542" i="33"/>
  <c r="T549" i="33" l="1"/>
  <c r="T617" i="33"/>
  <c r="T595" i="33"/>
  <c r="T602" i="33" l="1"/>
  <c r="T624" i="33"/>
  <c r="T556" i="33"/>
  <c r="T631" i="33" l="1"/>
  <c r="T563" i="33"/>
  <c r="T609" i="33"/>
  <c r="T570" i="33" l="1"/>
  <c r="T616" i="33"/>
  <c r="T638" i="33"/>
  <c r="T645" i="33" l="1"/>
  <c r="T623" i="33"/>
  <c r="T577" i="33"/>
  <c r="T584" i="33" l="1"/>
  <c r="T630" i="33"/>
  <c r="T652" i="33"/>
  <c r="T637" i="33" l="1"/>
  <c r="T659" i="33"/>
  <c r="T591" i="33"/>
  <c r="T666" i="33" l="1"/>
  <c r="T598" i="33"/>
  <c r="T644" i="33"/>
  <c r="T651" i="33" l="1"/>
  <c r="T605" i="33"/>
  <c r="T673" i="33"/>
  <c r="T612" i="33" l="1"/>
  <c r="T680" i="33"/>
  <c r="T658" i="33"/>
  <c r="T665" i="33" l="1"/>
  <c r="T687" i="33"/>
  <c r="T619" i="33"/>
  <c r="T694" i="33" l="1"/>
  <c r="T626" i="33"/>
  <c r="T672" i="33"/>
  <c r="T633" i="33" l="1"/>
  <c r="T679" i="33"/>
  <c r="T701" i="33"/>
  <c r="T686" i="33" l="1"/>
  <c r="T708" i="33"/>
  <c r="T640" i="33"/>
  <c r="T715" i="33" l="1"/>
  <c r="T647" i="33"/>
  <c r="T693" i="33"/>
  <c r="T654" i="33" l="1"/>
  <c r="T700" i="33"/>
  <c r="T722" i="33"/>
  <c r="T707" i="33" l="1"/>
  <c r="T729" i="33"/>
  <c r="T661" i="33"/>
  <c r="T736" i="33" l="1"/>
  <c r="T668" i="33"/>
  <c r="T714" i="33"/>
  <c r="T721" i="33" l="1"/>
  <c r="T675" i="33"/>
  <c r="T743" i="33"/>
  <c r="T682" i="33" l="1"/>
  <c r="T750" i="33"/>
  <c r="T728" i="33"/>
  <c r="T757" i="33" l="1"/>
  <c r="T735" i="33"/>
  <c r="T689" i="33"/>
  <c r="T742" i="33" l="1"/>
  <c r="T696" i="33"/>
  <c r="T764" i="33"/>
  <c r="T703" i="33" l="1"/>
  <c r="T771" i="33"/>
  <c r="T749" i="33"/>
  <c r="T778" i="33" l="1"/>
  <c r="T756" i="33"/>
  <c r="T710" i="33"/>
  <c r="T763" i="33" l="1"/>
  <c r="T717" i="33"/>
  <c r="T785" i="33"/>
  <c r="T724" i="33" l="1"/>
  <c r="T792" i="33"/>
  <c r="T770" i="33"/>
  <c r="T799" i="33" l="1"/>
  <c r="T777" i="33"/>
  <c r="T731" i="33"/>
  <c r="T784" i="33" l="1"/>
  <c r="T738" i="33"/>
  <c r="T806" i="33"/>
  <c r="T813" i="33" l="1"/>
  <c r="T745" i="33"/>
  <c r="T791" i="33"/>
  <c r="T752" i="33" l="1"/>
  <c r="T798" i="33"/>
  <c r="T820" i="33"/>
  <c r="T827" i="33" l="1"/>
  <c r="T805" i="33"/>
  <c r="T759" i="33"/>
  <c r="T812" i="33" l="1"/>
  <c r="T766" i="33"/>
  <c r="T834" i="33"/>
  <c r="T773" i="33" l="1"/>
  <c r="T841" i="33"/>
  <c r="T819" i="33"/>
  <c r="T826" i="33" l="1"/>
  <c r="T848" i="33"/>
  <c r="T780" i="33"/>
  <c r="T855" i="33" l="1"/>
  <c r="T787" i="33"/>
  <c r="T833" i="33"/>
  <c r="T840" i="33" l="1"/>
  <c r="T794" i="33"/>
  <c r="T862" i="33"/>
  <c r="T801" i="33" l="1"/>
  <c r="T869" i="33"/>
  <c r="T847" i="33"/>
  <c r="T876" i="33" l="1"/>
  <c r="T854" i="33"/>
  <c r="T808" i="33"/>
  <c r="T861" i="33" l="1"/>
  <c r="T815" i="33"/>
  <c r="T883" i="33"/>
  <c r="T822" i="33" l="1"/>
  <c r="T890" i="33"/>
  <c r="T868" i="33"/>
  <c r="T897" i="33" l="1"/>
  <c r="T875" i="33"/>
  <c r="T829" i="33"/>
  <c r="T882" i="33" l="1"/>
  <c r="T836" i="33"/>
  <c r="T904" i="33"/>
  <c r="T911" i="33" l="1"/>
  <c r="T843" i="33"/>
  <c r="T889" i="33"/>
  <c r="T850" i="33" l="1"/>
  <c r="T896" i="33"/>
  <c r="T918" i="33"/>
  <c r="T903" i="33" l="1"/>
  <c r="T925" i="33"/>
  <c r="T857" i="33"/>
  <c r="T932" i="33" l="1"/>
  <c r="T864" i="33"/>
  <c r="T910" i="33"/>
  <c r="T871" i="33" l="1"/>
  <c r="T917" i="33"/>
  <c r="T924" i="33" l="1"/>
  <c r="T878" i="33"/>
  <c r="T885" i="33" l="1"/>
  <c r="T931" i="33"/>
  <c r="T892" i="33" l="1"/>
  <c r="T899" i="33" l="1"/>
  <c r="T906" i="33" l="1"/>
  <c r="T913" i="33" l="1"/>
  <c r="T920" i="33" l="1"/>
  <c r="T927" i="33" l="1"/>
  <c r="T934" i="33" l="1"/>
  <c r="T18" i="33" l="1"/>
  <c r="T26" i="33"/>
  <c r="T74" i="33"/>
  <c r="T82" i="33"/>
  <c r="T130" i="33"/>
  <c r="T138" i="33"/>
  <c r="T186" i="33"/>
  <c r="T194" i="33"/>
  <c r="T242" i="33"/>
  <c r="T250" i="33"/>
  <c r="T298" i="33"/>
  <c r="T306" i="33"/>
  <c r="T354" i="33"/>
  <c r="T362" i="33"/>
  <c r="T410" i="33"/>
  <c r="T418" i="33"/>
  <c r="T466" i="33"/>
  <c r="T474" i="33"/>
  <c r="T522" i="33"/>
  <c r="T530" i="33"/>
  <c r="T578" i="33"/>
  <c r="T586" i="33"/>
  <c r="T634" i="33"/>
  <c r="T642" i="33"/>
  <c r="T19" i="33"/>
  <c r="T67" i="33"/>
  <c r="T75" i="33"/>
  <c r="T123" i="33"/>
  <c r="T131" i="33"/>
  <c r="T179" i="33"/>
  <c r="T12" i="33"/>
  <c r="T60" i="33"/>
  <c r="T68" i="33"/>
  <c r="T116" i="33"/>
  <c r="T124" i="33"/>
  <c r="T172" i="33"/>
  <c r="T180" i="33"/>
  <c r="T228" i="33"/>
  <c r="T236" i="33"/>
  <c r="T284" i="33"/>
  <c r="T292" i="33"/>
  <c r="T340" i="33"/>
  <c r="T348" i="33"/>
  <c r="T396" i="33"/>
  <c r="T404" i="33"/>
  <c r="T452" i="33"/>
  <c r="T460" i="33"/>
  <c r="T508" i="33"/>
  <c r="T516" i="33"/>
  <c r="T564" i="33"/>
  <c r="T572" i="33"/>
  <c r="T620" i="33"/>
  <c r="T628" i="33"/>
  <c r="T676" i="33"/>
  <c r="T53" i="33"/>
  <c r="T61" i="33"/>
  <c r="T109" i="33"/>
  <c r="T117" i="33"/>
  <c r="T165" i="33"/>
  <c r="T173" i="33"/>
  <c r="T221" i="33"/>
  <c r="T229" i="33"/>
  <c r="T277" i="33"/>
  <c r="T285" i="33"/>
  <c r="T333" i="33"/>
  <c r="T341" i="33"/>
  <c r="T389" i="33"/>
  <c r="T397" i="33"/>
  <c r="T445" i="33"/>
  <c r="T453" i="33"/>
  <c r="T501" i="33"/>
  <c r="T509" i="33"/>
  <c r="T557" i="33"/>
  <c r="T565" i="33"/>
  <c r="T613" i="33"/>
  <c r="T621" i="33"/>
  <c r="T669" i="33"/>
  <c r="T677" i="33"/>
  <c r="T46" i="33"/>
  <c r="T54" i="33"/>
  <c r="T102" i="33"/>
  <c r="T110" i="33"/>
  <c r="T158" i="33"/>
  <c r="T166" i="33"/>
  <c r="T214" i="33"/>
  <c r="T222" i="33"/>
  <c r="T270" i="33"/>
  <c r="T278" i="33"/>
  <c r="T326" i="33"/>
  <c r="T334" i="33"/>
  <c r="T382" i="33"/>
  <c r="T390" i="33"/>
  <c r="T438" i="33"/>
  <c r="T446" i="33"/>
  <c r="T494" i="33"/>
  <c r="T502" i="33"/>
  <c r="T550" i="33"/>
  <c r="T558" i="33"/>
  <c r="T606" i="33"/>
  <c r="T614" i="33"/>
  <c r="T662" i="33"/>
  <c r="T670" i="33"/>
  <c r="T39" i="33"/>
  <c r="T47" i="33"/>
  <c r="T95" i="33"/>
  <c r="T103" i="33"/>
  <c r="T151" i="33"/>
  <c r="T159" i="33"/>
  <c r="T207" i="33"/>
  <c r="T215" i="33"/>
  <c r="T263" i="33"/>
  <c r="T271" i="33"/>
  <c r="T319" i="33"/>
  <c r="T327" i="33"/>
  <c r="T375" i="33"/>
  <c r="T383" i="33"/>
  <c r="T431" i="33"/>
  <c r="T439" i="33"/>
  <c r="T487" i="33"/>
  <c r="T495" i="33"/>
  <c r="T543" i="33"/>
  <c r="T551" i="33"/>
  <c r="T599" i="33"/>
  <c r="T607" i="33"/>
  <c r="T655" i="33"/>
  <c r="T663" i="33"/>
  <c r="T25" i="33"/>
  <c r="T33" i="33"/>
  <c r="T81" i="33"/>
  <c r="T89" i="33"/>
  <c r="T137" i="33"/>
  <c r="T145" i="33"/>
  <c r="T193" i="33"/>
  <c r="T201" i="33"/>
  <c r="T249" i="33"/>
  <c r="T257" i="33"/>
  <c r="T305" i="33"/>
  <c r="T313" i="33"/>
  <c r="T361" i="33"/>
  <c r="T369" i="33"/>
  <c r="T417" i="33"/>
  <c r="T425" i="33"/>
  <c r="T473" i="33"/>
  <c r="T481" i="33"/>
  <c r="T529" i="33"/>
  <c r="T537" i="33"/>
  <c r="T585" i="33"/>
  <c r="T593" i="33"/>
  <c r="T641" i="33"/>
  <c r="T649" i="33"/>
  <c r="T40" i="33"/>
  <c r="T208" i="33"/>
  <c r="T368" i="33"/>
  <c r="T432" i="33"/>
  <c r="T592" i="33"/>
  <c r="T684" i="33"/>
  <c r="T788" i="33"/>
  <c r="T852" i="33"/>
  <c r="T900" i="33"/>
  <c r="T243" i="33"/>
  <c r="T403" i="33"/>
  <c r="T467" i="33"/>
  <c r="T627" i="33"/>
  <c r="T725" i="33"/>
  <c r="T733" i="33"/>
  <c r="T781" i="33"/>
  <c r="T789" i="33"/>
  <c r="T837" i="33"/>
  <c r="T845" i="33"/>
  <c r="T893" i="33"/>
  <c r="T901" i="33"/>
  <c r="T376" i="33"/>
  <c r="T726" i="33"/>
  <c r="T782" i="33"/>
  <c r="T838" i="33"/>
  <c r="T886" i="33"/>
  <c r="T312" i="33"/>
  <c r="T536" i="33"/>
  <c r="T600" i="33"/>
  <c r="T718" i="33"/>
  <c r="T774" i="33"/>
  <c r="T830" i="33"/>
  <c r="T894" i="33"/>
  <c r="T187" i="33"/>
  <c r="T347" i="33"/>
  <c r="T411" i="33"/>
  <c r="T571" i="33"/>
  <c r="T635" i="33"/>
  <c r="T711" i="33"/>
  <c r="T719" i="33"/>
  <c r="T767" i="33"/>
  <c r="T775" i="33"/>
  <c r="T823" i="33"/>
  <c r="T831" i="33"/>
  <c r="T879" i="33"/>
  <c r="T887" i="33"/>
  <c r="T256" i="33"/>
  <c r="T320" i="33"/>
  <c r="T480" i="33"/>
  <c r="T544" i="33"/>
  <c r="T704" i="33"/>
  <c r="T712" i="33"/>
  <c r="T760" i="33"/>
  <c r="T768" i="33"/>
  <c r="T816" i="33"/>
  <c r="T824" i="33"/>
  <c r="T872" i="33"/>
  <c r="T880" i="33"/>
  <c r="T144" i="33"/>
  <c r="T291" i="33"/>
  <c r="T355" i="33"/>
  <c r="T515" i="33"/>
  <c r="T579" i="33"/>
  <c r="T697" i="33"/>
  <c r="T705" i="33"/>
  <c r="T753" i="33"/>
  <c r="T761" i="33"/>
  <c r="T809" i="33"/>
  <c r="T817" i="33"/>
  <c r="T865" i="33"/>
  <c r="T873" i="33"/>
  <c r="T921" i="33"/>
  <c r="T88" i="33"/>
  <c r="T152" i="33"/>
  <c r="T200" i="33"/>
  <c r="T264" i="33"/>
  <c r="T424" i="33"/>
  <c r="T488" i="33"/>
  <c r="T648" i="33"/>
  <c r="T690" i="33"/>
  <c r="T698" i="33"/>
  <c r="T746" i="33"/>
  <c r="T802" i="33"/>
  <c r="T810" i="33"/>
  <c r="T32" i="33"/>
  <c r="T96" i="33"/>
  <c r="T235" i="33"/>
  <c r="T299" i="33"/>
  <c r="T459" i="33"/>
  <c r="T523" i="33"/>
  <c r="T683" i="33"/>
  <c r="T691" i="33"/>
  <c r="T739" i="33"/>
  <c r="T747" i="33"/>
  <c r="T795" i="33"/>
  <c r="T803" i="33"/>
  <c r="T851" i="33"/>
  <c r="T859" i="33"/>
  <c r="T907" i="33"/>
  <c r="T915" i="33"/>
  <c r="T656" i="33"/>
  <c r="T732" i="33"/>
  <c r="T740" i="33"/>
  <c r="T796" i="33"/>
  <c r="T844" i="33"/>
  <c r="T908" i="33"/>
  <c r="T866" i="33"/>
  <c r="T754" i="33"/>
  <c r="T914" i="33"/>
  <c r="T858" i="33"/>
  <c r="T922" i="33"/>
  <c r="T928" i="33"/>
  <c r="T929" i="33"/>
  <c r="T11" i="33"/>
  <c r="V8" i="33" l="1"/>
  <c r="V9" i="33" l="1"/>
  <c r="V10" i="33" l="1"/>
  <c r="V11" i="33" l="1"/>
  <c r="V12" i="33" s="1"/>
  <c r="V13" i="33" l="1"/>
  <c r="V14" i="33" s="1"/>
  <c r="V15" i="33" l="1"/>
  <c r="V16" i="33" l="1"/>
  <c r="V17" i="33" l="1"/>
  <c r="V18" i="33" l="1"/>
  <c r="V19" i="33" s="1"/>
  <c r="V20" i="33" l="1"/>
  <c r="V21" i="33" s="1"/>
  <c r="V22" i="33" s="1"/>
  <c r="V23" i="33" s="1"/>
  <c r="V24" i="33" s="1"/>
  <c r="V25" i="33" s="1"/>
  <c r="V26" i="33" s="1"/>
  <c r="V27" i="33" s="1"/>
  <c r="V28" i="33" s="1"/>
  <c r="V29" i="33" s="1"/>
  <c r="V30" i="33" s="1"/>
  <c r="V31" i="33" s="1"/>
  <c r="V32" i="33" l="1"/>
  <c r="V33" i="33" s="1"/>
  <c r="V34" i="33" s="1"/>
  <c r="V35" i="33" s="1"/>
  <c r="V36" i="33" s="1"/>
  <c r="V37" i="33" s="1"/>
  <c r="V38" i="33" s="1"/>
  <c r="V39" i="33" s="1"/>
  <c r="V40" i="33" s="1"/>
  <c r="V41" i="33" s="1"/>
  <c r="V42" i="33" s="1"/>
  <c r="V43" i="33" s="1"/>
  <c r="V44" i="33" s="1"/>
  <c r="V45" i="33" s="1"/>
  <c r="V46" i="33" s="1"/>
  <c r="V47" i="33" s="1"/>
  <c r="V48" i="33" s="1"/>
  <c r="V49" i="33" s="1"/>
  <c r="V50" i="33" s="1"/>
  <c r="V51" i="33" s="1"/>
  <c r="V52" i="33" s="1"/>
  <c r="V53" i="33" s="1"/>
  <c r="V54" i="33" s="1"/>
  <c r="V55" i="33" s="1"/>
  <c r="V56" i="33" s="1"/>
  <c r="V57" i="33" s="1"/>
  <c r="V58" i="33" s="1"/>
  <c r="V59" i="33" l="1"/>
  <c r="V60" i="33" s="1"/>
  <c r="V61" i="33" l="1"/>
  <c r="V62" i="33" s="1"/>
  <c r="V63" i="33" s="1"/>
  <c r="V64" i="33" s="1"/>
  <c r="V65" i="33" s="1"/>
  <c r="V66" i="33" l="1"/>
  <c r="V67" i="33" s="1"/>
  <c r="V68" i="33" l="1"/>
  <c r="V69" i="33" l="1"/>
  <c r="V70" i="33" l="1"/>
  <c r="V71" i="33" l="1"/>
  <c r="V72" i="33" l="1"/>
  <c r="V73" i="33" l="1"/>
  <c r="V74" i="33" l="1"/>
  <c r="V75" i="33" l="1"/>
  <c r="V76" i="33" l="1"/>
  <c r="V77" i="33" l="1"/>
  <c r="V78" i="33" l="1"/>
  <c r="V79" i="33" l="1"/>
  <c r="V80" i="33" l="1"/>
  <c r="V81" i="33" l="1"/>
  <c r="V82" i="33" l="1"/>
  <c r="V83" i="33" l="1"/>
  <c r="V84" i="33" l="1"/>
  <c r="V85" i="33" l="1"/>
  <c r="V86" i="33" l="1"/>
  <c r="V87" i="33" s="1"/>
  <c r="V88" i="33" s="1"/>
  <c r="V89" i="33" s="1"/>
  <c r="V90" i="33" s="1"/>
  <c r="V91" i="33" s="1"/>
  <c r="V92" i="33" s="1"/>
  <c r="V93" i="33" s="1"/>
  <c r="V94" i="33" l="1"/>
  <c r="V95" i="33" s="1"/>
  <c r="V96" i="33" l="1"/>
  <c r="V97" i="33" s="1"/>
  <c r="V98" i="33" s="1"/>
  <c r="V99" i="33" s="1"/>
  <c r="V100" i="33" s="1"/>
  <c r="V101" i="33" s="1"/>
  <c r="V102" i="33" s="1"/>
  <c r="V103" i="33" s="1"/>
  <c r="V104" i="33" s="1"/>
  <c r="V105" i="33" s="1"/>
  <c r="V106" i="33" s="1"/>
  <c r="V107" i="33" s="1"/>
  <c r="V108" i="33" s="1"/>
  <c r="V109" i="33" s="1"/>
  <c r="V110" i="33" s="1"/>
  <c r="V111" i="33" s="1"/>
  <c r="V112" i="33" s="1"/>
  <c r="V113" i="33" s="1"/>
  <c r="V114" i="33" s="1"/>
  <c r="V115" i="33" s="1"/>
  <c r="V116" i="33" s="1"/>
  <c r="V117" i="33" s="1"/>
  <c r="V118" i="33" s="1"/>
  <c r="V119" i="33" s="1"/>
  <c r="V120" i="33" s="1"/>
  <c r="V121" i="33" s="1"/>
  <c r="V122" i="33" s="1"/>
  <c r="V123" i="33" s="1"/>
  <c r="V124" i="33" s="1"/>
  <c r="V125" i="33" s="1"/>
  <c r="V126" i="33" s="1"/>
  <c r="V127" i="33" s="1"/>
  <c r="V128" i="33" s="1"/>
  <c r="V129" i="33" s="1"/>
  <c r="V130" i="33" s="1"/>
  <c r="V131" i="33" s="1"/>
  <c r="V132" i="33" s="1"/>
  <c r="V133" i="33" s="1"/>
  <c r="V134" i="33" s="1"/>
  <c r="V135" i="33" s="1"/>
  <c r="V136" i="33" s="1"/>
  <c r="V137" i="33" s="1"/>
  <c r="V138" i="33" s="1"/>
  <c r="V139" i="33" s="1"/>
  <c r="V140" i="33" s="1"/>
  <c r="V141" i="33" s="1"/>
  <c r="V142" i="33" s="1"/>
  <c r="V143" i="33" s="1"/>
  <c r="V144" i="33" s="1"/>
  <c r="V145" i="33" s="1"/>
  <c r="V146" i="33" s="1"/>
  <c r="V147" i="33" s="1"/>
  <c r="V148" i="33" s="1"/>
  <c r="V149" i="33" s="1"/>
  <c r="V150" i="33" s="1"/>
  <c r="V151" i="33" s="1"/>
  <c r="V152" i="33" s="1"/>
  <c r="V153" i="33" s="1"/>
  <c r="V154" i="33" s="1"/>
  <c r="V155" i="33" s="1"/>
  <c r="V156" i="33" s="1"/>
  <c r="V157" i="33" s="1"/>
  <c r="V158" i="33" s="1"/>
  <c r="V159" i="33" s="1"/>
  <c r="V160" i="33" s="1"/>
  <c r="V161" i="33" s="1"/>
  <c r="V162" i="33" s="1"/>
  <c r="V163" i="33" s="1"/>
  <c r="V164" i="33" l="1"/>
  <c r="V165" i="33" s="1"/>
  <c r="V166" i="33" s="1"/>
  <c r="V167" i="33" s="1"/>
  <c r="V168" i="33" s="1"/>
  <c r="V169" i="33" l="1"/>
  <c r="V170" i="33" s="1"/>
  <c r="V171" i="33" s="1"/>
  <c r="V172" i="33" s="1"/>
  <c r="V173" i="33" s="1"/>
  <c r="V174" i="33" l="1"/>
  <c r="V175" i="33" s="1"/>
  <c r="V176" i="33" l="1"/>
  <c r="V177" i="33" s="1"/>
  <c r="V178" i="33" s="1"/>
  <c r="V179" i="33" s="1"/>
  <c r="V180" i="33" s="1"/>
  <c r="V181" i="33" s="1"/>
  <c r="V182" i="33" s="1"/>
  <c r="V183" i="33" l="1"/>
  <c r="V184" i="33" s="1"/>
  <c r="V185" i="33" s="1"/>
  <c r="V186" i="33" s="1"/>
  <c r="V187" i="33" l="1"/>
  <c r="V188" i="33" s="1"/>
  <c r="V189" i="33" s="1"/>
  <c r="V190" i="33" s="1"/>
  <c r="V191" i="33" s="1"/>
  <c r="V192" i="33" l="1"/>
  <c r="V193" i="33" s="1"/>
  <c r="V194" i="33" s="1"/>
  <c r="V195" i="33" s="1"/>
  <c r="V196" i="33" s="1"/>
  <c r="V197" i="33" s="1"/>
  <c r="V198" i="33" s="1"/>
  <c r="V199" i="33" s="1"/>
  <c r="V200" i="33" s="1"/>
  <c r="V201" i="33" s="1"/>
  <c r="V202" i="33" s="1"/>
  <c r="V203" i="33" s="1"/>
  <c r="V204" i="33" s="1"/>
  <c r="V205" i="33" s="1"/>
  <c r="V206" i="33" l="1"/>
  <c r="V207" i="33" s="1"/>
  <c r="V208" i="33" s="1"/>
  <c r="V209" i="33" s="1"/>
  <c r="V210" i="33" s="1"/>
  <c r="V211" i="33" s="1"/>
  <c r="V212" i="33" s="1"/>
  <c r="V213" i="33" s="1"/>
  <c r="V214" i="33" s="1"/>
  <c r="V215" i="33" s="1"/>
  <c r="V216" i="33" s="1"/>
  <c r="V217" i="33" s="1"/>
  <c r="V218" i="33" s="1"/>
  <c r="V219" i="33" s="1"/>
  <c r="V220" i="33" s="1"/>
  <c r="V221" i="33" s="1"/>
  <c r="V222" i="33" l="1"/>
  <c r="V223" i="33" s="1"/>
  <c r="V224" i="33" s="1"/>
  <c r="V225" i="33" s="1"/>
  <c r="V226" i="33" s="1"/>
  <c r="V227" i="33" s="1"/>
  <c r="V228" i="33" s="1"/>
  <c r="V229" i="33" s="1"/>
  <c r="V230" i="33" s="1"/>
  <c r="V231" i="33" s="1"/>
  <c r="V232" i="33" s="1"/>
  <c r="V233" i="33" s="1"/>
  <c r="V234" i="33" s="1"/>
  <c r="V235" i="33" s="1"/>
  <c r="V236" i="33" s="1"/>
  <c r="V237" i="33" s="1"/>
  <c r="V238" i="33" s="1"/>
  <c r="V239" i="33" s="1"/>
  <c r="V240" i="33" s="1"/>
  <c r="V241" i="33" s="1"/>
  <c r="V242" i="33" s="1"/>
  <c r="V243" i="33" s="1"/>
  <c r="V244" i="33" s="1"/>
  <c r="V245" i="33" s="1"/>
  <c r="V246" i="33" s="1"/>
  <c r="V247" i="33" s="1"/>
  <c r="V248" i="33" l="1"/>
  <c r="V249" i="33" s="1"/>
  <c r="V250" i="33" s="1"/>
  <c r="V251" i="33" s="1"/>
  <c r="V252" i="33" s="1"/>
  <c r="V253" i="33" s="1"/>
  <c r="V254" i="33" s="1"/>
  <c r="V255" i="33" s="1"/>
  <c r="V256" i="33" l="1"/>
  <c r="V257" i="33" s="1"/>
  <c r="V258" i="33" s="1"/>
  <c r="V259" i="33" s="1"/>
  <c r="V260" i="33" s="1"/>
  <c r="V261" i="33" s="1"/>
  <c r="V262" i="33" s="1"/>
  <c r="V263" i="33" s="1"/>
  <c r="V264" i="33" s="1"/>
  <c r="V265" i="33" s="1"/>
  <c r="V266" i="33" s="1"/>
  <c r="V267" i="33" l="1"/>
  <c r="V268" i="33" s="1"/>
  <c r="V269" i="33" s="1"/>
  <c r="V270" i="33" s="1"/>
  <c r="V271" i="33" s="1"/>
  <c r="V272" i="33" s="1"/>
  <c r="V273" i="33" s="1"/>
  <c r="V274" i="33" s="1"/>
  <c r="V275" i="33" s="1"/>
  <c r="V276" i="33" s="1"/>
  <c r="V277" i="33" s="1"/>
  <c r="V278" i="33" s="1"/>
  <c r="V279" i="33" s="1"/>
  <c r="V280" i="33" s="1"/>
  <c r="V281" i="33" s="1"/>
  <c r="V282" i="33" s="1"/>
  <c r="V283" i="33" s="1"/>
  <c r="V284" i="33" s="1"/>
  <c r="V285" i="33" l="1"/>
  <c r="V286" i="33" s="1"/>
  <c r="V287" i="33" s="1"/>
  <c r="V288" i="33" l="1"/>
  <c r="V289" i="33" s="1"/>
  <c r="V290" i="33" s="1"/>
  <c r="V291" i="33" s="1"/>
  <c r="V292" i="33" s="1"/>
  <c r="V293" i="33" s="1"/>
  <c r="V294" i="33" l="1"/>
  <c r="V295" i="33" s="1"/>
  <c r="V296" i="33" s="1"/>
  <c r="V297" i="33" s="1"/>
  <c r="V298" i="33" s="1"/>
  <c r="V299" i="33" s="1"/>
  <c r="V300" i="33" s="1"/>
  <c r="V301" i="33" s="1"/>
  <c r="V302" i="33" s="1"/>
  <c r="V303" i="33" l="1"/>
  <c r="V304" i="33" s="1"/>
  <c r="V305" i="33" s="1"/>
  <c r="V306" i="33" s="1"/>
  <c r="V307" i="33" s="1"/>
  <c r="V308" i="33" s="1"/>
  <c r="V309" i="33" s="1"/>
  <c r="V310" i="33" s="1"/>
  <c r="V311" i="33" s="1"/>
  <c r="V312" i="33" s="1"/>
  <c r="V313" i="33" l="1"/>
  <c r="V314" i="33" s="1"/>
  <c r="V315" i="33" s="1"/>
  <c r="V316" i="33" l="1"/>
  <c r="V317" i="33" s="1"/>
  <c r="V318" i="33" s="1"/>
  <c r="V319" i="33" s="1"/>
  <c r="V320" i="33" l="1"/>
  <c r="V321" i="33" s="1"/>
  <c r="V322" i="33" s="1"/>
  <c r="V323" i="33" l="1"/>
  <c r="V324" i="33" s="1"/>
  <c r="V325" i="33" s="1"/>
  <c r="V326" i="33" s="1"/>
  <c r="V327" i="33" s="1"/>
  <c r="V328" i="33" s="1"/>
  <c r="V329" i="33" l="1"/>
  <c r="V330" i="33" s="1"/>
  <c r="V331" i="33" s="1"/>
  <c r="V332" i="33" s="1"/>
  <c r="V333" i="33" s="1"/>
  <c r="V334" i="33" s="1"/>
  <c r="V335" i="33" s="1"/>
  <c r="V336" i="33" s="1"/>
  <c r="V337" i="33" s="1"/>
  <c r="V338" i="33" s="1"/>
  <c r="V339" i="33" s="1"/>
  <c r="V340" i="33" s="1"/>
  <c r="V341" i="33" s="1"/>
  <c r="V342" i="33" s="1"/>
  <c r="V343" i="33" s="1"/>
  <c r="V344" i="33" s="1"/>
  <c r="V345" i="33" s="1"/>
  <c r="V346" i="33" l="1"/>
  <c r="V347" i="33" s="1"/>
  <c r="V348" i="33" s="1"/>
  <c r="V349" i="33" s="1"/>
  <c r="V350" i="33" s="1"/>
  <c r="V351" i="33" s="1"/>
  <c r="V352" i="33" s="1"/>
  <c r="V353" i="33" s="1"/>
  <c r="V354" i="33" s="1"/>
  <c r="V355" i="33" s="1"/>
  <c r="V356" i="33" s="1"/>
  <c r="V357" i="33" s="1"/>
  <c r="V358" i="33" s="1"/>
  <c r="V359" i="33" s="1"/>
  <c r="V360" i="33" l="1"/>
  <c r="V361" i="33" s="1"/>
  <c r="V362" i="33" s="1"/>
  <c r="V363" i="33" s="1"/>
  <c r="V364" i="33" s="1"/>
  <c r="V365" i="33" s="1"/>
  <c r="V366" i="33" l="1"/>
  <c r="V367" i="33" s="1"/>
  <c r="V368" i="33" s="1"/>
  <c r="V369" i="33" s="1"/>
  <c r="V370" i="33" l="1"/>
  <c r="V371" i="33" s="1"/>
  <c r="V372" i="33" s="1"/>
  <c r="V373" i="33" s="1"/>
  <c r="V374" i="33" l="1"/>
  <c r="V375" i="33" s="1"/>
  <c r="V376" i="33" s="1"/>
  <c r="V377" i="33" s="1"/>
  <c r="V378" i="33" s="1"/>
  <c r="V379" i="33" s="1"/>
  <c r="V380" i="33" s="1"/>
  <c r="V381" i="33" s="1"/>
  <c r="V382" i="33" s="1"/>
  <c r="V383" i="33" s="1"/>
  <c r="V384" i="33" s="1"/>
  <c r="V385" i="33" s="1"/>
  <c r="V386" i="33" s="1"/>
  <c r="V387" i="33" s="1"/>
  <c r="V388" i="33" s="1"/>
  <c r="V389" i="33" s="1"/>
  <c r="V390" i="33" s="1"/>
  <c r="V391" i="33" s="1"/>
  <c r="V392" i="33" s="1"/>
  <c r="V393" i="33" s="1"/>
  <c r="V394" i="33" s="1"/>
  <c r="V395" i="33" l="1"/>
  <c r="V396" i="33" s="1"/>
  <c r="V397" i="33" s="1"/>
  <c r="V398" i="33" s="1"/>
  <c r="V399" i="33" l="1"/>
  <c r="V400" i="33" s="1"/>
  <c r="V401" i="33" s="1"/>
  <c r="V402" i="33" s="1"/>
  <c r="V403" i="33" l="1"/>
  <c r="V404" i="33" s="1"/>
  <c r="V405" i="33" s="1"/>
  <c r="V406" i="33" s="1"/>
  <c r="V407" i="33" s="1"/>
  <c r="V408" i="33" s="1"/>
  <c r="V409" i="33" s="1"/>
  <c r="V410" i="33" s="1"/>
  <c r="V411" i="33" s="1"/>
  <c r="V412" i="33" s="1"/>
  <c r="V413" i="33" s="1"/>
  <c r="V414" i="33" l="1"/>
  <c r="V415" i="33" s="1"/>
  <c r="V416" i="33" s="1"/>
  <c r="V417" i="33" s="1"/>
  <c r="V418" i="33" s="1"/>
  <c r="V419" i="33" s="1"/>
  <c r="V420" i="33" s="1"/>
  <c r="V421" i="33" s="1"/>
  <c r="V422" i="33" l="1"/>
  <c r="V423" i="33" s="1"/>
  <c r="V424" i="33" s="1"/>
  <c r="V425" i="33" s="1"/>
  <c r="V426" i="33" s="1"/>
  <c r="V427" i="33" s="1"/>
  <c r="V428" i="33" s="1"/>
  <c r="V429" i="33" l="1"/>
  <c r="V430" i="33" s="1"/>
  <c r="V431" i="33" s="1"/>
  <c r="V432" i="33" l="1"/>
  <c r="V433" i="33" s="1"/>
  <c r="V434" i="33" s="1"/>
  <c r="V435" i="33" s="1"/>
  <c r="V436" i="33" l="1"/>
  <c r="V437" i="33" s="1"/>
  <c r="V438" i="33" s="1"/>
  <c r="V439" i="33" l="1"/>
  <c r="V440" i="33" s="1"/>
  <c r="V441" i="33" s="1"/>
  <c r="V442" i="33" s="1"/>
  <c r="V443" i="33" s="1"/>
  <c r="V444" i="33" s="1"/>
  <c r="V445" i="33" s="1"/>
  <c r="V446" i="33" l="1"/>
  <c r="V447" i="33" s="1"/>
  <c r="V448" i="33" s="1"/>
  <c r="V449" i="33" s="1"/>
  <c r="V450" i="33" s="1"/>
  <c r="V451" i="33" s="1"/>
  <c r="V452" i="33" l="1"/>
  <c r="V453" i="33" s="1"/>
  <c r="V454" i="33" l="1"/>
  <c r="V455" i="33" s="1"/>
  <c r="V456" i="33" s="1"/>
  <c r="V457" i="33" s="1"/>
  <c r="V458" i="33" s="1"/>
  <c r="V459" i="33" s="1"/>
  <c r="V460" i="33" s="1"/>
  <c r="V461" i="33" s="1"/>
  <c r="V462" i="33" s="1"/>
  <c r="V463" i="33" s="1"/>
  <c r="V464" i="33" s="1"/>
  <c r="V465" i="33" s="1"/>
  <c r="V466" i="33" s="1"/>
  <c r="V467" i="33" s="1"/>
  <c r="V468" i="33" s="1"/>
  <c r="V469" i="33" s="1"/>
  <c r="V470" i="33" l="1"/>
  <c r="V471" i="33" s="1"/>
  <c r="V472" i="33" s="1"/>
  <c r="V473" i="33" s="1"/>
  <c r="V474" i="33" l="1"/>
  <c r="V475" i="33" s="1"/>
  <c r="V476" i="33" s="1"/>
  <c r="V477" i="33" s="1"/>
  <c r="V478" i="33" l="1"/>
  <c r="V479" i="33" s="1"/>
  <c r="V480" i="33" s="1"/>
  <c r="V481" i="33" s="1"/>
  <c r="V482" i="33" s="1"/>
  <c r="V483" i="33" s="1"/>
  <c r="V484" i="33" s="1"/>
  <c r="V485" i="33" s="1"/>
  <c r="V486" i="33" s="1"/>
  <c r="V487" i="33" s="1"/>
  <c r="V488" i="33" s="1"/>
  <c r="V489" i="33" s="1"/>
  <c r="V490" i="33" s="1"/>
  <c r="V491" i="33" s="1"/>
  <c r="V492" i="33" s="1"/>
  <c r="V493" i="33" l="1"/>
  <c r="V494" i="33" s="1"/>
  <c r="V495" i="33" s="1"/>
  <c r="V496" i="33" s="1"/>
  <c r="V497" i="33" s="1"/>
  <c r="V498" i="33" s="1"/>
  <c r="V499" i="33" s="1"/>
  <c r="V500" i="33" s="1"/>
  <c r="V501" i="33" s="1"/>
  <c r="V502" i="33" s="1"/>
  <c r="V503" i="33" s="1"/>
  <c r="V504" i="33" s="1"/>
  <c r="V505" i="33" s="1"/>
  <c r="V506" i="33" s="1"/>
  <c r="V507" i="33" s="1"/>
  <c r="V508" i="33" s="1"/>
  <c r="V509" i="33" s="1"/>
  <c r="V510" i="33" s="1"/>
  <c r="V511" i="33" s="1"/>
  <c r="V512" i="33" s="1"/>
  <c r="V513" i="33" s="1"/>
  <c r="V514" i="33" s="1"/>
  <c r="V515" i="33" l="1"/>
  <c r="V516" i="33" s="1"/>
  <c r="V517" i="33" s="1"/>
  <c r="V518" i="33" s="1"/>
  <c r="V519" i="33" s="1"/>
  <c r="V520" i="33" s="1"/>
  <c r="V521" i="33" s="1"/>
  <c r="V522" i="33" s="1"/>
  <c r="V523" i="33" s="1"/>
  <c r="V524" i="33" l="1"/>
  <c r="V525" i="33" s="1"/>
  <c r="V526" i="33" s="1"/>
  <c r="V527" i="33" s="1"/>
  <c r="V528" i="33" s="1"/>
  <c r="V529" i="33" l="1"/>
  <c r="V530" i="33" s="1"/>
  <c r="V531" i="33" s="1"/>
  <c r="V532" i="33" s="1"/>
  <c r="V533" i="33" s="1"/>
  <c r="V534" i="33" s="1"/>
  <c r="V535" i="33" s="1"/>
  <c r="V536" i="33" s="1"/>
  <c r="V537" i="33" s="1"/>
  <c r="V538" i="33" s="1"/>
  <c r="V539" i="33" l="1"/>
  <c r="V540" i="33" s="1"/>
  <c r="V541" i="33" s="1"/>
  <c r="V542" i="33" s="1"/>
  <c r="V543" i="33" s="1"/>
  <c r="V544" i="33" s="1"/>
  <c r="V545" i="33" l="1"/>
  <c r="V546" i="33" s="1"/>
  <c r="V547" i="33" s="1"/>
  <c r="V548" i="33" l="1"/>
  <c r="V549" i="33" s="1"/>
  <c r="V550" i="33" s="1"/>
  <c r="V551" i="33" s="1"/>
  <c r="V552" i="33" s="1"/>
  <c r="V553" i="33" s="1"/>
  <c r="V554" i="33" s="1"/>
  <c r="V555" i="33" s="1"/>
  <c r="V556" i="33" s="1"/>
  <c r="V557" i="33" s="1"/>
  <c r="V558" i="33" s="1"/>
  <c r="V559" i="33" s="1"/>
  <c r="V560" i="33" s="1"/>
  <c r="V561" i="33" s="1"/>
  <c r="V562" i="33" s="1"/>
  <c r="V563" i="33" s="1"/>
  <c r="V564" i="33" s="1"/>
  <c r="V565" i="33" l="1"/>
  <c r="V566" i="33" s="1"/>
  <c r="V567" i="33" s="1"/>
  <c r="V568" i="33" s="1"/>
  <c r="V569" i="33" s="1"/>
  <c r="V570" i="33" s="1"/>
  <c r="V571" i="33" s="1"/>
  <c r="V572" i="33" s="1"/>
  <c r="V573" i="33" l="1"/>
  <c r="V574" i="33" l="1"/>
  <c r="V575" i="33" s="1"/>
  <c r="V576" i="33" s="1"/>
  <c r="V577" i="33" s="1"/>
  <c r="V578" i="33" s="1"/>
  <c r="V579" i="33" s="1"/>
  <c r="V580" i="33" s="1"/>
  <c r="V581" i="33" s="1"/>
  <c r="V582" i="33" s="1"/>
  <c r="V583" i="33" s="1"/>
  <c r="V584" i="33" s="1"/>
  <c r="V585" i="33" s="1"/>
  <c r="V586" i="33" s="1"/>
  <c r="V587" i="33" s="1"/>
  <c r="V588" i="33" s="1"/>
  <c r="V589" i="33" s="1"/>
  <c r="V590" i="33" s="1"/>
  <c r="V591" i="33" l="1"/>
  <c r="V592" i="33" s="1"/>
  <c r="V593" i="33" s="1"/>
  <c r="V594" i="33" s="1"/>
  <c r="V595" i="33" l="1"/>
  <c r="V596" i="33" s="1"/>
  <c r="V597" i="33" l="1"/>
  <c r="V598" i="33" s="1"/>
  <c r="V599" i="33" l="1"/>
  <c r="V600" i="33" s="1"/>
  <c r="V601" i="33" s="1"/>
  <c r="V602" i="33" s="1"/>
  <c r="V603" i="33" s="1"/>
  <c r="V604" i="33" s="1"/>
  <c r="V605" i="33" s="1"/>
  <c r="V606" i="33" s="1"/>
  <c r="V607" i="33" s="1"/>
  <c r="V608" i="33" s="1"/>
  <c r="V609" i="33" s="1"/>
  <c r="V610" i="33" s="1"/>
  <c r="V611" i="33" s="1"/>
  <c r="V612" i="33" s="1"/>
  <c r="V613" i="33" s="1"/>
  <c r="V614" i="33" l="1"/>
  <c r="V615" i="33" s="1"/>
  <c r="V616" i="33" s="1"/>
  <c r="V617" i="33" s="1"/>
  <c r="V618" i="33" s="1"/>
  <c r="V619" i="33" s="1"/>
  <c r="V620" i="33" s="1"/>
  <c r="V621" i="33" s="1"/>
  <c r="V622" i="33" s="1"/>
  <c r="V623" i="33" l="1"/>
  <c r="V624" i="33" s="1"/>
  <c r="V625" i="33" s="1"/>
  <c r="V626" i="33" l="1"/>
  <c r="V627" i="33" s="1"/>
  <c r="V628" i="33" l="1"/>
  <c r="V629" i="33" l="1"/>
  <c r="V630" i="33" s="1"/>
  <c r="V631" i="33" l="1"/>
  <c r="V632" i="33" s="1"/>
  <c r="V633" i="33" s="1"/>
  <c r="V634" i="33" s="1"/>
  <c r="V635" i="33" s="1"/>
  <c r="V636" i="33" l="1"/>
  <c r="V637" i="33" s="1"/>
  <c r="V638" i="33" s="1"/>
  <c r="V639" i="33" l="1"/>
  <c r="V640" i="33" s="1"/>
  <c r="V641" i="33" s="1"/>
  <c r="V642" i="33" s="1"/>
  <c r="V643" i="33" s="1"/>
  <c r="V644" i="33" s="1"/>
  <c r="V645" i="33" s="1"/>
  <c r="V646" i="33" s="1"/>
  <c r="V647" i="33" s="1"/>
  <c r="V648" i="33" s="1"/>
  <c r="V649" i="33" s="1"/>
  <c r="V650" i="33" l="1"/>
  <c r="V651" i="33" s="1"/>
  <c r="V652" i="33" s="1"/>
  <c r="V653" i="33" s="1"/>
  <c r="V654" i="33" s="1"/>
  <c r="V655" i="33" s="1"/>
  <c r="V656" i="33" s="1"/>
  <c r="V657" i="33" s="1"/>
  <c r="V658" i="33" l="1"/>
  <c r="V659" i="33" s="1"/>
  <c r="V660" i="33" s="1"/>
  <c r="V661" i="33" s="1"/>
  <c r="V662" i="33" s="1"/>
  <c r="V663" i="33" s="1"/>
  <c r="V664" i="33" s="1"/>
  <c r="V665" i="33" s="1"/>
  <c r="V666" i="33" s="1"/>
  <c r="V667" i="33" s="1"/>
  <c r="V668" i="33" s="1"/>
  <c r="V669" i="33" s="1"/>
  <c r="V670" i="33" s="1"/>
  <c r="V671" i="33" s="1"/>
  <c r="V672" i="33" l="1"/>
  <c r="V673" i="33" s="1"/>
  <c r="V674" i="33" s="1"/>
  <c r="V675" i="33" l="1"/>
  <c r="V676" i="33" s="1"/>
  <c r="V677" i="33" s="1"/>
  <c r="V678" i="33" l="1"/>
  <c r="V679" i="33" s="1"/>
  <c r="V680" i="33" s="1"/>
  <c r="V681" i="33" s="1"/>
  <c r="V682" i="33" s="1"/>
  <c r="V683" i="33" l="1"/>
  <c r="V684" i="33" s="1"/>
  <c r="V685" i="33" s="1"/>
  <c r="V686" i="33" s="1"/>
  <c r="V687" i="33" s="1"/>
  <c r="V688" i="33" s="1"/>
  <c r="V689" i="33" s="1"/>
  <c r="V690" i="33" s="1"/>
  <c r="V691" i="33" s="1"/>
  <c r="V692" i="33" s="1"/>
  <c r="V693" i="33" s="1"/>
  <c r="V694" i="33" s="1"/>
  <c r="V695" i="33" s="1"/>
  <c r="V696" i="33" s="1"/>
  <c r="V697" i="33" s="1"/>
  <c r="V698" i="33" l="1"/>
  <c r="V699" i="33" s="1"/>
  <c r="V700" i="33" l="1"/>
  <c r="V701" i="33" s="1"/>
  <c r="V702" i="33" s="1"/>
  <c r="V703" i="33" s="1"/>
  <c r="V704" i="33" s="1"/>
  <c r="V705" i="33" s="1"/>
  <c r="V706" i="33" l="1"/>
  <c r="V707" i="33" s="1"/>
  <c r="V708" i="33" s="1"/>
  <c r="V709" i="33" s="1"/>
  <c r="V710" i="33" s="1"/>
  <c r="V711" i="33" s="1"/>
  <c r="V712" i="33" s="1"/>
  <c r="V713" i="33" s="1"/>
  <c r="V714" i="33" s="1"/>
  <c r="V715" i="33" s="1"/>
  <c r="V716" i="33" s="1"/>
  <c r="V717" i="33" s="1"/>
  <c r="V718" i="33" l="1"/>
  <c r="V719" i="33" s="1"/>
  <c r="V720" i="33" s="1"/>
  <c r="V721" i="33" s="1"/>
  <c r="V722" i="33" s="1"/>
  <c r="V723" i="33" s="1"/>
  <c r="V724" i="33" s="1"/>
  <c r="V725" i="33" s="1"/>
  <c r="V726" i="33" s="1"/>
  <c r="V727" i="33" s="1"/>
  <c r="V728" i="33" s="1"/>
  <c r="V729" i="33" s="1"/>
  <c r="V730" i="33" s="1"/>
  <c r="V731" i="33" s="1"/>
  <c r="V732" i="33" s="1"/>
  <c r="V733" i="33" s="1"/>
  <c r="V734" i="33" s="1"/>
  <c r="V735" i="33" s="1"/>
  <c r="V736" i="33" s="1"/>
  <c r="V737" i="33" l="1"/>
  <c r="V738" i="33" s="1"/>
  <c r="V739" i="33" l="1"/>
  <c r="V740" i="33" s="1"/>
  <c r="V741" i="33" s="1"/>
  <c r="V742" i="33" s="1"/>
  <c r="V743" i="33" s="1"/>
  <c r="V744" i="33" s="1"/>
  <c r="V745" i="33" s="1"/>
  <c r="V746" i="33" s="1"/>
  <c r="V747" i="33" s="1"/>
  <c r="V748" i="33" s="1"/>
  <c r="V749" i="33" s="1"/>
  <c r="V750" i="33" s="1"/>
  <c r="V751" i="33" s="1"/>
  <c r="V752" i="33" s="1"/>
  <c r="V753" i="33" s="1"/>
  <c r="V754" i="33" s="1"/>
  <c r="V755" i="33" s="1"/>
  <c r="V756" i="33" s="1"/>
  <c r="V757" i="33" s="1"/>
  <c r="V758" i="33" s="1"/>
  <c r="V759" i="33" s="1"/>
  <c r="V760" i="33" s="1"/>
  <c r="V761" i="33" s="1"/>
  <c r="V762" i="33" s="1"/>
  <c r="V763" i="33" s="1"/>
  <c r="V764" i="33" s="1"/>
  <c r="V765" i="33" s="1"/>
  <c r="V766" i="33" s="1"/>
  <c r="V767" i="33" s="1"/>
  <c r="V768" i="33" s="1"/>
  <c r="V769" i="33" s="1"/>
  <c r="V770" i="33" s="1"/>
  <c r="V771" i="33" s="1"/>
  <c r="V772" i="33" s="1"/>
  <c r="V773" i="33" s="1"/>
  <c r="V774" i="33" s="1"/>
  <c r="V775" i="33" s="1"/>
  <c r="V776" i="33" s="1"/>
  <c r="V777" i="33" s="1"/>
  <c r="V778" i="33" l="1"/>
  <c r="V779" i="33" s="1"/>
  <c r="V780" i="33" s="1"/>
  <c r="V781" i="33" l="1"/>
  <c r="V782" i="33" s="1"/>
  <c r="V783" i="33" s="1"/>
  <c r="V784" i="33" s="1"/>
  <c r="V785" i="33" l="1"/>
  <c r="V786" i="33" s="1"/>
  <c r="V787" i="33" s="1"/>
  <c r="V788" i="33" s="1"/>
  <c r="V789" i="33" s="1"/>
  <c r="V790" i="33" s="1"/>
  <c r="V791" i="33" s="1"/>
  <c r="V792" i="33" s="1"/>
  <c r="V793" i="33" s="1"/>
  <c r="V794" i="33" s="1"/>
  <c r="V795" i="33" s="1"/>
  <c r="V796" i="33" s="1"/>
  <c r="V797" i="33" s="1"/>
  <c r="V798" i="33" l="1"/>
  <c r="V799" i="33" s="1"/>
  <c r="V800" i="33" s="1"/>
  <c r="V801" i="33" s="1"/>
  <c r="V802" i="33" s="1"/>
  <c r="V803" i="33" s="1"/>
  <c r="V804" i="33" l="1"/>
  <c r="V805" i="33" s="1"/>
  <c r="V806" i="33" l="1"/>
  <c r="V807" i="33" s="1"/>
  <c r="V808" i="33" s="1"/>
  <c r="V809" i="33" s="1"/>
  <c r="V810" i="33" s="1"/>
  <c r="V811" i="33" s="1"/>
  <c r="V812" i="33" l="1"/>
  <c r="V813" i="33" s="1"/>
  <c r="V814" i="33" s="1"/>
  <c r="V815" i="33" s="1"/>
  <c r="V816" i="33" l="1"/>
  <c r="V817" i="33" s="1"/>
  <c r="V818" i="33" s="1"/>
  <c r="V819" i="33" l="1"/>
  <c r="V820" i="33" s="1"/>
  <c r="V821" i="33" s="1"/>
  <c r="V822" i="33" s="1"/>
  <c r="V823" i="33" s="1"/>
  <c r="V824" i="33" s="1"/>
  <c r="V825" i="33" s="1"/>
  <c r="V826" i="33" s="1"/>
  <c r="V827" i="33" s="1"/>
  <c r="V828" i="33" s="1"/>
  <c r="V829" i="33" s="1"/>
  <c r="V830" i="33" s="1"/>
  <c r="V831" i="33" s="1"/>
  <c r="V832" i="33" l="1"/>
  <c r="V833" i="33" s="1"/>
  <c r="V834" i="33" s="1"/>
  <c r="V835" i="33" s="1"/>
  <c r="V836" i="33" l="1"/>
  <c r="V837" i="33" s="1"/>
  <c r="V838" i="33" s="1"/>
  <c r="V839" i="33" s="1"/>
  <c r="V840" i="33" s="1"/>
  <c r="V841" i="33" s="1"/>
  <c r="V842" i="33" s="1"/>
  <c r="V843" i="33" s="1"/>
  <c r="V844" i="33" s="1"/>
  <c r="V845" i="33" s="1"/>
  <c r="V846" i="33" s="1"/>
  <c r="V847" i="33" l="1"/>
  <c r="V848" i="33" s="1"/>
  <c r="V849" i="33" s="1"/>
  <c r="V850" i="33" s="1"/>
  <c r="V851" i="33" s="1"/>
  <c r="V852" i="33" s="1"/>
  <c r="V853" i="33" s="1"/>
  <c r="V854" i="33" s="1"/>
  <c r="V855" i="33" s="1"/>
  <c r="V856" i="33" s="1"/>
  <c r="V857" i="33" l="1"/>
  <c r="V858" i="33" s="1"/>
  <c r="V859" i="33" s="1"/>
  <c r="V860" i="33" s="1"/>
  <c r="V861" i="33" s="1"/>
  <c r="V862" i="33" s="1"/>
  <c r="V863" i="33" s="1"/>
  <c r="V864" i="33" s="1"/>
  <c r="V865" i="33" s="1"/>
  <c r="V866" i="33" l="1"/>
  <c r="V867" i="33" s="1"/>
  <c r="V868" i="33" s="1"/>
  <c r="V869" i="33" l="1"/>
  <c r="V870" i="33" s="1"/>
  <c r="V871" i="33" l="1"/>
  <c r="V872" i="33" s="1"/>
  <c r="V873" i="33" s="1"/>
  <c r="V874" i="33" s="1"/>
  <c r="V875" i="33" s="1"/>
  <c r="V876" i="33" s="1"/>
  <c r="V877" i="33" s="1"/>
  <c r="V878" i="33" s="1"/>
  <c r="V879" i="33" s="1"/>
  <c r="V880" i="33" s="1"/>
  <c r="V881" i="33" s="1"/>
  <c r="V882" i="33" s="1"/>
  <c r="V883" i="33" s="1"/>
  <c r="V884" i="33" s="1"/>
  <c r="V885" i="33" l="1"/>
  <c r="V886" i="33" s="1"/>
  <c r="V887" i="33" s="1"/>
  <c r="V888" i="33" s="1"/>
  <c r="V889" i="33" s="1"/>
  <c r="V890" i="33" s="1"/>
  <c r="V891" i="33" s="1"/>
  <c r="V892" i="33" s="1"/>
  <c r="V893" i="33" s="1"/>
  <c r="V894" i="33" s="1"/>
  <c r="V895" i="33" s="1"/>
  <c r="V896" i="33" s="1"/>
  <c r="V897" i="33" l="1"/>
  <c r="V898" i="33" s="1"/>
  <c r="V899" i="33" s="1"/>
  <c r="V900" i="33" s="1"/>
  <c r="V901" i="33" s="1"/>
  <c r="V902" i="33" s="1"/>
  <c r="V903" i="33" l="1"/>
  <c r="V904" i="33" l="1"/>
  <c r="V905" i="33" s="1"/>
  <c r="V906" i="33" s="1"/>
  <c r="V907" i="33" s="1"/>
  <c r="V908" i="33" l="1"/>
  <c r="V909" i="33" s="1"/>
  <c r="V910" i="33" s="1"/>
  <c r="V911" i="33" s="1"/>
  <c r="V912" i="33" s="1"/>
  <c r="V913" i="33" s="1"/>
  <c r="V914" i="33" l="1"/>
  <c r="V915" i="33" s="1"/>
  <c r="V916" i="33" s="1"/>
  <c r="V917" i="33" s="1"/>
  <c r="V918" i="33" s="1"/>
  <c r="V919" i="33" s="1"/>
  <c r="V920" i="33" s="1"/>
  <c r="V921" i="33" s="1"/>
  <c r="V922" i="33" l="1"/>
  <c r="V923" i="33" s="1"/>
  <c r="V924" i="33" s="1"/>
  <c r="V925" i="33" s="1"/>
  <c r="V926" i="33" s="1"/>
  <c r="V927" i="33" s="1"/>
  <c r="V928" i="33" s="1"/>
  <c r="V929" i="33" s="1"/>
  <c r="V930" i="33" s="1"/>
  <c r="V931" i="33" s="1"/>
  <c r="V932" i="33" s="1"/>
  <c r="V933" i="33" s="1"/>
  <c r="V934" i="33" l="1"/>
  <c r="V935" i="33" s="1"/>
  <c r="V936" i="33" s="1"/>
  <c r="V937" i="33" l="1"/>
  <c r="V938" i="33" s="1"/>
  <c r="V939" i="33" l="1"/>
  <c r="V940" i="33" s="1"/>
  <c r="V941" i="33" s="1"/>
  <c r="V942" i="33" s="1"/>
  <c r="V943" i="33" l="1"/>
  <c r="V944" i="33" s="1"/>
  <c r="V945" i="33" s="1"/>
  <c r="V946" i="33" s="1"/>
  <c r="V947" i="33" s="1"/>
  <c r="V948" i="33" s="1"/>
  <c r="V949" i="33" s="1"/>
  <c r="V950" i="33" s="1"/>
  <c r="V951" i="33" s="1"/>
  <c r="V952" i="33" s="1"/>
  <c r="V953" i="33" s="1"/>
  <c r="V954" i="33" s="1"/>
  <c r="V955" i="33" s="1"/>
  <c r="V956" i="33" s="1"/>
  <c r="V957" i="33" s="1"/>
  <c r="V958" i="33" s="1"/>
  <c r="V959" i="33" s="1"/>
  <c r="V960" i="33" s="1"/>
  <c r="V961" i="33" s="1"/>
  <c r="V962" i="33" s="1"/>
  <c r="V963" i="33" s="1"/>
  <c r="V964" i="33" l="1"/>
  <c r="V965" i="33" s="1"/>
  <c r="V966" i="33" s="1"/>
  <c r="V967" i="33" s="1"/>
  <c r="V968" i="33" l="1"/>
  <c r="V969" i="33" s="1"/>
  <c r="V970" i="33" l="1"/>
  <c r="V971" i="33" s="1"/>
  <c r="V972" i="33" s="1"/>
  <c r="V973" i="33" s="1"/>
  <c r="V974" i="33" s="1"/>
  <c r="V975" i="33" l="1"/>
  <c r="V976" i="33" s="1"/>
  <c r="V977" i="33" l="1"/>
  <c r="V978" i="33" s="1"/>
  <c r="V979" i="33" s="1"/>
  <c r="V980" i="33" s="1"/>
  <c r="V981" i="33" s="1"/>
  <c r="V982" i="33" s="1"/>
  <c r="V983" i="33" s="1"/>
  <c r="V984" i="33" s="1"/>
  <c r="V985" i="33" l="1"/>
  <c r="V986" i="33" s="1"/>
  <c r="V987" i="33" s="1"/>
  <c r="V988" i="33" s="1"/>
  <c r="V989" i="33" s="1"/>
  <c r="V990" i="33" s="1"/>
  <c r="V991" i="33" s="1"/>
  <c r="V992" i="33" s="1"/>
  <c r="V993" i="33" s="1"/>
  <c r="V994" i="33" s="1"/>
  <c r="V995" i="33" s="1"/>
  <c r="V996" i="33" s="1"/>
  <c r="V997" i="33" s="1"/>
  <c r="V998" i="33" s="1"/>
  <c r="V999" i="33" s="1"/>
  <c r="V1000" i="33" s="1"/>
  <c r="V1001" i="33" s="1"/>
  <c r="V1002" i="33" s="1"/>
  <c r="V1003" i="33" s="1"/>
  <c r="V1004" i="33" s="1"/>
  <c r="V1005" i="33" s="1"/>
  <c r="V1006" i="33" s="1"/>
  <c r="V1007" i="33" s="1"/>
  <c r="V1008" i="33" s="1"/>
  <c r="V1009" i="33" s="1"/>
  <c r="V1010" i="33" l="1"/>
  <c r="V1011" i="33" s="1"/>
  <c r="V1012" i="33" s="1"/>
  <c r="V1013" i="33" s="1"/>
  <c r="V1014" i="33" s="1"/>
  <c r="V1015" i="33" s="1"/>
  <c r="V1016" i="33" s="1"/>
  <c r="V1017" i="33" s="1"/>
  <c r="V1018" i="33" s="1"/>
  <c r="V1019" i="33" s="1"/>
  <c r="V1020" i="33" s="1"/>
  <c r="V1021" i="33" s="1"/>
  <c r="V1022" i="33" s="1"/>
  <c r="V1023" i="33" s="1"/>
  <c r="V1024" i="33" s="1"/>
  <c r="V1025" i="33" l="1"/>
  <c r="V1026" i="33" s="1"/>
  <c r="V1027" i="33" l="1"/>
  <c r="V1028" i="33" s="1"/>
  <c r="V1029" i="33" s="1"/>
  <c r="V1030" i="33" s="1"/>
  <c r="V1031" i="33" l="1"/>
  <c r="V1032" i="33" s="1"/>
  <c r="V1033" i="33" s="1"/>
  <c r="V1034" i="33" s="1"/>
  <c r="V1035" i="33" s="1"/>
  <c r="V1036" i="33" s="1"/>
  <c r="V1037" i="33" s="1"/>
  <c r="V1038" i="33" l="1"/>
  <c r="V1039" i="33" s="1"/>
  <c r="V1040" i="33" l="1"/>
  <c r="V1041" i="33" s="1"/>
  <c r="V1042" i="33" s="1"/>
  <c r="V1043" i="33" l="1"/>
  <c r="V1044" i="33" s="1"/>
  <c r="V1045" i="33" l="1"/>
  <c r="V1046" i="33" s="1"/>
  <c r="V1047" i="33" s="1"/>
  <c r="V1048" i="33" s="1"/>
  <c r="V1049" i="33" s="1"/>
  <c r="V1050" i="33" s="1"/>
  <c r="V1051" i="33" l="1"/>
  <c r="V1052" i="33" s="1"/>
  <c r="V1053" i="33" s="1"/>
  <c r="V1054" i="33" l="1"/>
  <c r="V1055" i="33" l="1"/>
  <c r="V1056" i="33" s="1"/>
  <c r="V1057" i="33" s="1"/>
  <c r="V1058" i="33" l="1"/>
  <c r="V1059" i="33" s="1"/>
  <c r="V1060" i="33" s="1"/>
  <c r="V1061" i="33" s="1"/>
  <c r="V1062" i="33" s="1"/>
  <c r="V1063" i="33" s="1"/>
  <c r="V1064" i="33" s="1"/>
  <c r="V1065" i="33" l="1"/>
  <c r="V1066" i="33" s="1"/>
  <c r="V1067" i="33" s="1"/>
  <c r="V1068" i="33" s="1"/>
  <c r="V1069" i="33" s="1"/>
  <c r="V1070" i="33" s="1"/>
  <c r="V1071" i="33" s="1"/>
  <c r="V1072" i="33" s="1"/>
  <c r="V1073" i="33" s="1"/>
  <c r="V1074" i="33" s="1"/>
  <c r="V1075" i="33" s="1"/>
  <c r="V1076" i="33" s="1"/>
  <c r="V1077" i="33" s="1"/>
  <c r="V1078" i="33" s="1"/>
  <c r="V1079" i="33" s="1"/>
  <c r="V1080" i="33" s="1"/>
  <c r="V1081" i="33" s="1"/>
  <c r="V1082" i="33" s="1"/>
  <c r="V1083" i="33" s="1"/>
  <c r="V1084" i="33" s="1"/>
  <c r="V1085" i="33" s="1"/>
  <c r="V1086" i="33" s="1"/>
  <c r="V1087" i="33" s="1"/>
  <c r="V1088" i="33" l="1"/>
  <c r="V1089" i="33" s="1"/>
  <c r="V1090" i="33" s="1"/>
  <c r="V1091" i="33" s="1"/>
  <c r="V1092" i="33" s="1"/>
  <c r="V1093" i="33" s="1"/>
  <c r="V1094" i="33" s="1"/>
  <c r="V1095" i="33" s="1"/>
  <c r="V1096" i="33" s="1"/>
  <c r="V1097" i="33" s="1"/>
  <c r="V1098" i="33" s="1"/>
  <c r="V1099" i="33" s="1"/>
  <c r="V1100" i="33" l="1"/>
  <c r="V1101" i="33" s="1"/>
  <c r="V1102" i="33" l="1"/>
  <c r="V1103" i="33" s="1"/>
  <c r="V1104" i="33" s="1"/>
  <c r="V1105" i="33" s="1"/>
  <c r="V1106" i="33" s="1"/>
  <c r="V1107" i="33" s="1"/>
  <c r="V1108" i="33" s="1"/>
  <c r="V1109" i="33" s="1"/>
  <c r="V1110" i="33" s="1"/>
  <c r="V1111" i="33" s="1"/>
  <c r="V1112" i="33" s="1"/>
  <c r="V1113" i="33" s="1"/>
  <c r="V1114" i="33" s="1"/>
  <c r="V1115" i="33" s="1"/>
  <c r="V1116" i="33" s="1"/>
  <c r="V1117" i="33" s="1"/>
  <c r="V1118" i="33" s="1"/>
  <c r="V1119" i="33" s="1"/>
  <c r="V1120" i="33" s="1"/>
  <c r="V1121" i="33" s="1"/>
  <c r="V1122" i="33" s="1"/>
  <c r="V1123" i="33" s="1"/>
  <c r="V1124" i="33" s="1"/>
  <c r="V1125" i="33" s="1"/>
  <c r="V1126" i="33" s="1"/>
  <c r="V1127" i="33" s="1"/>
  <c r="V1128" i="33" s="1"/>
  <c r="V1129" i="33" s="1"/>
  <c r="V1130" i="33" l="1"/>
  <c r="V1131" i="33" s="1"/>
  <c r="V1132" i="33" s="1"/>
  <c r="V1133" i="33" s="1"/>
  <c r="V1134" i="33" l="1"/>
  <c r="V1135" i="33" s="1"/>
  <c r="V1136" i="33" s="1"/>
  <c r="V1137" i="33" s="1"/>
  <c r="V1138" i="33" l="1"/>
  <c r="V1139" i="33" s="1"/>
  <c r="V1140" i="33" s="1"/>
  <c r="V1141" i="33" l="1"/>
  <c r="V1142" i="33" s="1"/>
  <c r="V1143" i="33" s="1"/>
  <c r="V1144" i="33" s="1"/>
  <c r="V1145" i="33" s="1"/>
  <c r="V1146" i="33" s="1"/>
  <c r="V1147" i="33" s="1"/>
  <c r="V1148" i="33" s="1"/>
  <c r="V1149" i="33" s="1"/>
  <c r="V1150" i="33" s="1"/>
  <c r="V1151" i="33" s="1"/>
  <c r="V1152" i="33" s="1"/>
  <c r="V1153" i="33" s="1"/>
  <c r="V1154" i="33" l="1"/>
  <c r="V1155" i="33" s="1"/>
  <c r="V1156" i="33" s="1"/>
  <c r="V1157" i="33" s="1"/>
  <c r="V1158" i="33" s="1"/>
  <c r="V1159" i="33" s="1"/>
  <c r="V1160" i="33" s="1"/>
  <c r="V1161" i="33" l="1"/>
  <c r="V1162" i="33" s="1"/>
  <c r="V1163" i="33" s="1"/>
  <c r="V1164" i="33" s="1"/>
  <c r="V1165" i="33" s="1"/>
  <c r="V1166" i="33" s="1"/>
  <c r="V1167" i="33" s="1"/>
  <c r="V1168" i="33" l="1"/>
  <c r="V1169" i="33" s="1"/>
  <c r="V1170" i="33" s="1"/>
  <c r="V1171" i="33" s="1"/>
  <c r="V1172" i="33" s="1"/>
  <c r="V1173" i="33" s="1"/>
  <c r="V1174" i="33" s="1"/>
  <c r="V1175" i="33" s="1"/>
  <c r="V1176" i="33" s="1"/>
  <c r="V1177" i="33" l="1"/>
  <c r="V1178" i="33" s="1"/>
  <c r="V1179" i="33" s="1"/>
  <c r="V1180" i="33" l="1"/>
  <c r="V1181" i="33" s="1"/>
  <c r="V1182" i="33" s="1"/>
  <c r="V1183" i="33" s="1"/>
  <c r="V1184" i="33" s="1"/>
  <c r="V1185" i="33" s="1"/>
  <c r="V1186" i="33" s="1"/>
  <c r="V1187" i="33" l="1"/>
  <c r="V1188" i="33" s="1"/>
  <c r="V1189" i="33" s="1"/>
  <c r="V1190" i="33" s="1"/>
  <c r="V1191" i="33" s="1"/>
  <c r="V1192" i="33" s="1"/>
  <c r="V1193" i="33" s="1"/>
  <c r="V1194" i="33" s="1"/>
  <c r="V1195" i="33" s="1"/>
  <c r="V1196" i="33" s="1"/>
  <c r="V1197" i="33" s="1"/>
  <c r="V1198" i="33" s="1"/>
  <c r="V1199" i="33" l="1"/>
  <c r="V1200" i="33" s="1"/>
  <c r="V1201" i="33" s="1"/>
  <c r="V1202" i="33" s="1"/>
  <c r="V1203" i="33" l="1"/>
  <c r="V1204" i="33" s="1"/>
  <c r="V1205" i="33" s="1"/>
  <c r="V1206" i="33" s="1"/>
  <c r="V1207" i="33" l="1"/>
  <c r="V1208" i="33" s="1"/>
  <c r="V1209" i="33" l="1"/>
  <c r="V1210" i="33" s="1"/>
  <c r="V1211" i="33" s="1"/>
  <c r="V1212" i="33" s="1"/>
  <c r="V1213" i="33" s="1"/>
  <c r="V1214" i="33" s="1"/>
  <c r="V1215" i="33" l="1"/>
  <c r="V1216" i="33" s="1"/>
  <c r="V1217" i="33" s="1"/>
  <c r="V1218" i="33" s="1"/>
  <c r="V1219" i="33" s="1"/>
  <c r="V1220" i="33" s="1"/>
  <c r="V1221" i="33" l="1"/>
  <c r="V1222" i="33" s="1"/>
  <c r="V1223" i="33" s="1"/>
  <c r="V1224" i="33" s="1"/>
  <c r="V1225" i="33" s="1"/>
  <c r="V1226" i="33" s="1"/>
  <c r="V1227" i="33" s="1"/>
  <c r="V1228" i="33" s="1"/>
  <c r="V1229" i="33" s="1"/>
  <c r="V1230" i="33" s="1"/>
  <c r="V1231" i="33" s="1"/>
  <c r="V1232" i="33" s="1"/>
  <c r="V1233" i="33" s="1"/>
  <c r="V1234" i="33" s="1"/>
  <c r="V1235" i="33" s="1"/>
  <c r="V1236" i="33" l="1"/>
  <c r="V1237" i="33" s="1"/>
  <c r="V1238" i="33" s="1"/>
  <c r="V1239" i="33" s="1"/>
  <c r="V1240" i="33" s="1"/>
  <c r="V1241" i="33" l="1"/>
  <c r="V1242" i="33" s="1"/>
  <c r="V1243" i="33" s="1"/>
  <c r="V1244" i="33" s="1"/>
  <c r="V1245" i="33" s="1"/>
  <c r="V1246" i="33" s="1"/>
  <c r="V1247" i="33" s="1"/>
  <c r="V1248" i="33" s="1"/>
  <c r="V1249" i="33" s="1"/>
  <c r="V1250" i="33" s="1"/>
  <c r="V1251" i="33" s="1"/>
  <c r="V1252" i="33" s="1"/>
  <c r="V1253" i="33" s="1"/>
  <c r="V1254" i="33" s="1"/>
  <c r="V1255" i="33" l="1"/>
  <c r="V1256" i="33" s="1"/>
  <c r="V1257" i="33" s="1"/>
  <c r="V1258" i="33" s="1"/>
  <c r="V1259" i="33" s="1"/>
  <c r="V1260" i="33" s="1"/>
  <c r="V1261" i="33" s="1"/>
  <c r="V1262" i="33" s="1"/>
  <c r="V1263" i="33" s="1"/>
  <c r="V1264" i="33" s="1"/>
  <c r="V1265" i="33" s="1"/>
  <c r="V1266" i="33" s="1"/>
  <c r="V1267" i="33" s="1"/>
  <c r="V1268" i="33" s="1"/>
  <c r="V1269" i="33" s="1"/>
  <c r="V1270" i="33" s="1"/>
  <c r="V1271" i="33" s="1"/>
  <c r="V1272" i="33" l="1"/>
  <c r="V1273" i="33" s="1"/>
  <c r="V1274" i="33" s="1"/>
  <c r="V1275" i="33" s="1"/>
  <c r="V1276" i="33" s="1"/>
  <c r="V1277" i="33" l="1"/>
  <c r="V1278" i="33" s="1"/>
  <c r="V1279" i="33" s="1"/>
  <c r="V1280" i="33" s="1"/>
  <c r="V1281" i="33" s="1"/>
  <c r="V1282" i="33" s="1"/>
  <c r="V1283" i="33" s="1"/>
  <c r="V1284" i="33" s="1"/>
  <c r="V1285" i="33" s="1"/>
  <c r="V1286" i="33" s="1"/>
  <c r="V1287" i="33" s="1"/>
  <c r="V1288" i="33" s="1"/>
  <c r="V1289" i="33" s="1"/>
  <c r="V1290" i="33" s="1"/>
  <c r="V1291" i="33" s="1"/>
  <c r="V1292" i="33" s="1"/>
  <c r="V1293" i="33" s="1"/>
  <c r="V1294" i="33" s="1"/>
  <c r="V1295" i="33" s="1"/>
  <c r="V1296" i="33" l="1"/>
  <c r="V1297" i="33" s="1"/>
  <c r="V1298" i="33" s="1"/>
  <c r="V1299" i="33" s="1"/>
  <c r="V1300" i="33" s="1"/>
  <c r="V1301" i="33" s="1"/>
  <c r="V1302" i="33" s="1"/>
  <c r="V1303" i="33" s="1"/>
  <c r="V1304" i="33" s="1"/>
  <c r="V1305" i="33" s="1"/>
  <c r="V1306" i="33" s="1"/>
  <c r="V1307" i="33" s="1"/>
  <c r="V1308" i="33" s="1"/>
  <c r="V1309" i="33" s="1"/>
  <c r="V1310" i="33" s="1"/>
  <c r="V1311" i="33" s="1"/>
  <c r="V1312" i="33" s="1"/>
  <c r="V1313" i="33" l="1"/>
  <c r="V1314" i="33" s="1"/>
  <c r="V1315" i="33" s="1"/>
  <c r="V1316" i="33" s="1"/>
  <c r="V1317" i="33" s="1"/>
  <c r="V1318" i="33" s="1"/>
  <c r="V1319" i="33" s="1"/>
  <c r="V1320" i="33" l="1"/>
  <c r="V1321" i="33" s="1"/>
  <c r="V1322" i="33" s="1"/>
  <c r="V1323" i="33" s="1"/>
  <c r="V1324" i="33" s="1"/>
  <c r="V1325" i="33" s="1"/>
  <c r="V1326" i="33" s="1"/>
  <c r="V1327" i="33" s="1"/>
  <c r="V1328" i="33" l="1"/>
  <c r="V1329" i="33" s="1"/>
  <c r="V1330" i="33" s="1"/>
  <c r="V1331" i="33" s="1"/>
  <c r="V1332" i="33" s="1"/>
  <c r="V1333" i="33" s="1"/>
  <c r="V1334" i="33" l="1"/>
  <c r="V1335" i="33" s="1"/>
  <c r="V1336" i="33" s="1"/>
  <c r="V1337" i="33" l="1"/>
  <c r="V1338" i="33" s="1"/>
  <c r="V1339" i="33" s="1"/>
  <c r="V1340" i="33" s="1"/>
  <c r="V1341" i="33" l="1"/>
  <c r="V1342" i="33" s="1"/>
  <c r="V1343" i="33" s="1"/>
  <c r="V1344" i="33" l="1"/>
  <c r="V1345" i="33" l="1"/>
  <c r="V1346" i="33" s="1"/>
  <c r="V1347" i="33" l="1"/>
  <c r="V1348" i="33" l="1"/>
  <c r="V1349" i="33" s="1"/>
  <c r="V1350" i="33" s="1"/>
  <c r="V1351" i="33" s="1"/>
  <c r="V1352" i="33" s="1"/>
  <c r="V1353" i="33" s="1"/>
  <c r="V1354" i="33" s="1"/>
  <c r="V1355" i="33" s="1"/>
  <c r="V1356" i="33" s="1"/>
  <c r="V1357" i="33" s="1"/>
  <c r="V1358" i="33" s="1"/>
  <c r="V1359" i="33" s="1"/>
  <c r="V1360" i="33" l="1"/>
  <c r="V1361" i="33" s="1"/>
  <c r="V1362" i="33" s="1"/>
  <c r="V1363" i="33" s="1"/>
  <c r="V1364" i="33" l="1"/>
  <c r="V1365" i="33" s="1"/>
  <c r="V1366" i="33" l="1"/>
  <c r="V1367" i="33" s="1"/>
  <c r="V1368" i="33" s="1"/>
  <c r="V1369" i="33" l="1"/>
  <c r="V1370" i="33" s="1"/>
  <c r="V1371" i="33" l="1"/>
  <c r="V1372" i="33" s="1"/>
  <c r="V1373" i="33" s="1"/>
  <c r="V1374" i="33" s="1"/>
  <c r="V1375" i="33" s="1"/>
  <c r="V1376" i="33" l="1"/>
  <c r="V1377" i="33" s="1"/>
  <c r="V1378" i="33" s="1"/>
  <c r="V1379" i="33" s="1"/>
  <c r="V1380" i="33" s="1"/>
  <c r="V1381" i="33" s="1"/>
  <c r="V1382" i="33" s="1"/>
  <c r="V1383" i="33" s="1"/>
  <c r="V1384" i="33" s="1"/>
  <c r="V1385" i="33" s="1"/>
  <c r="V1386" i="33" s="1"/>
  <c r="V1387" i="33" s="1"/>
  <c r="V1388" i="33" s="1"/>
  <c r="V1389" i="33" s="1"/>
  <c r="V1390" i="33" s="1"/>
  <c r="V1391" i="33" s="1"/>
  <c r="V1392" i="33" l="1"/>
  <c r="V1393" i="33" s="1"/>
  <c r="V1394" i="33" s="1"/>
  <c r="V1395" i="33" s="1"/>
  <c r="V1396" i="33" s="1"/>
  <c r="V1397" i="33" s="1"/>
  <c r="V1398" i="33" s="1"/>
  <c r="V1399" i="33" s="1"/>
  <c r="V1400" i="33" s="1"/>
  <c r="V1401" i="33" s="1"/>
  <c r="V1402" i="33" s="1"/>
  <c r="V1403" i="33" s="1"/>
  <c r="V1404" i="33" s="1"/>
  <c r="V1405" i="33" s="1"/>
  <c r="V1406" i="33" s="1"/>
  <c r="V1407" i="33" s="1"/>
  <c r="V1408" i="33" s="1"/>
  <c r="V1409" i="33" s="1"/>
  <c r="V1410" i="33" s="1"/>
  <c r="V1411" i="33" s="1"/>
  <c r="V1412" i="33" s="1"/>
  <c r="V1413" i="33" s="1"/>
  <c r="V1414" i="33" s="1"/>
  <c r="V1415" i="33" s="1"/>
  <c r="V1416" i="33" s="1"/>
  <c r="V1417" i="33" s="1"/>
  <c r="V1418" i="33" s="1"/>
  <c r="V1419" i="33" s="1"/>
  <c r="V1420" i="33" s="1"/>
  <c r="V1421" i="33" s="1"/>
  <c r="V1422" i="33" s="1"/>
  <c r="V1423" i="33" s="1"/>
  <c r="V1424" i="33" s="1"/>
  <c r="V1425" i="33" s="1"/>
  <c r="V1426" i="33" s="1"/>
  <c r="V1427" i="33" l="1"/>
  <c r="V1428" i="33" s="1"/>
  <c r="V1429" i="33" s="1"/>
  <c r="V1430" i="33" s="1"/>
  <c r="V1431" i="33" l="1"/>
  <c r="V1432" i="33" s="1"/>
  <c r="V1433" i="33" s="1"/>
  <c r="V1434" i="33" s="1"/>
  <c r="V1435" i="33" s="1"/>
  <c r="V1436" i="33" s="1"/>
  <c r="V1437" i="33" l="1"/>
  <c r="V1438" i="33" s="1"/>
  <c r="V1439" i="33" s="1"/>
  <c r="V1440" i="33" l="1"/>
  <c r="V1441" i="33" s="1"/>
  <c r="V1442" i="33" s="1"/>
  <c r="V1443" i="33" s="1"/>
  <c r="V1444" i="33" s="1"/>
  <c r="V1445" i="33" s="1"/>
  <c r="V1446" i="33" s="1"/>
  <c r="V1447" i="33" s="1"/>
  <c r="V1448" i="33" s="1"/>
  <c r="V1449" i="33" s="1"/>
  <c r="V1450" i="33" s="1"/>
  <c r="V1451" i="33" s="1"/>
  <c r="V1452" i="33" s="1"/>
  <c r="V1453" i="33" s="1"/>
  <c r="V1454" i="33" s="1"/>
  <c r="V1455" i="33" s="1"/>
  <c r="V1456" i="33" s="1"/>
  <c r="V1457" i="33" s="1"/>
  <c r="V1458" i="33" l="1"/>
  <c r="V1459" i="33" s="1"/>
  <c r="V1460" i="33" s="1"/>
  <c r="V1461" i="33" s="1"/>
  <c r="V1462" i="33" s="1"/>
  <c r="V1463" i="33" l="1"/>
  <c r="V1464" i="33" s="1"/>
  <c r="V1465" i="33" s="1"/>
  <c r="V1466" i="33" s="1"/>
  <c r="V1467" i="33" s="1"/>
  <c r="V1468" i="33" s="1"/>
  <c r="V1469" i="33" s="1"/>
  <c r="V1470" i="33" s="1"/>
  <c r="V1471" i="33" s="1"/>
  <c r="V1472" i="33" s="1"/>
  <c r="V1473" i="33" s="1"/>
  <c r="V1474" i="33" l="1"/>
  <c r="V1475" i="33" s="1"/>
  <c r="V1476" i="33" s="1"/>
  <c r="V1477" i="33" l="1"/>
  <c r="V1478" i="33" s="1"/>
  <c r="V1479" i="33" s="1"/>
  <c r="V1480" i="33" s="1"/>
  <c r="V1481" i="33" s="1"/>
  <c r="V1482" i="33" s="1"/>
  <c r="V1483" i="33" s="1"/>
  <c r="V1484" i="33" s="1"/>
  <c r="V1485" i="33" s="1"/>
  <c r="V1486" i="33" s="1"/>
  <c r="V1487" i="33" s="1"/>
  <c r="V1488" i="33" s="1"/>
  <c r="V1489" i="33" s="1"/>
  <c r="V1490" i="33" s="1"/>
  <c r="V1491" i="33" l="1"/>
  <c r="V1492" i="33" s="1"/>
  <c r="V1493" i="33" s="1"/>
  <c r="V1494" i="33" s="1"/>
  <c r="V1495" i="33" s="1"/>
  <c r="V1496" i="33" l="1"/>
  <c r="V1497" i="33" s="1"/>
  <c r="V1498" i="33" s="1"/>
  <c r="V1499" i="33" s="1"/>
  <c r="V1500" i="33" s="1"/>
  <c r="V1501" i="33" s="1"/>
  <c r="V1502" i="33" s="1"/>
  <c r="V1503" i="33" s="1"/>
  <c r="V1504" i="33" s="1"/>
  <c r="V1505" i="33" s="1"/>
  <c r="V1506" i="33" s="1"/>
  <c r="V1507" i="33" s="1"/>
  <c r="V1508" i="33" s="1"/>
  <c r="V1509" i="33" s="1"/>
  <c r="V1510" i="33" s="1"/>
  <c r="V1511" i="33" s="1"/>
  <c r="V1512" i="33" s="1"/>
  <c r="V1513" i="33" s="1"/>
  <c r="V1514" i="33" s="1"/>
  <c r="V1515" i="33" s="1"/>
  <c r="V1516" i="33" s="1"/>
  <c r="V1517" i="33" s="1"/>
  <c r="V1518" i="33" s="1"/>
  <c r="V1519" i="33" s="1"/>
  <c r="V1520" i="33" s="1"/>
  <c r="V1521" i="33" s="1"/>
  <c r="V1522" i="33" s="1"/>
  <c r="V1523" i="33" s="1"/>
  <c r="V1524" i="33" s="1"/>
  <c r="V1525" i="33" s="1"/>
  <c r="V1526" i="33" s="1"/>
  <c r="V1527" i="33" s="1"/>
  <c r="V1528" i="33" s="1"/>
  <c r="V1529" i="33" s="1"/>
  <c r="V1530" i="33" s="1"/>
  <c r="V1531" i="33" s="1"/>
  <c r="V1532" i="33" s="1"/>
  <c r="V1533" i="33" l="1"/>
  <c r="V1534" i="33" s="1"/>
  <c r="V1535" i="33" s="1"/>
  <c r="V1536" i="33" s="1"/>
  <c r="V1537" i="33" s="1"/>
  <c r="V1538" i="33" s="1"/>
  <c r="V1539" i="33" s="1"/>
  <c r="V1540" i="33" s="1"/>
  <c r="V1541" i="33" s="1"/>
  <c r="V1542" i="33" s="1"/>
  <c r="V1543" i="33" s="1"/>
  <c r="V1544" i="33" l="1"/>
  <c r="V1545" i="33" s="1"/>
  <c r="V1546" i="33" s="1"/>
  <c r="V1547" i="33" s="1"/>
  <c r="V1548" i="33" s="1"/>
  <c r="V1549" i="33" s="1"/>
  <c r="V1550" i="33" s="1"/>
  <c r="V1551" i="33" s="1"/>
  <c r="V1552" i="33" s="1"/>
  <c r="V1553" i="33" s="1"/>
  <c r="V1554" i="33" s="1"/>
  <c r="V1555" i="33" s="1"/>
  <c r="V1556" i="33" s="1"/>
  <c r="V1557" i="33" s="1"/>
  <c r="V1558" i="33" s="1"/>
  <c r="V1559" i="33" s="1"/>
  <c r="V1560" i="33" s="1"/>
  <c r="V1561" i="33" s="1"/>
  <c r="V1562" i="33" s="1"/>
  <c r="V1563" i="33" s="1"/>
  <c r="V1564" i="33" s="1"/>
  <c r="V1565" i="33" s="1"/>
  <c r="V1566" i="33" s="1"/>
  <c r="V1567" i="33" s="1"/>
  <c r="V1568" i="33" s="1"/>
  <c r="V1569" i="33" s="1"/>
  <c r="V1570" i="33" s="1"/>
  <c r="V1571" i="33" s="1"/>
  <c r="V1572" i="33" l="1"/>
  <c r="V1573" i="33" s="1"/>
  <c r="V1574" i="33" s="1"/>
  <c r="V1575" i="33" s="1"/>
  <c r="V1576" i="33" s="1"/>
  <c r="V1577" i="33" s="1"/>
  <c r="V1578" i="33" s="1"/>
  <c r="V1579" i="33" l="1"/>
  <c r="V1580" i="33" s="1"/>
  <c r="V1581" i="33" l="1"/>
  <c r="V1582" i="33" s="1"/>
  <c r="V1583" i="33" l="1"/>
  <c r="V1584" i="33" s="1"/>
  <c r="V1585" i="33" s="1"/>
  <c r="V1586" i="33" s="1"/>
  <c r="V1587" i="33" s="1"/>
  <c r="V1588" i="33" s="1"/>
  <c r="V1589" i="33" s="1"/>
  <c r="V1590" i="33" s="1"/>
  <c r="V1591" i="33" s="1"/>
  <c r="V1592" i="33" s="1"/>
  <c r="V1593" i="33" s="1"/>
  <c r="V1594" i="33" s="1"/>
  <c r="V1595" i="33" s="1"/>
  <c r="V1596" i="33" s="1"/>
  <c r="V1597" i="33" s="1"/>
  <c r="V1598" i="33" s="1"/>
  <c r="V1599" i="33" s="1"/>
  <c r="V1600" i="33" s="1"/>
  <c r="V1601" i="33" s="1"/>
  <c r="V1602" i="33" s="1"/>
  <c r="V1603" i="33" s="1"/>
  <c r="V1604" i="33" s="1"/>
  <c r="V1605" i="33" s="1"/>
  <c r="V1606" i="33" s="1"/>
  <c r="V1607" i="33" s="1"/>
  <c r="V1608" i="33" l="1"/>
  <c r="V1609" i="33" s="1"/>
  <c r="V1610" i="33" s="1"/>
  <c r="V1611" i="33" s="1"/>
  <c r="V1612" i="33" s="1"/>
  <c r="V1613" i="33" s="1"/>
  <c r="V1614" i="33" s="1"/>
  <c r="V1615" i="33" s="1"/>
  <c r="V1616" i="33" s="1"/>
  <c r="V1617" i="33" s="1"/>
  <c r="V1618" i="33" l="1"/>
  <c r="V1619" i="33" l="1"/>
  <c r="V1620" i="33" s="1"/>
  <c r="V1621" i="33" s="1"/>
  <c r="V1622" i="33" s="1"/>
  <c r="V1623" i="33" s="1"/>
  <c r="V1624" i="33" s="1"/>
  <c r="V1625" i="33" s="1"/>
  <c r="V1626" i="33" s="1"/>
  <c r="V1627" i="33" s="1"/>
  <c r="V1628" i="33" s="1"/>
  <c r="V1629" i="33" s="1"/>
  <c r="V1630" i="33" s="1"/>
  <c r="V1631" i="33" s="1"/>
  <c r="V1632" i="33" s="1"/>
  <c r="V1633" i="33" s="1"/>
  <c r="V1634" i="33" s="1"/>
  <c r="V1635" i="33" s="1"/>
  <c r="V1636" i="33" s="1"/>
  <c r="V1637" i="33" s="1"/>
  <c r="V1638" i="33" s="1"/>
  <c r="V1639" i="33" s="1"/>
  <c r="V1640" i="33" s="1"/>
  <c r="V1641" i="33" s="1"/>
  <c r="V1642" i="33" s="1"/>
  <c r="V1643" i="33" s="1"/>
  <c r="V1644" i="33" s="1"/>
  <c r="V1645" i="33" l="1"/>
  <c r="V1646" i="33" l="1"/>
  <c r="V1647" i="33" s="1"/>
  <c r="V1648" i="33" s="1"/>
  <c r="V1649" i="33" s="1"/>
  <c r="V1650" i="33" s="1"/>
  <c r="V1651" i="33" s="1"/>
  <c r="V1652" i="33" s="1"/>
  <c r="V1653" i="33" s="1"/>
  <c r="V1654" i="33" s="1"/>
  <c r="V1655" i="33" s="1"/>
  <c r="V1656" i="33" s="1"/>
  <c r="V1657" i="33" s="1"/>
  <c r="V1658" i="33" s="1"/>
  <c r="V1659" i="33" s="1"/>
  <c r="V1660" i="33" s="1"/>
  <c r="V1661" i="33" s="1"/>
  <c r="V1662" i="33" s="1"/>
  <c r="V1663" i="33" s="1"/>
  <c r="V1664" i="33" s="1"/>
  <c r="V1665" i="33" s="1"/>
  <c r="V1666" i="33" s="1"/>
  <c r="V1667" i="33" s="1"/>
  <c r="V1668" i="33" s="1"/>
  <c r="V1669" i="33" s="1"/>
  <c r="V1670" i="33" s="1"/>
  <c r="V1671" i="33" s="1"/>
  <c r="V1672" i="33" s="1"/>
  <c r="V1673" i="33" s="1"/>
  <c r="V1674" i="33" s="1"/>
  <c r="V1675" i="33" s="1"/>
  <c r="V1676" i="33" l="1"/>
  <c r="V1677" i="33" s="1"/>
  <c r="V1678" i="33" s="1"/>
  <c r="V1679" i="33" s="1"/>
  <c r="V1680" i="33" s="1"/>
  <c r="V1681" i="33" s="1"/>
  <c r="V1682" i="33" l="1"/>
  <c r="V1683" i="33" s="1"/>
  <c r="V1684" i="33" s="1"/>
  <c r="V1685" i="33" s="1"/>
  <c r="V1686" i="33" s="1"/>
  <c r="V1687" i="33" s="1"/>
  <c r="V1688" i="33" s="1"/>
  <c r="V1689" i="33" s="1"/>
  <c r="V1690" i="33" s="1"/>
  <c r="V1691" i="33" s="1"/>
  <c r="V1692" i="33" s="1"/>
  <c r="V1693" i="33" s="1"/>
  <c r="V1694" i="33" s="1"/>
  <c r="V1695" i="33" s="1"/>
  <c r="V1696" i="33" s="1"/>
  <c r="V1697" i="33" s="1"/>
  <c r="V1698" i="33" s="1"/>
  <c r="V1699" i="33" s="1"/>
  <c r="V1700" i="33" s="1"/>
  <c r="V1701" i="33" s="1"/>
  <c r="V1702" i="33" s="1"/>
  <c r="V1703" i="33" s="1"/>
  <c r="V1704" i="33" s="1"/>
  <c r="V1705" i="33" s="1"/>
  <c r="V1706" i="33" s="1"/>
  <c r="V1707" i="33" s="1"/>
  <c r="V1708" i="33" s="1"/>
  <c r="V1709" i="33" s="1"/>
  <c r="V1710" i="33" s="1"/>
  <c r="V1711" i="33" s="1"/>
  <c r="V1712" i="33" s="1"/>
  <c r="V1713" i="33" s="1"/>
  <c r="V1714" i="33" s="1"/>
  <c r="V1715" i="33" s="1"/>
  <c r="V1716" i="33" s="1"/>
  <c r="V1717" i="33" s="1"/>
  <c r="V1718" i="33" s="1"/>
  <c r="V1719" i="33" s="1"/>
  <c r="V1720" i="33" s="1"/>
  <c r="V1721" i="33" s="1"/>
  <c r="V1722" i="33" s="1"/>
  <c r="V1723" i="33" s="1"/>
  <c r="V1724" i="33" s="1"/>
  <c r="V1725" i="33" s="1"/>
  <c r="V1726" i="33" s="1"/>
  <c r="V1727" i="33" s="1"/>
  <c r="V1728" i="33" s="1"/>
  <c r="V1729" i="33" s="1"/>
  <c r="V1730" i="33" s="1"/>
  <c r="V1731" i="33" s="1"/>
  <c r="V1732" i="33" s="1"/>
  <c r="V1733" i="33" s="1"/>
  <c r="V1734" i="33" s="1"/>
  <c r="V1735" i="33" s="1"/>
  <c r="V1736" i="33" s="1"/>
  <c r="V1737" i="33" s="1"/>
  <c r="V1738" i="33" s="1"/>
  <c r="V1739" i="33" s="1"/>
  <c r="V1740" i="33" s="1"/>
  <c r="V1741" i="33" s="1"/>
  <c r="V1742" i="33" s="1"/>
  <c r="V1743" i="33" s="1"/>
  <c r="V1744" i="33" s="1"/>
  <c r="V1745" i="33" s="1"/>
  <c r="V1746" i="33" s="1"/>
  <c r="V1747" i="33" s="1"/>
  <c r="V1748" i="33" s="1"/>
  <c r="V1749" i="33" s="1"/>
  <c r="V1750" i="33" s="1"/>
  <c r="V1751" i="33" s="1"/>
  <c r="V1752" i="33" s="1"/>
  <c r="V1753" i="33" s="1"/>
  <c r="V1754" i="33" s="1"/>
  <c r="V1755" i="33" s="1"/>
  <c r="V1756" i="33" s="1"/>
  <c r="V1757" i="33" s="1"/>
  <c r="V1758" i="33" s="1"/>
  <c r="V1759" i="33" s="1"/>
  <c r="V1760" i="33" s="1"/>
  <c r="V1761" i="33" s="1"/>
  <c r="V1762" i="33" s="1"/>
  <c r="V1763" i="33" s="1"/>
  <c r="V1764" i="33" s="1"/>
  <c r="V1765" i="33" s="1"/>
  <c r="V1766" i="33" s="1"/>
  <c r="V1767" i="33" s="1"/>
  <c r="V1768" i="33" s="1"/>
  <c r="V1769" i="33" s="1"/>
  <c r="V1770" i="33" s="1"/>
  <c r="V1771" i="33" s="1"/>
  <c r="V1772" i="33" s="1"/>
  <c r="V1773" i="33" s="1"/>
  <c r="V1774" i="33" s="1"/>
  <c r="V1775" i="33" s="1"/>
  <c r="V1776" i="33" s="1"/>
  <c r="V1777" i="33" s="1"/>
  <c r="V1778" i="33" s="1"/>
  <c r="V1779" i="33" s="1"/>
  <c r="V1780" i="33" s="1"/>
  <c r="V1781" i="33" s="1"/>
  <c r="V1782" i="33" s="1"/>
  <c r="V1783" i="33" s="1"/>
  <c r="V1784" i="33" s="1"/>
  <c r="V1785" i="33" s="1"/>
  <c r="V1786" i="33" s="1"/>
  <c r="V1787" i="33" s="1"/>
  <c r="V1788" i="33" s="1"/>
  <c r="V1789" i="33" s="1"/>
  <c r="V1790" i="33" l="1"/>
  <c r="V1791" i="33" s="1"/>
  <c r="V1792" i="33" s="1"/>
  <c r="V1793" i="33" s="1"/>
  <c r="V1794" i="33" s="1"/>
  <c r="V1795" i="33" s="1"/>
  <c r="V1796" i="33" s="1"/>
  <c r="V1797" i="33" s="1"/>
  <c r="V1798" i="33" s="1"/>
  <c r="V1799" i="33" s="1"/>
  <c r="V1800" i="33" s="1"/>
  <c r="V1801" i="33" l="1"/>
  <c r="V1802" i="33" s="1"/>
  <c r="V1803" i="33" s="1"/>
  <c r="V1804" i="33" s="1"/>
  <c r="V1805" i="33" s="1"/>
  <c r="V1806" i="33" s="1"/>
  <c r="V1807" i="33" s="1"/>
  <c r="V1808" i="33" s="1"/>
  <c r="V1809" i="33" s="1"/>
  <c r="V1810" i="33" s="1"/>
  <c r="V1811" i="33" s="1"/>
  <c r="V1812" i="33" s="1"/>
  <c r="V1813" i="33" s="1"/>
  <c r="V1814" i="33" s="1"/>
  <c r="V1815" i="33" s="1"/>
  <c r="V1816" i="33" s="1"/>
  <c r="V1817" i="33" s="1"/>
  <c r="V1818" i="33" s="1"/>
  <c r="V1819" i="33" s="1"/>
  <c r="V1820" i="33" s="1"/>
  <c r="V1821" i="33" s="1"/>
  <c r="V1822" i="33" s="1"/>
  <c r="V1823" i="33" s="1"/>
  <c r="V1824" i="33" s="1"/>
  <c r="V1825" i="33" s="1"/>
  <c r="V1826" i="33" l="1"/>
  <c r="V1827" i="33" s="1"/>
  <c r="V1828" i="33" s="1"/>
  <c r="V1829" i="33" s="1"/>
  <c r="V1830" i="33" s="1"/>
  <c r="V1831" i="33" s="1"/>
  <c r="V1832" i="33" s="1"/>
  <c r="V1833" i="33" s="1"/>
  <c r="V1834" i="33" s="1"/>
  <c r="V1835" i="33" s="1"/>
  <c r="V1836" i="33" l="1"/>
  <c r="V1837" i="33" s="1"/>
  <c r="V1838" i="33" s="1"/>
  <c r="V1839" i="33" s="1"/>
  <c r="V1840" i="33" s="1"/>
  <c r="V1841" i="33" s="1"/>
  <c r="V1842" i="33" s="1"/>
  <c r="V1843" i="33" s="1"/>
  <c r="V1844" i="33" s="1"/>
  <c r="V1845" i="33" s="1"/>
  <c r="V1846" i="33" l="1"/>
  <c r="V1847" i="33" s="1"/>
  <c r="V1848" i="33" s="1"/>
  <c r="V1849" i="33" l="1"/>
  <c r="V1850" i="33" s="1"/>
  <c r="V1851" i="33" s="1"/>
  <c r="V1852" i="33" l="1"/>
  <c r="V1853" i="33" s="1"/>
  <c r="V1854" i="33" s="1"/>
  <c r="V1855" i="33" s="1"/>
  <c r="V1856" i="33" s="1"/>
  <c r="V1857" i="33" s="1"/>
  <c r="V1858" i="33" s="1"/>
  <c r="V1859" i="33" s="1"/>
  <c r="V1860" i="33" s="1"/>
  <c r="V1861" i="33" s="1"/>
  <c r="V1862" i="33" l="1"/>
  <c r="V1863" i="33" s="1"/>
  <c r="V1864" i="33" s="1"/>
  <c r="V1865" i="33" s="1"/>
  <c r="V1866" i="33" l="1"/>
  <c r="V1867" i="33" s="1"/>
  <c r="V1868" i="33" s="1"/>
  <c r="V1869" i="33" s="1"/>
  <c r="V1870" i="33" s="1"/>
  <c r="V1871" i="33" s="1"/>
  <c r="V1872" i="33" s="1"/>
  <c r="V1873" i="33" s="1"/>
  <c r="V1874" i="33" s="1"/>
  <c r="V1875" i="33" s="1"/>
  <c r="V1876" i="33" s="1"/>
  <c r="V1877" i="33" s="1"/>
  <c r="V1878" i="33" s="1"/>
  <c r="V1879" i="33" s="1"/>
  <c r="V1880" i="33" s="1"/>
  <c r="V1881" i="33" s="1"/>
  <c r="V1882" i="33" s="1"/>
  <c r="V1883" i="33" s="1"/>
  <c r="V1884" i="33" s="1"/>
  <c r="V1885" i="33" l="1"/>
  <c r="V1886" i="33" s="1"/>
  <c r="V1887" i="33" s="1"/>
  <c r="V1888" i="33" s="1"/>
  <c r="V1889" i="33" s="1"/>
  <c r="V1890" i="33" s="1"/>
  <c r="V1891" i="33" s="1"/>
  <c r="V1892" i="33" s="1"/>
  <c r="V1893" i="33" s="1"/>
  <c r="V1894" i="33" s="1"/>
  <c r="V1895" i="33" s="1"/>
  <c r="V1896" i="33" s="1"/>
  <c r="V1897" i="33" s="1"/>
  <c r="V1898" i="33" s="1"/>
  <c r="V1899" i="33" l="1"/>
  <c r="V1900" i="33" s="1"/>
  <c r="V1901" i="33" s="1"/>
  <c r="V1902" i="33" s="1"/>
  <c r="V1903" i="33" s="1"/>
  <c r="V1904" i="33" s="1"/>
  <c r="V1905" i="33" s="1"/>
  <c r="V1906" i="33" l="1"/>
  <c r="V1907" i="33" l="1"/>
  <c r="V1908" i="33" s="1"/>
  <c r="V1909" i="33" s="1"/>
  <c r="V1910" i="33" s="1"/>
  <c r="V1911" i="33" s="1"/>
  <c r="V1912" i="33" s="1"/>
  <c r="V1913" i="33" s="1"/>
  <c r="V1914" i="33" s="1"/>
  <c r="V1915" i="33" s="1"/>
  <c r="V1916" i="33" s="1"/>
  <c r="V1917" i="33" l="1"/>
  <c r="V1918" i="33" s="1"/>
  <c r="V1919" i="33" s="1"/>
  <c r="V1920" i="33" s="1"/>
  <c r="V1921" i="33" s="1"/>
  <c r="V1922" i="33" s="1"/>
  <c r="V1923" i="33" s="1"/>
  <c r="V1924" i="33" l="1"/>
  <c r="V1925" i="33" s="1"/>
  <c r="V1926" i="33" s="1"/>
  <c r="V1927" i="33" s="1"/>
  <c r="V1928" i="33" s="1"/>
  <c r="V1929" i="33" s="1"/>
  <c r="V1930" i="33" s="1"/>
  <c r="V1931" i="33" s="1"/>
  <c r="V1932" i="33" s="1"/>
  <c r="V1933" i="33" s="1"/>
  <c r="V1934" i="33" l="1"/>
  <c r="V1935" i="33" s="1"/>
  <c r="V1936" i="33" l="1"/>
  <c r="V1937" i="33" s="1"/>
  <c r="V1938" i="33" s="1"/>
  <c r="V1939" i="33" s="1"/>
  <c r="V1940" i="33" s="1"/>
  <c r="V1941" i="33" s="1"/>
  <c r="V1942" i="33" l="1"/>
  <c r="V1943" i="33" s="1"/>
  <c r="V1944" i="33" s="1"/>
  <c r="V1945" i="33" s="1"/>
  <c r="V1946" i="33" s="1"/>
  <c r="V1947" i="33" l="1"/>
  <c r="V1948" i="33" s="1"/>
  <c r="V1949" i="33" l="1"/>
  <c r="V1950" i="33" s="1"/>
  <c r="V1951" i="33" s="1"/>
  <c r="V1952" i="33" s="1"/>
  <c r="V1953" i="33" s="1"/>
  <c r="V1954" i="33" s="1"/>
  <c r="V1955" i="33" s="1"/>
  <c r="V1956" i="33" s="1"/>
  <c r="V1957" i="33" s="1"/>
  <c r="V1958" i="33" s="1"/>
  <c r="V1959" i="33" s="1"/>
  <c r="V1960" i="33" s="1"/>
  <c r="V1961" i="33" s="1"/>
  <c r="V1962" i="33" s="1"/>
  <c r="V1963" i="33" s="1"/>
  <c r="V1964" i="33" s="1"/>
  <c r="V1965" i="33" s="1"/>
  <c r="V1966" i="33" s="1"/>
  <c r="V1967" i="33" s="1"/>
  <c r="V1968" i="33" s="1"/>
  <c r="V1969" i="33" s="1"/>
  <c r="V1970" i="33" s="1"/>
  <c r="V1971" i="33" s="1"/>
  <c r="V1972" i="33" s="1"/>
  <c r="V1973" i="33" s="1"/>
  <c r="V1974" i="33" s="1"/>
  <c r="V1975" i="33" s="1"/>
  <c r="V1976" i="33" s="1"/>
  <c r="V1977" i="33" s="1"/>
  <c r="V1978" i="33" s="1"/>
  <c r="V1979" i="33" s="1"/>
  <c r="V1980" i="33" s="1"/>
  <c r="V1981" i="33" s="1"/>
  <c r="V1982" i="33" s="1"/>
  <c r="V1983" i="33" s="1"/>
  <c r="V1984" i="33" s="1"/>
  <c r="V1985" i="33" s="1"/>
  <c r="V1986" i="33" s="1"/>
  <c r="V1987" i="33" s="1"/>
  <c r="V1988" i="33" s="1"/>
  <c r="V1989" i="33" s="1"/>
  <c r="V1990" i="33" s="1"/>
  <c r="V1991" i="33" s="1"/>
  <c r="V1992" i="33" s="1"/>
  <c r="V1993" i="33" s="1"/>
  <c r="V1994" i="33" s="1"/>
  <c r="V1995" i="33" s="1"/>
  <c r="V1996" i="33" s="1"/>
  <c r="V1997" i="33" s="1"/>
  <c r="V1998" i="33" s="1"/>
  <c r="V1999" i="33" s="1"/>
  <c r="V2000" i="33" s="1"/>
  <c r="V2001" i="33" s="1"/>
  <c r="V2002" i="33" s="1"/>
  <c r="V2003" i="33" s="1"/>
  <c r="V2004" i="33" s="1"/>
  <c r="V2005" i="33" s="1"/>
  <c r="V2006" i="33" s="1"/>
  <c r="V2007" i="33" s="1"/>
  <c r="V2008" i="33" s="1"/>
  <c r="V2009" i="33" s="1"/>
  <c r="V2010" i="33" s="1"/>
  <c r="V2011" i="33" s="1"/>
  <c r="V2012" i="33" l="1"/>
  <c r="V2013" i="33" s="1"/>
  <c r="V2014" i="33" l="1"/>
  <c r="V2015" i="33" s="1"/>
  <c r="V2016" i="33" s="1"/>
  <c r="V2017" i="33" s="1"/>
  <c r="V2018" i="33" s="1"/>
  <c r="V2019" i="33" s="1"/>
  <c r="V2020" i="33" s="1"/>
  <c r="V2021" i="33" s="1"/>
  <c r="V2022" i="33" s="1"/>
  <c r="V2023" i="33" s="1"/>
  <c r="V2024" i="33" s="1"/>
  <c r="V2025" i="33" s="1"/>
  <c r="V2026" i="33" s="1"/>
  <c r="V2027" i="33" s="1"/>
  <c r="V2028" i="33" s="1"/>
  <c r="V2029" i="33" s="1"/>
  <c r="V2030" i="33" s="1"/>
  <c r="V2031" i="33" s="1"/>
  <c r="V2032" i="33" s="1"/>
  <c r="V2033" i="33" s="1"/>
  <c r="V2034" i="33" s="1"/>
  <c r="V2035" i="33" s="1"/>
  <c r="V2036" i="33" s="1"/>
  <c r="V2037" i="33" s="1"/>
  <c r="V2038" i="33" s="1"/>
  <c r="V2039" i="33" s="1"/>
  <c r="V2040" i="33" s="1"/>
  <c r="V2041" i="33" s="1"/>
  <c r="V2042" i="33" s="1"/>
  <c r="V2043" i="33" s="1"/>
  <c r="V2044" i="33" s="1"/>
  <c r="V2045" i="33" s="1"/>
  <c r="V2046" i="33" l="1"/>
  <c r="V2047" i="33" s="1"/>
  <c r="V2048" i="33" s="1"/>
  <c r="V2049" i="33" s="1"/>
  <c r="V2050" i="33" s="1"/>
  <c r="V2051" i="33" s="1"/>
  <c r="V2052" i="33" s="1"/>
  <c r="V2053" i="33" s="1"/>
  <c r="V2054" i="33" s="1"/>
  <c r="V2055" i="33" s="1"/>
  <c r="V2056" i="33" s="1"/>
  <c r="V2057" i="33" s="1"/>
  <c r="V2058" i="33" s="1"/>
  <c r="V2059" i="33" s="1"/>
  <c r="V2060" i="33" s="1"/>
  <c r="V2061" i="33" s="1"/>
  <c r="V2062" i="33" s="1"/>
  <c r="V2063" i="33" s="1"/>
  <c r="V2064" i="33" s="1"/>
  <c r="V2065" i="33" s="1"/>
  <c r="V2066" i="33" s="1"/>
  <c r="V2067" i="33" s="1"/>
  <c r="V2068" i="33" l="1"/>
  <c r="V2069" i="33" s="1"/>
  <c r="V2070" i="33" s="1"/>
  <c r="V2071" i="33" s="1"/>
  <c r="V2072" i="33" s="1"/>
  <c r="V2073" i="33" s="1"/>
  <c r="V2074" i="33" s="1"/>
  <c r="V2075" i="33" s="1"/>
  <c r="V2076" i="33" s="1"/>
  <c r="V2077" i="33" l="1"/>
  <c r="V2078" i="33" s="1"/>
  <c r="V2079" i="33" s="1"/>
  <c r="V2080" i="33" s="1"/>
  <c r="V2081" i="33" s="1"/>
  <c r="V2082" i="33" s="1"/>
  <c r="V2083" i="33" s="1"/>
  <c r="V2084" i="33" s="1"/>
  <c r="V2085" i="33" s="1"/>
  <c r="V2086" i="33" s="1"/>
  <c r="V2087" i="33" s="1"/>
  <c r="V2088" i="33" s="1"/>
  <c r="V2089" i="33" s="1"/>
  <c r="V2090" i="33" s="1"/>
  <c r="V2091" i="33" s="1"/>
  <c r="V2092" i="33" s="1"/>
  <c r="V2093" i="33" l="1"/>
  <c r="V2094" i="33" s="1"/>
  <c r="V2095" i="33" s="1"/>
  <c r="V2096" i="33" s="1"/>
  <c r="V2097" i="33" s="1"/>
  <c r="V2098" i="33" s="1"/>
  <c r="V2099" i="33" s="1"/>
  <c r="V2100" i="33" s="1"/>
  <c r="V2101" i="33" s="1"/>
  <c r="V2102" i="33" s="1"/>
  <c r="V2103" i="33" s="1"/>
  <c r="V2104" i="33" s="1"/>
  <c r="V2105" i="33" s="1"/>
  <c r="V2106" i="33" l="1"/>
  <c r="V2107" i="33" s="1"/>
  <c r="V2108" i="33" s="1"/>
  <c r="V2109" i="33" s="1"/>
  <c r="V2110" i="33" s="1"/>
  <c r="V2111" i="33" s="1"/>
  <c r="V2112" i="33" s="1"/>
  <c r="V2113" i="33" s="1"/>
  <c r="V2114" i="33" s="1"/>
  <c r="V2115" i="33" s="1"/>
  <c r="V2116" i="33" s="1"/>
  <c r="V2117" i="33" s="1"/>
  <c r="V2118" i="33" s="1"/>
  <c r="V2119" i="33" s="1"/>
  <c r="V2120" i="33" s="1"/>
  <c r="V2121" i="33" s="1"/>
  <c r="V2122" i="33" s="1"/>
  <c r="V2123" i="33" s="1"/>
  <c r="V2124" i="33" s="1"/>
  <c r="V2125" i="33" s="1"/>
  <c r="V2126" i="33" s="1"/>
  <c r="V2127" i="33" s="1"/>
  <c r="V2128" i="33" s="1"/>
  <c r="V2129" i="33" s="1"/>
  <c r="V2130" i="33" s="1"/>
  <c r="V2131" i="33" l="1"/>
  <c r="V2132" i="33" s="1"/>
  <c r="V2133" i="33" l="1"/>
  <c r="V2134" i="33" s="1"/>
  <c r="V2135" i="33" s="1"/>
  <c r="V2136" i="33" s="1"/>
  <c r="V2137" i="33" s="1"/>
  <c r="V2138" i="33" s="1"/>
  <c r="V2139" i="33" s="1"/>
  <c r="V2140" i="33" l="1"/>
  <c r="V2141" i="33" s="1"/>
  <c r="V2142" i="33" s="1"/>
  <c r="V2143" i="33" s="1"/>
  <c r="V2144" i="33" s="1"/>
  <c r="V2145" i="33" s="1"/>
  <c r="V2146" i="33" l="1"/>
  <c r="V2147" i="33" s="1"/>
  <c r="V2148" i="33" s="1"/>
  <c r="V2149" i="33" s="1"/>
  <c r="V2150" i="33" s="1"/>
  <c r="V2151" i="33" s="1"/>
  <c r="V2152" i="33" s="1"/>
  <c r="V2153" i="33" l="1"/>
  <c r="V2154" i="33" s="1"/>
  <c r="V2155" i="33" s="1"/>
  <c r="V2156" i="33" l="1"/>
  <c r="V2157" i="33" s="1"/>
  <c r="V2158" i="33" s="1"/>
  <c r="V2159" i="33" l="1"/>
  <c r="V2160" i="33" s="1"/>
  <c r="V2161" i="33" s="1"/>
  <c r="V2162" i="33" s="1"/>
  <c r="V2163" i="33" l="1"/>
  <c r="V2164" i="33" s="1"/>
  <c r="V2165" i="33" s="1"/>
  <c r="V2166" i="33" s="1"/>
  <c r="V2167" i="33" s="1"/>
  <c r="V2168" i="33" l="1"/>
  <c r="V2169" i="33" s="1"/>
  <c r="V2170" i="33" s="1"/>
  <c r="V2171" i="33" l="1"/>
  <c r="V2172" i="33" s="1"/>
  <c r="V2173" i="33" l="1"/>
  <c r="V2174" i="33" s="1"/>
  <c r="V2175" i="33" s="1"/>
  <c r="V2176" i="33" s="1"/>
  <c r="V2177" i="33" l="1"/>
  <c r="V2178" i="33" s="1"/>
  <c r="V2179" i="33" s="1"/>
  <c r="V2180" i="33" s="1"/>
  <c r="V2181" i="33" s="1"/>
  <c r="V2182" i="33" s="1"/>
  <c r="V2183" i="33" s="1"/>
  <c r="V2184" i="33" s="1"/>
  <c r="V2185" i="33" l="1"/>
  <c r="V2186" i="33" s="1"/>
  <c r="V2187" i="33" s="1"/>
  <c r="V2188" i="33" s="1"/>
  <c r="V2189" i="33" s="1"/>
  <c r="V2190" i="33" s="1"/>
  <c r="V2191" i="33" s="1"/>
  <c r="V2192" i="33" s="1"/>
  <c r="V2193" i="33" s="1"/>
  <c r="V2194" i="33" s="1"/>
  <c r="V2195" i="33" s="1"/>
  <c r="V2196" i="33" s="1"/>
  <c r="V2197" i="33" s="1"/>
  <c r="V2198" i="33" l="1"/>
  <c r="V2199" i="33" s="1"/>
  <c r="V2200" i="33" s="1"/>
  <c r="V2201" i="33" l="1"/>
  <c r="V2202" i="33" s="1"/>
  <c r="V2203" i="33" s="1"/>
  <c r="V2204" i="33" s="1"/>
  <c r="V2205" i="33" s="1"/>
  <c r="V2206" i="33" s="1"/>
  <c r="V2207" i="33" s="1"/>
  <c r="V2208" i="33" s="1"/>
  <c r="V2209" i="33" l="1"/>
  <c r="V2210" i="33" s="1"/>
  <c r="V2211" i="33" s="1"/>
  <c r="V2212" i="33" l="1"/>
  <c r="V2213" i="33" s="1"/>
  <c r="V2214" i="33" s="1"/>
  <c r="V2215" i="33" s="1"/>
  <c r="V2216" i="33" s="1"/>
  <c r="V2217" i="33" s="1"/>
  <c r="V2218" i="33" s="1"/>
  <c r="V2219" i="33" s="1"/>
  <c r="V2220" i="33" s="1"/>
  <c r="V2221" i="33" s="1"/>
  <c r="V2222" i="33" s="1"/>
  <c r="V2223" i="33" s="1"/>
  <c r="V2224" i="33" l="1"/>
  <c r="V2225" i="33" l="1"/>
  <c r="V2226" i="33" s="1"/>
  <c r="V2227" i="33" s="1"/>
  <c r="V2228" i="33" s="1"/>
  <c r="V2229" i="33" l="1"/>
  <c r="V2230" i="33" s="1"/>
  <c r="V2231" i="33" s="1"/>
  <c r="V2232" i="33" s="1"/>
  <c r="V2233" i="33" s="1"/>
  <c r="V2234" i="33" l="1"/>
  <c r="V2235" i="33" s="1"/>
  <c r="V2236" i="33" s="1"/>
  <c r="V2237" i="33" s="1"/>
  <c r="V2238" i="33" s="1"/>
  <c r="V2239" i="33" s="1"/>
  <c r="V2240" i="33" s="1"/>
  <c r="V2241" i="33" s="1"/>
  <c r="V2242" i="33" s="1"/>
  <c r="V2243" i="33" s="1"/>
  <c r="V2244" i="33" s="1"/>
  <c r="V2245" i="33" s="1"/>
  <c r="V2246" i="33" s="1"/>
  <c r="V2247" i="33" s="1"/>
  <c r="V2248" i="33" l="1"/>
  <c r="V2249" i="33" s="1"/>
  <c r="V2250" i="33" s="1"/>
  <c r="V2251" i="33" s="1"/>
  <c r="V2252" i="33" l="1"/>
  <c r="V2253" i="33" s="1"/>
  <c r="V2254" i="33" s="1"/>
  <c r="V2255" i="33" s="1"/>
  <c r="V2256" i="33" s="1"/>
  <c r="V2257" i="33" s="1"/>
  <c r="V2258" i="33" s="1"/>
  <c r="V2259" i="33" s="1"/>
  <c r="V2260" i="33" s="1"/>
  <c r="V2261" i="33" s="1"/>
  <c r="V2262" i="33" s="1"/>
  <c r="V2263" i="33" s="1"/>
  <c r="V2264" i="33" s="1"/>
  <c r="V2265" i="33" s="1"/>
  <c r="V2266" i="33" s="1"/>
  <c r="V2267" i="33" s="1"/>
  <c r="V2268" i="33" s="1"/>
  <c r="V2269" i="33" s="1"/>
  <c r="V2270" i="33" s="1"/>
  <c r="V2271" i="33" s="1"/>
  <c r="V2272" i="33" s="1"/>
  <c r="V2273" i="33" s="1"/>
  <c r="V2274" i="33" s="1"/>
  <c r="V2275" i="33" l="1"/>
  <c r="V2276" i="33" s="1"/>
  <c r="V2277" i="33" s="1"/>
  <c r="V2278" i="33" s="1"/>
  <c r="V2279" i="33" s="1"/>
  <c r="V2280" i="33" s="1"/>
  <c r="V2281" i="33" s="1"/>
  <c r="V2282" i="33" s="1"/>
  <c r="V2283" i="33" s="1"/>
  <c r="V2284" i="33" s="1"/>
  <c r="V2285" i="33" s="1"/>
  <c r="V2286" i="33" s="1"/>
  <c r="V2287" i="33" s="1"/>
  <c r="V2288" i="33" s="1"/>
  <c r="V2289" i="33" s="1"/>
  <c r="V2290" i="33" s="1"/>
  <c r="V2291" i="33" s="1"/>
  <c r="V2292" i="33" s="1"/>
  <c r="V2293" i="33" s="1"/>
  <c r="V2294" i="33" s="1"/>
  <c r="V2295" i="33" s="1"/>
  <c r="V2296" i="33" s="1"/>
  <c r="V2297" i="33" s="1"/>
  <c r="V2298" i="33" s="1"/>
  <c r="V2299" i="33" s="1"/>
  <c r="V2300" i="33" s="1"/>
  <c r="V2301" i="33" s="1"/>
  <c r="V2302" i="33" s="1"/>
  <c r="V2303" i="33" s="1"/>
  <c r="V2304" i="33" s="1"/>
  <c r="V2305" i="33" s="1"/>
  <c r="V2306" i="33" s="1"/>
  <c r="V2307" i="33" s="1"/>
  <c r="V2308" i="33" s="1"/>
  <c r="V2309" i="33" s="1"/>
  <c r="V2310" i="33" s="1"/>
  <c r="V2311" i="33" s="1"/>
  <c r="V2312" i="33" s="1"/>
  <c r="V2313" i="33" s="1"/>
  <c r="V2314" i="33" s="1"/>
  <c r="V2315" i="33" s="1"/>
  <c r="V2316" i="33" s="1"/>
  <c r="V2317" i="33" s="1"/>
  <c r="V2318" i="33" s="1"/>
  <c r="V2319" i="33" s="1"/>
  <c r="V2320" i="33" s="1"/>
  <c r="V2321" i="33" s="1"/>
  <c r="V2322" i="33" s="1"/>
  <c r="V2323" i="33" s="1"/>
  <c r="V2324" i="33" s="1"/>
  <c r="V2325" i="33" s="1"/>
  <c r="V2326" i="33" s="1"/>
  <c r="V2327" i="33" s="1"/>
  <c r="V2328" i="33" s="1"/>
  <c r="V2329" i="33" s="1"/>
  <c r="V2330" i="33" s="1"/>
  <c r="V2331" i="33" s="1"/>
  <c r="V2332" i="33" s="1"/>
  <c r="V2333" i="33" s="1"/>
  <c r="V2334" i="33" s="1"/>
  <c r="V2335" i="33" s="1"/>
  <c r="V2336" i="33" s="1"/>
  <c r="V2337" i="33" s="1"/>
  <c r="V2338" i="33" s="1"/>
  <c r="V2339" i="33" s="1"/>
  <c r="V2340" i="33" s="1"/>
  <c r="V2341" i="33" s="1"/>
  <c r="V2342" i="33" s="1"/>
  <c r="V2343" i="33" s="1"/>
  <c r="V2344" i="33" s="1"/>
  <c r="V2345" i="33" s="1"/>
  <c r="V2346" i="33" s="1"/>
  <c r="V2347" i="33" s="1"/>
  <c r="V2348" i="33" s="1"/>
  <c r="V2349" i="33" s="1"/>
  <c r="V2350" i="33" s="1"/>
  <c r="V2351" i="33" s="1"/>
  <c r="V2352" i="33" s="1"/>
  <c r="V2353" i="33" s="1"/>
  <c r="V2354" i="33" s="1"/>
  <c r="V2355" i="33" s="1"/>
  <c r="V2356" i="33" s="1"/>
  <c r="V2357" i="33" s="1"/>
  <c r="V2358" i="33" s="1"/>
  <c r="V2359" i="33" s="1"/>
  <c r="V2360" i="33" s="1"/>
  <c r="V2361" i="33" s="1"/>
  <c r="V2362" i="33" s="1"/>
  <c r="V2363" i="33" s="1"/>
  <c r="V2364" i="33" s="1"/>
  <c r="V2365" i="33" s="1"/>
  <c r="V2366" i="33" s="1"/>
  <c r="V2367" i="33" s="1"/>
  <c r="V2368" i="33" s="1"/>
  <c r="V2369" i="33" s="1"/>
  <c r="V2370" i="33" s="1"/>
  <c r="V2371" i="33" s="1"/>
  <c r="V2372" i="33" s="1"/>
  <c r="V2373" i="33" s="1"/>
  <c r="V2374" i="33" s="1"/>
  <c r="V2375" i="33" s="1"/>
  <c r="V2376" i="33" s="1"/>
  <c r="V2377" i="33" s="1"/>
  <c r="V2378" i="33" s="1"/>
  <c r="V2379" i="33" s="1"/>
  <c r="V2380" i="33" s="1"/>
  <c r="V2381" i="33" s="1"/>
  <c r="V2382" i="33" s="1"/>
  <c r="V2383" i="33" s="1"/>
  <c r="V2384" i="33" s="1"/>
  <c r="V2385" i="33" s="1"/>
  <c r="V2386" i="33" s="1"/>
  <c r="V2387" i="33" s="1"/>
  <c r="V2388" i="33" s="1"/>
  <c r="V2389" i="33" s="1"/>
  <c r="V2390" i="33" s="1"/>
  <c r="V2391" i="33" s="1"/>
  <c r="V2392" i="33" s="1"/>
  <c r="V2393" i="33" s="1"/>
  <c r="V2394" i="33" s="1"/>
  <c r="V2395" i="33" s="1"/>
  <c r="V2396" i="33" l="1"/>
  <c r="V2397" i="33" s="1"/>
  <c r="V2398" i="33" s="1"/>
  <c r="V2399" i="33" s="1"/>
  <c r="V2400" i="33" s="1"/>
  <c r="V2401" i="33" s="1"/>
  <c r="V2402" i="33" s="1"/>
  <c r="V2403" i="33" s="1"/>
  <c r="V2404" i="33" s="1"/>
  <c r="V2405" i="33" s="1"/>
  <c r="V2406" i="33" s="1"/>
  <c r="V2407" i="33" s="1"/>
  <c r="V2408" i="33" s="1"/>
  <c r="V2409" i="33" s="1"/>
  <c r="V2410" i="33" s="1"/>
  <c r="V2411" i="33" s="1"/>
  <c r="V2412" i="33" s="1"/>
  <c r="V2413" i="33" s="1"/>
  <c r="V2414" i="33" s="1"/>
  <c r="V2415" i="33" s="1"/>
  <c r="V2416" i="33" s="1"/>
  <c r="V2417" i="33" s="1"/>
  <c r="V2418" i="33" s="1"/>
  <c r="V2419" i="33" s="1"/>
  <c r="V2420" i="33" s="1"/>
  <c r="V2421" i="33" s="1"/>
  <c r="V2422" i="33" s="1"/>
  <c r="V2423" i="33" s="1"/>
  <c r="V2424" i="33" s="1"/>
  <c r="V2425" i="33" s="1"/>
  <c r="V2426" i="33" s="1"/>
  <c r="V2427" i="33" s="1"/>
  <c r="V2428" i="33" s="1"/>
  <c r="V2429" i="33" s="1"/>
  <c r="V2430" i="33" s="1"/>
  <c r="V2431" i="33" s="1"/>
  <c r="V2432" i="33" s="1"/>
  <c r="V2433" i="33" s="1"/>
  <c r="V2434" i="33" s="1"/>
  <c r="V2435" i="33" s="1"/>
  <c r="V2436" i="33" s="1"/>
  <c r="V2437" i="33" s="1"/>
  <c r="V2438" i="33" s="1"/>
  <c r="V2439" i="33" s="1"/>
  <c r="V2440" i="33" s="1"/>
  <c r="V2441" i="33" s="1"/>
  <c r="V2442" i="33" s="1"/>
  <c r="V2443" i="33" s="1"/>
  <c r="V2444" i="33" s="1"/>
  <c r="V2445" i="33" s="1"/>
  <c r="V2446" i="33" s="1"/>
  <c r="V2447" i="33" s="1"/>
  <c r="V2448" i="33" s="1"/>
  <c r="V2449" i="33" s="1"/>
  <c r="V2450" i="33" s="1"/>
  <c r="V2451" i="33" s="1"/>
  <c r="V2452" i="33" s="1"/>
  <c r="V2453" i="33" s="1"/>
  <c r="V2454" i="33" s="1"/>
  <c r="V2455" i="33" s="1"/>
  <c r="V2456" i="33" l="1"/>
  <c r="V2457" i="33" s="1"/>
  <c r="V2458" i="33" s="1"/>
  <c r="V2459" i="33" s="1"/>
  <c r="V2460" i="33" s="1"/>
  <c r="V2461" i="33" s="1"/>
  <c r="V2462" i="33" s="1"/>
  <c r="V2463" i="33" s="1"/>
  <c r="V2464" i="33" s="1"/>
  <c r="V2465" i="33" s="1"/>
  <c r="V2466" i="33" s="1"/>
  <c r="V2467" i="33" s="1"/>
  <c r="V2468" i="33" s="1"/>
  <c r="V2469" i="33" s="1"/>
  <c r="V2470" i="33" s="1"/>
  <c r="V2471" i="33" s="1"/>
  <c r="V2472" i="33" s="1"/>
  <c r="V2473" i="33" s="1"/>
  <c r="V2474" i="33" s="1"/>
  <c r="V2475" i="33" s="1"/>
  <c r="V2476" i="33" s="1"/>
  <c r="V2477" i="33" s="1"/>
  <c r="V2478" i="33" s="1"/>
  <c r="V2479" i="33" s="1"/>
  <c r="V2480" i="33" s="1"/>
  <c r="V2481" i="33" s="1"/>
  <c r="V2482" i="33" s="1"/>
  <c r="V2483" i="33" s="1"/>
  <c r="V2484" i="33" s="1"/>
  <c r="V2485" i="33" s="1"/>
  <c r="V2486" i="33" s="1"/>
  <c r="V2487" i="33" s="1"/>
  <c r="V2488" i="33" s="1"/>
  <c r="V2489" i="33" s="1"/>
  <c r="V2490" i="33" s="1"/>
  <c r="V2491" i="33" s="1"/>
  <c r="V2492" i="33" s="1"/>
  <c r="V2493" i="33" s="1"/>
  <c r="V2494" i="33" s="1"/>
  <c r="V2495" i="33" s="1"/>
  <c r="V2496" i="33" l="1"/>
  <c r="V2497" i="33" s="1"/>
  <c r="V2498" i="33" l="1"/>
  <c r="V2499" i="33" s="1"/>
  <c r="V2500" i="33" s="1"/>
  <c r="V2501" i="33" s="1"/>
  <c r="V2502" i="33" s="1"/>
  <c r="V2503" i="33" s="1"/>
  <c r="V2504" i="33" l="1"/>
  <c r="V2505" i="33" l="1"/>
  <c r="V2506" i="33" s="1"/>
  <c r="V2507" i="33" s="1"/>
  <c r="V2508" i="33" s="1"/>
  <c r="V2509" i="33" s="1"/>
  <c r="V2510" i="33" s="1"/>
  <c r="V2511" i="33" s="1"/>
  <c r="V2512" i="33" s="1"/>
  <c r="V2513" i="33" s="1"/>
  <c r="V2514" i="33" s="1"/>
  <c r="V2515" i="33" s="1"/>
  <c r="V2516" i="33" s="1"/>
  <c r="V2517" i="33" s="1"/>
  <c r="V2518" i="33" s="1"/>
  <c r="V2519" i="33" s="1"/>
  <c r="V2520" i="33" s="1"/>
  <c r="V2521" i="33" s="1"/>
  <c r="V2522" i="33" s="1"/>
  <c r="V2523" i="33" s="1"/>
  <c r="V2524" i="33" s="1"/>
  <c r="V2525" i="33" s="1"/>
  <c r="V2526" i="33" s="1"/>
  <c r="V2527" i="33" s="1"/>
  <c r="V2528" i="33" s="1"/>
  <c r="V2529" i="33" s="1"/>
  <c r="V2530" i="33" s="1"/>
  <c r="V2531" i="33" s="1"/>
  <c r="V2532" i="33" s="1"/>
  <c r="V2533" i="33" s="1"/>
  <c r="V2534" i="33" s="1"/>
  <c r="V2535" i="33" s="1"/>
  <c r="V2536" i="33" s="1"/>
  <c r="V2537" i="33" s="1"/>
  <c r="V2538" i="33" s="1"/>
  <c r="V2539" i="33" s="1"/>
  <c r="V2540" i="33" s="1"/>
  <c r="V2541" i="33" s="1"/>
  <c r="V2542" i="33" s="1"/>
  <c r="V2543" i="33" s="1"/>
  <c r="V2544" i="33" s="1"/>
  <c r="V2545" i="33" s="1"/>
  <c r="V2546" i="33" s="1"/>
  <c r="V2547" i="33" s="1"/>
  <c r="V2548" i="33" s="1"/>
  <c r="V2549" i="33" s="1"/>
  <c r="V2550" i="33" s="1"/>
  <c r="V2551" i="33" s="1"/>
  <c r="V2552" i="33" s="1"/>
  <c r="V2553" i="33" s="1"/>
  <c r="V2554" i="33" s="1"/>
  <c r="V2555" i="33" s="1"/>
  <c r="V2556" i="33" s="1"/>
  <c r="V2557" i="33" s="1"/>
  <c r="V2558" i="33" s="1"/>
  <c r="V2559" i="33" s="1"/>
  <c r="V2560" i="33" s="1"/>
  <c r="V2561" i="33" s="1"/>
  <c r="V2562" i="33" s="1"/>
  <c r="V2563" i="33" s="1"/>
  <c r="V2564" i="33" s="1"/>
  <c r="V2565" i="33" s="1"/>
  <c r="V2566" i="33" s="1"/>
  <c r="V2567" i="33" s="1"/>
  <c r="V2568" i="33" s="1"/>
  <c r="V2569" i="33" s="1"/>
  <c r="V2570" i="33" s="1"/>
  <c r="V2571" i="33" s="1"/>
  <c r="V2572" i="33" s="1"/>
  <c r="V2573" i="33" s="1"/>
  <c r="V2574" i="33" s="1"/>
  <c r="V2575" i="33" s="1"/>
  <c r="V2576" i="33" s="1"/>
  <c r="V2577" i="33" s="1"/>
  <c r="V2578" i="33" s="1"/>
  <c r="V2579" i="33" s="1"/>
  <c r="V2580" i="33" s="1"/>
  <c r="V2581" i="33" s="1"/>
  <c r="V2582" i="33" s="1"/>
  <c r="V2583" i="33" s="1"/>
  <c r="V2584" i="33" s="1"/>
  <c r="V2585" i="33" s="1"/>
  <c r="V2586" i="33" s="1"/>
  <c r="V2587" i="33" s="1"/>
  <c r="V2588" i="33" s="1"/>
  <c r="V2589" i="33" s="1"/>
  <c r="V2590" i="33" s="1"/>
  <c r="V2591" i="33" s="1"/>
  <c r="V2592" i="33" s="1"/>
  <c r="V2593" i="33" s="1"/>
  <c r="V2594" i="33" s="1"/>
  <c r="V2595" i="33" l="1"/>
  <c r="V2596" i="33" s="1"/>
  <c r="V2597" i="33" l="1"/>
  <c r="V2598" i="33" s="1"/>
  <c r="V2599" i="33" s="1"/>
  <c r="V2600" i="33" s="1"/>
  <c r="V2601" i="33" s="1"/>
  <c r="V2602" i="33" s="1"/>
  <c r="V2603" i="33" s="1"/>
  <c r="V2604" i="33" s="1"/>
  <c r="V2605" i="33" s="1"/>
  <c r="V2606" i="33" s="1"/>
  <c r="V2607" i="33" s="1"/>
  <c r="V2608" i="33" s="1"/>
  <c r="V2609" i="33" s="1"/>
  <c r="V2610" i="33" s="1"/>
  <c r="V2611" i="33" s="1"/>
  <c r="V2612" i="33" s="1"/>
  <c r="V2613" i="33" s="1"/>
  <c r="V2614" i="33" s="1"/>
  <c r="V2615" i="33" s="1"/>
  <c r="V2616" i="33" s="1"/>
  <c r="V2617" i="33" s="1"/>
  <c r="V2618" i="33" s="1"/>
  <c r="V2619" i="33" s="1"/>
  <c r="V2620" i="33" s="1"/>
  <c r="V2621" i="33" s="1"/>
  <c r="V2622" i="33" s="1"/>
  <c r="V2623" i="33" s="1"/>
  <c r="V2624" i="33" s="1"/>
  <c r="V2625" i="33" s="1"/>
  <c r="V2626" i="33" s="1"/>
  <c r="V2627" i="33" s="1"/>
  <c r="V2628" i="33" s="1"/>
  <c r="V2629" i="33" s="1"/>
  <c r="V2630" i="33" s="1"/>
  <c r="V2631" i="33" s="1"/>
  <c r="V2632" i="33" s="1"/>
  <c r="V2633" i="33" s="1"/>
  <c r="V2634" i="33" s="1"/>
  <c r="V2635" i="33" s="1"/>
  <c r="V2636" i="33" s="1"/>
  <c r="V2637" i="33" s="1"/>
  <c r="V2638" i="33" s="1"/>
  <c r="V2639" i="33" s="1"/>
  <c r="V2640" i="33" s="1"/>
  <c r="V2641" i="33" s="1"/>
  <c r="V2642" i="33" s="1"/>
  <c r="V2643" i="33" s="1"/>
  <c r="V2644" i="33" s="1"/>
  <c r="V2645" i="33" s="1"/>
  <c r="V2646" i="33" s="1"/>
  <c r="V2647" i="33" s="1"/>
  <c r="V2648" i="33" s="1"/>
  <c r="V2649" i="33" s="1"/>
  <c r="V2650" i="33" s="1"/>
  <c r="V2651" i="33" s="1"/>
  <c r="V2652" i="33" s="1"/>
  <c r="V2653" i="33" s="1"/>
  <c r="V2654" i="33" s="1"/>
  <c r="V2655" i="33" s="1"/>
  <c r="V2656" i="33" s="1"/>
  <c r="V2657" i="33" s="1"/>
  <c r="V2658" i="33" s="1"/>
  <c r="V2659" i="33" s="1"/>
  <c r="V2660" i="33" s="1"/>
  <c r="V2661" i="33" s="1"/>
  <c r="V2662" i="33" s="1"/>
  <c r="V2663" i="33" s="1"/>
  <c r="V2664" i="33" s="1"/>
  <c r="V2665" i="33" s="1"/>
  <c r="V2666" i="33" s="1"/>
  <c r="V2667" i="33" s="1"/>
  <c r="V2668" i="33" s="1"/>
  <c r="V2669" i="33" s="1"/>
  <c r="V2670" i="33" s="1"/>
  <c r="V2671" i="33" s="1"/>
  <c r="V2672" i="33" s="1"/>
  <c r="V2673" i="33" s="1"/>
  <c r="V2674" i="33" s="1"/>
  <c r="V2675" i="33" s="1"/>
  <c r="V2676" i="33" s="1"/>
  <c r="V2677" i="33" s="1"/>
  <c r="V2678" i="33" s="1"/>
  <c r="V2679" i="33" s="1"/>
  <c r="V2680" i="33" s="1"/>
  <c r="V2681" i="33" s="1"/>
  <c r="V2682" i="33" s="1"/>
  <c r="V2683" i="33" s="1"/>
  <c r="V2684" i="33" s="1"/>
  <c r="V2685" i="33" s="1"/>
  <c r="V2686" i="33" s="1"/>
  <c r="V2687" i="33" s="1"/>
  <c r="V2688" i="33" s="1"/>
  <c r="V2689" i="33" s="1"/>
  <c r="V2690" i="33" s="1"/>
  <c r="V2691" i="33" s="1"/>
  <c r="V2692" i="33" s="1"/>
  <c r="V2693" i="33" s="1"/>
  <c r="V2694" i="33" s="1"/>
  <c r="V2695" i="33" s="1"/>
  <c r="V2696" i="33" s="1"/>
  <c r="V2697" i="33" s="1"/>
  <c r="V2698" i="33" s="1"/>
  <c r="V2699" i="33" s="1"/>
  <c r="V2700" i="33" s="1"/>
  <c r="V2701" i="33" s="1"/>
  <c r="V2702" i="33" s="1"/>
  <c r="V2703" i="33" s="1"/>
  <c r="V2704" i="33" s="1"/>
  <c r="V2705" i="33" s="1"/>
  <c r="V2706" i="33" s="1"/>
  <c r="V2707" i="33" s="1"/>
  <c r="V2708" i="33" s="1"/>
  <c r="V2709" i="33" s="1"/>
  <c r="V2710" i="33" s="1"/>
  <c r="V2711" i="33" s="1"/>
  <c r="V2712" i="33" s="1"/>
  <c r="V2713" i="33" s="1"/>
  <c r="V2714" i="33" s="1"/>
  <c r="V2715" i="33" s="1"/>
  <c r="V2716" i="33" s="1"/>
  <c r="V2717" i="33" l="1"/>
  <c r="V2718" i="33" s="1"/>
  <c r="V2719" i="33" s="1"/>
  <c r="V2720" i="33" s="1"/>
  <c r="V2721" i="33" s="1"/>
  <c r="V2722" i="33" s="1"/>
  <c r="V2723" i="33" s="1"/>
  <c r="V2724" i="33" s="1"/>
  <c r="V2725" i="33" s="1"/>
  <c r="V2726" i="33" s="1"/>
  <c r="V2727" i="33" s="1"/>
  <c r="V2728" i="33" s="1"/>
  <c r="S5" i="33" s="1"/>
  <c r="M10" i="39" l="1"/>
  <c r="M18" i="39"/>
  <c r="M26" i="39"/>
  <c r="M34" i="39"/>
  <c r="M42" i="39"/>
  <c r="M50" i="39"/>
  <c r="M58" i="39"/>
  <c r="M66" i="39"/>
  <c r="M74" i="39"/>
  <c r="M82" i="39"/>
  <c r="M90" i="39"/>
  <c r="M98" i="39"/>
  <c r="M106" i="39"/>
  <c r="M114" i="39"/>
  <c r="M122" i="39"/>
  <c r="M130" i="39"/>
  <c r="M138" i="39"/>
  <c r="M146" i="39"/>
  <c r="M154" i="39"/>
  <c r="M162" i="39"/>
  <c r="M170" i="39"/>
  <c r="M178" i="39"/>
  <c r="M186" i="39"/>
  <c r="M194" i="39"/>
  <c r="M202" i="39"/>
  <c r="M210" i="39"/>
  <c r="M218" i="39"/>
  <c r="M226" i="39"/>
  <c r="M234" i="39"/>
  <c r="M242" i="39"/>
  <c r="M250" i="39"/>
  <c r="M258" i="39"/>
  <c r="M266" i="39"/>
  <c r="M274" i="39"/>
  <c r="M282" i="39"/>
  <c r="M290" i="39"/>
  <c r="M298" i="39"/>
  <c r="M306" i="39"/>
  <c r="M314" i="39"/>
  <c r="M322" i="39"/>
  <c r="M330" i="39"/>
  <c r="M338" i="39"/>
  <c r="M346" i="39"/>
  <c r="M354" i="39"/>
  <c r="M362" i="39"/>
  <c r="M370" i="39"/>
  <c r="M378" i="39"/>
  <c r="M386" i="39"/>
  <c r="M394" i="39"/>
  <c r="M402" i="39"/>
  <c r="M410" i="39"/>
  <c r="M418" i="39"/>
  <c r="M426" i="39"/>
  <c r="M434" i="39"/>
  <c r="M442" i="39"/>
  <c r="M450" i="39"/>
  <c r="M458" i="39"/>
  <c r="M466" i="39"/>
  <c r="M474" i="39"/>
  <c r="M482" i="39"/>
  <c r="M490" i="39"/>
  <c r="M498" i="39"/>
  <c r="M506" i="39"/>
  <c r="M514" i="39"/>
  <c r="M522" i="39"/>
  <c r="M530" i="39"/>
  <c r="M538" i="39"/>
  <c r="M546" i="39"/>
  <c r="M554" i="39"/>
  <c r="M562" i="39"/>
  <c r="M570" i="39"/>
  <c r="M578" i="39"/>
  <c r="M586" i="39"/>
  <c r="M594" i="39"/>
  <c r="M602" i="39"/>
  <c r="M610" i="39"/>
  <c r="M618" i="39"/>
  <c r="M626" i="39"/>
  <c r="M634" i="39"/>
  <c r="M642" i="39"/>
  <c r="M650" i="39"/>
  <c r="M658" i="39"/>
  <c r="M666" i="39"/>
  <c r="M674" i="39"/>
  <c r="M682" i="39"/>
  <c r="M12" i="39"/>
  <c r="M20" i="39"/>
  <c r="M28" i="39"/>
  <c r="M36" i="39"/>
  <c r="M44" i="39"/>
  <c r="M52" i="39"/>
  <c r="M60" i="39"/>
  <c r="M68" i="39"/>
  <c r="M76" i="39"/>
  <c r="M84" i="39"/>
  <c r="M92" i="39"/>
  <c r="M100" i="39"/>
  <c r="M108" i="39"/>
  <c r="M116" i="39"/>
  <c r="M124" i="39"/>
  <c r="M132" i="39"/>
  <c r="M140" i="39"/>
  <c r="M148" i="39"/>
  <c r="M156" i="39"/>
  <c r="M164" i="39"/>
  <c r="M172" i="39"/>
  <c r="M180" i="39"/>
  <c r="M188" i="39"/>
  <c r="M196" i="39"/>
  <c r="M204" i="39"/>
  <c r="M212" i="39"/>
  <c r="M220" i="39"/>
  <c r="M228" i="39"/>
  <c r="M236" i="39"/>
  <c r="M244" i="39"/>
  <c r="M252" i="39"/>
  <c r="M260" i="39"/>
  <c r="M268" i="39"/>
  <c r="M276" i="39"/>
  <c r="M284" i="39"/>
  <c r="M292" i="39"/>
  <c r="M300" i="39"/>
  <c r="M308" i="39"/>
  <c r="M316" i="39"/>
  <c r="M324" i="39"/>
  <c r="M332" i="39"/>
  <c r="M340" i="39"/>
  <c r="M348" i="39"/>
  <c r="M356" i="39"/>
  <c r="M364" i="39"/>
  <c r="M372" i="39"/>
  <c r="M380" i="39"/>
  <c r="M388" i="39"/>
  <c r="M396" i="39"/>
  <c r="M404" i="39"/>
  <c r="M412" i="39"/>
  <c r="M420" i="39"/>
  <c r="M428" i="39"/>
  <c r="M436" i="39"/>
  <c r="M444" i="39"/>
  <c r="M452" i="39"/>
  <c r="M460" i="39"/>
  <c r="M468" i="39"/>
  <c r="M476" i="39"/>
  <c r="M484" i="39"/>
  <c r="M492" i="39"/>
  <c r="M500" i="39"/>
  <c r="M508" i="39"/>
  <c r="M516" i="39"/>
  <c r="M524" i="39"/>
  <c r="M532" i="39"/>
  <c r="M540" i="39"/>
  <c r="M548" i="39"/>
  <c r="M556" i="39"/>
  <c r="M564" i="39"/>
  <c r="M572" i="39"/>
  <c r="M580" i="39"/>
  <c r="M588" i="39"/>
  <c r="M596" i="39"/>
  <c r="M604" i="39"/>
  <c r="M612" i="39"/>
  <c r="M620" i="39"/>
  <c r="M628" i="39"/>
  <c r="M636" i="39"/>
  <c r="M644" i="39"/>
  <c r="M652" i="39"/>
  <c r="M660" i="39"/>
  <c r="M668" i="39"/>
  <c r="M676" i="39"/>
  <c r="M684" i="39"/>
  <c r="M13" i="39"/>
  <c r="M21" i="39"/>
  <c r="M29" i="39"/>
  <c r="M37" i="39"/>
  <c r="M45" i="39"/>
  <c r="M53" i="39"/>
  <c r="M61" i="39"/>
  <c r="M69" i="39"/>
  <c r="M77" i="39"/>
  <c r="M85" i="39"/>
  <c r="M93" i="39"/>
  <c r="M101" i="39"/>
  <c r="M109" i="39"/>
  <c r="M117" i="39"/>
  <c r="M125" i="39"/>
  <c r="M133" i="39"/>
  <c r="M141" i="39"/>
  <c r="M149" i="39"/>
  <c r="M157" i="39"/>
  <c r="M165" i="39"/>
  <c r="M173" i="39"/>
  <c r="M181" i="39"/>
  <c r="M189" i="39"/>
  <c r="M197" i="39"/>
  <c r="M205" i="39"/>
  <c r="M213" i="39"/>
  <c r="M221" i="39"/>
  <c r="M229" i="39"/>
  <c r="M237" i="39"/>
  <c r="M245" i="39"/>
  <c r="M253" i="39"/>
  <c r="M261" i="39"/>
  <c r="M269" i="39"/>
  <c r="M277" i="39"/>
  <c r="M285" i="39"/>
  <c r="M293" i="39"/>
  <c r="M301" i="39"/>
  <c r="M309" i="39"/>
  <c r="M317" i="39"/>
  <c r="M325" i="39"/>
  <c r="M333" i="39"/>
  <c r="M341" i="39"/>
  <c r="M349" i="39"/>
  <c r="M357" i="39"/>
  <c r="M365" i="39"/>
  <c r="M373" i="39"/>
  <c r="M381" i="39"/>
  <c r="M389" i="39"/>
  <c r="M397" i="39"/>
  <c r="M405" i="39"/>
  <c r="M413" i="39"/>
  <c r="M421" i="39"/>
  <c r="M429" i="39"/>
  <c r="M437" i="39"/>
  <c r="M445" i="39"/>
  <c r="M453" i="39"/>
  <c r="M461" i="39"/>
  <c r="M469" i="39"/>
  <c r="M477" i="39"/>
  <c r="M485" i="39"/>
  <c r="M493" i="39"/>
  <c r="M501" i="39"/>
  <c r="M509" i="39"/>
  <c r="M517" i="39"/>
  <c r="M525" i="39"/>
  <c r="M533" i="39"/>
  <c r="M541" i="39"/>
  <c r="M549" i="39"/>
  <c r="M557" i="39"/>
  <c r="M565" i="39"/>
  <c r="M573" i="39"/>
  <c r="M581" i="39"/>
  <c r="M589" i="39"/>
  <c r="M597" i="39"/>
  <c r="M605" i="39"/>
  <c r="M613" i="39"/>
  <c r="M621" i="39"/>
  <c r="M629" i="39"/>
  <c r="M637" i="39"/>
  <c r="M645" i="39"/>
  <c r="M653" i="39"/>
  <c r="M661" i="39"/>
  <c r="M669" i="39"/>
  <c r="M677" i="39"/>
  <c r="M685" i="39"/>
  <c r="M14" i="39"/>
  <c r="M22" i="39"/>
  <c r="M30" i="39"/>
  <c r="M38" i="39"/>
  <c r="M46" i="39"/>
  <c r="M54" i="39"/>
  <c r="M62" i="39"/>
  <c r="M70" i="39"/>
  <c r="M78" i="39"/>
  <c r="M86" i="39"/>
  <c r="M94" i="39"/>
  <c r="M102" i="39"/>
  <c r="M110" i="39"/>
  <c r="M118" i="39"/>
  <c r="M126" i="39"/>
  <c r="M134" i="39"/>
  <c r="M142" i="39"/>
  <c r="M150" i="39"/>
  <c r="M158" i="39"/>
  <c r="M166" i="39"/>
  <c r="M174" i="39"/>
  <c r="M182" i="39"/>
  <c r="M190" i="39"/>
  <c r="M198" i="39"/>
  <c r="M206" i="39"/>
  <c r="M214" i="39"/>
  <c r="M222" i="39"/>
  <c r="M230" i="39"/>
  <c r="M238" i="39"/>
  <c r="M246" i="39"/>
  <c r="M254" i="39"/>
  <c r="M262" i="39"/>
  <c r="M270" i="39"/>
  <c r="M278" i="39"/>
  <c r="M286" i="39"/>
  <c r="M294" i="39"/>
  <c r="M302" i="39"/>
  <c r="M310" i="39"/>
  <c r="M318" i="39"/>
  <c r="M326" i="39"/>
  <c r="M334" i="39"/>
  <c r="M342" i="39"/>
  <c r="M350" i="39"/>
  <c r="M358" i="39"/>
  <c r="M366" i="39"/>
  <c r="M374" i="39"/>
  <c r="M382" i="39"/>
  <c r="M390" i="39"/>
  <c r="M398" i="39"/>
  <c r="M406" i="39"/>
  <c r="M414" i="39"/>
  <c r="M422" i="39"/>
  <c r="M430" i="39"/>
  <c r="M438" i="39"/>
  <c r="M446" i="39"/>
  <c r="M454" i="39"/>
  <c r="M462" i="39"/>
  <c r="M470" i="39"/>
  <c r="M478" i="39"/>
  <c r="M486" i="39"/>
  <c r="M494" i="39"/>
  <c r="M502" i="39"/>
  <c r="M510" i="39"/>
  <c r="M518" i="39"/>
  <c r="M526" i="39"/>
  <c r="M534" i="39"/>
  <c r="M542" i="39"/>
  <c r="M550" i="39"/>
  <c r="M558" i="39"/>
  <c r="M566" i="39"/>
  <c r="M574" i="39"/>
  <c r="M582" i="39"/>
  <c r="M590" i="39"/>
  <c r="M598" i="39"/>
  <c r="M606" i="39"/>
  <c r="M614" i="39"/>
  <c r="M622" i="39"/>
  <c r="M630" i="39"/>
  <c r="M638" i="39"/>
  <c r="M646" i="39"/>
  <c r="M654" i="39"/>
  <c r="M662" i="39"/>
  <c r="M670" i="39"/>
  <c r="M678" i="39"/>
  <c r="M686" i="39"/>
  <c r="M16" i="39"/>
  <c r="M24" i="39"/>
  <c r="M32" i="39"/>
  <c r="M40" i="39"/>
  <c r="M48" i="39"/>
  <c r="M56" i="39"/>
  <c r="M64" i="39"/>
  <c r="M72" i="39"/>
  <c r="M80" i="39"/>
  <c r="M88" i="39"/>
  <c r="M96" i="39"/>
  <c r="M104" i="39"/>
  <c r="M112" i="39"/>
  <c r="M120" i="39"/>
  <c r="M128" i="39"/>
  <c r="M136" i="39"/>
  <c r="M144" i="39"/>
  <c r="M152" i="39"/>
  <c r="M160" i="39"/>
  <c r="M168" i="39"/>
  <c r="M176" i="39"/>
  <c r="M184" i="39"/>
  <c r="M192" i="39"/>
  <c r="M200" i="39"/>
  <c r="M208" i="39"/>
  <c r="M216" i="39"/>
  <c r="M224" i="39"/>
  <c r="M232" i="39"/>
  <c r="M240" i="39"/>
  <c r="M248" i="39"/>
  <c r="M256" i="39"/>
  <c r="M264" i="39"/>
  <c r="M272" i="39"/>
  <c r="M280" i="39"/>
  <c r="M288" i="39"/>
  <c r="M296" i="39"/>
  <c r="M304" i="39"/>
  <c r="M312" i="39"/>
  <c r="M320" i="39"/>
  <c r="M328" i="39"/>
  <c r="M336" i="39"/>
  <c r="M344" i="39"/>
  <c r="M352" i="39"/>
  <c r="M360" i="39"/>
  <c r="M368" i="39"/>
  <c r="M376" i="39"/>
  <c r="M384" i="39"/>
  <c r="M392" i="39"/>
  <c r="M400" i="39"/>
  <c r="M408" i="39"/>
  <c r="M416" i="39"/>
  <c r="M424" i="39"/>
  <c r="M432" i="39"/>
  <c r="M440" i="39"/>
  <c r="M448" i="39"/>
  <c r="M456" i="39"/>
  <c r="M464" i="39"/>
  <c r="M472" i="39"/>
  <c r="M480" i="39"/>
  <c r="M488" i="39"/>
  <c r="M496" i="39"/>
  <c r="M504" i="39"/>
  <c r="M512" i="39"/>
  <c r="M520" i="39"/>
  <c r="M528" i="39"/>
  <c r="M536" i="39"/>
  <c r="M544" i="39"/>
  <c r="M552" i="39"/>
  <c r="M560" i="39"/>
  <c r="M568" i="39"/>
  <c r="M576" i="39"/>
  <c r="M584" i="39"/>
  <c r="M592" i="39"/>
  <c r="M600" i="39"/>
  <c r="M608" i="39"/>
  <c r="M616" i="39"/>
  <c r="M624" i="39"/>
  <c r="M632" i="39"/>
  <c r="M640" i="39"/>
  <c r="M648" i="39"/>
  <c r="M656" i="39"/>
  <c r="M664" i="39"/>
  <c r="M672" i="39"/>
  <c r="M680" i="39"/>
  <c r="M688" i="39"/>
  <c r="M11" i="39"/>
  <c r="M33" i="39"/>
  <c r="M55" i="39"/>
  <c r="M75" i="39"/>
  <c r="M97" i="39"/>
  <c r="M119" i="39"/>
  <c r="M139" i="39"/>
  <c r="M161" i="39"/>
  <c r="M183" i="39"/>
  <c r="M203" i="39"/>
  <c r="M225" i="39"/>
  <c r="M247" i="39"/>
  <c r="M267" i="39"/>
  <c r="M289" i="39"/>
  <c r="M311" i="39"/>
  <c r="M331" i="39"/>
  <c r="M353" i="39"/>
  <c r="M375" i="39"/>
  <c r="M395" i="39"/>
  <c r="M417" i="39"/>
  <c r="M439" i="39"/>
  <c r="M459" i="39"/>
  <c r="M481" i="39"/>
  <c r="M503" i="39"/>
  <c r="M523" i="39"/>
  <c r="M545" i="39"/>
  <c r="M567" i="39"/>
  <c r="M587" i="39"/>
  <c r="M609" i="39"/>
  <c r="M631" i="39"/>
  <c r="M651" i="39"/>
  <c r="M673" i="39"/>
  <c r="M691" i="39"/>
  <c r="M699" i="39"/>
  <c r="M707" i="39"/>
  <c r="M715" i="39"/>
  <c r="M723" i="39"/>
  <c r="M731" i="39"/>
  <c r="M739" i="39"/>
  <c r="M747" i="39"/>
  <c r="M755" i="39"/>
  <c r="M763" i="39"/>
  <c r="M771" i="39"/>
  <c r="M779" i="39"/>
  <c r="M787" i="39"/>
  <c r="M795" i="39"/>
  <c r="M803" i="39"/>
  <c r="M811" i="39"/>
  <c r="M819" i="39"/>
  <c r="M827" i="39"/>
  <c r="M835" i="39"/>
  <c r="M843" i="39"/>
  <c r="M851" i="39"/>
  <c r="M859" i="39"/>
  <c r="M867" i="39"/>
  <c r="M875" i="39"/>
  <c r="M883" i="39"/>
  <c r="M891" i="39"/>
  <c r="M899" i="39"/>
  <c r="M907" i="39"/>
  <c r="M915" i="39"/>
  <c r="M923" i="39"/>
  <c r="M931" i="39"/>
  <c r="M939" i="39"/>
  <c r="M947" i="39"/>
  <c r="M955" i="39"/>
  <c r="M963" i="39"/>
  <c r="M971" i="39"/>
  <c r="M979" i="39"/>
  <c r="M987" i="39"/>
  <c r="M995" i="39"/>
  <c r="M1003" i="39"/>
  <c r="M1011" i="39"/>
  <c r="M1019" i="39"/>
  <c r="M1027" i="39"/>
  <c r="M1035" i="39"/>
  <c r="M1043" i="39"/>
  <c r="M1051" i="39"/>
  <c r="M1059" i="39"/>
  <c r="M1067" i="39"/>
  <c r="M1075" i="39"/>
  <c r="M1083" i="39"/>
  <c r="M1091" i="39"/>
  <c r="M1099" i="39"/>
  <c r="M1107" i="39"/>
  <c r="M1115" i="39"/>
  <c r="M1123" i="39"/>
  <c r="M17" i="39"/>
  <c r="M39" i="39"/>
  <c r="M59" i="39"/>
  <c r="M81" i="39"/>
  <c r="M103" i="39"/>
  <c r="M123" i="39"/>
  <c r="M145" i="39"/>
  <c r="M167" i="39"/>
  <c r="M187" i="39"/>
  <c r="M209" i="39"/>
  <c r="M231" i="39"/>
  <c r="M251" i="39"/>
  <c r="M273" i="39"/>
  <c r="M295" i="39"/>
  <c r="M315" i="39"/>
  <c r="M337" i="39"/>
  <c r="M359" i="39"/>
  <c r="M379" i="39"/>
  <c r="M401" i="39"/>
  <c r="M423" i="39"/>
  <c r="M443" i="39"/>
  <c r="M465" i="39"/>
  <c r="M487" i="39"/>
  <c r="M507" i="39"/>
  <c r="M529" i="39"/>
  <c r="M551" i="39"/>
  <c r="M571" i="39"/>
  <c r="M593" i="39"/>
  <c r="M615" i="39"/>
  <c r="M635" i="39"/>
  <c r="M657" i="39"/>
  <c r="M679" i="39"/>
  <c r="M693" i="39"/>
  <c r="M701" i="39"/>
  <c r="M709" i="39"/>
  <c r="M717" i="39"/>
  <c r="M725" i="39"/>
  <c r="M733" i="39"/>
  <c r="M741" i="39"/>
  <c r="M749" i="39"/>
  <c r="M757" i="39"/>
  <c r="M765" i="39"/>
  <c r="M773" i="39"/>
  <c r="M781" i="39"/>
  <c r="M789" i="39"/>
  <c r="M797" i="39"/>
  <c r="M805" i="39"/>
  <c r="M813" i="39"/>
  <c r="M821" i="39"/>
  <c r="M829" i="39"/>
  <c r="M837" i="39"/>
  <c r="M845" i="39"/>
  <c r="M853" i="39"/>
  <c r="M861" i="39"/>
  <c r="M869" i="39"/>
  <c r="M877" i="39"/>
  <c r="M885" i="39"/>
  <c r="M893" i="39"/>
  <c r="M901" i="39"/>
  <c r="M909" i="39"/>
  <c r="M917" i="39"/>
  <c r="M925" i="39"/>
  <c r="M933" i="39"/>
  <c r="M941" i="39"/>
  <c r="M949" i="39"/>
  <c r="M957" i="39"/>
  <c r="M965" i="39"/>
  <c r="M973" i="39"/>
  <c r="M981" i="39"/>
  <c r="M989" i="39"/>
  <c r="M997" i="39"/>
  <c r="M1005" i="39"/>
  <c r="M1013" i="39"/>
  <c r="M1021" i="39"/>
  <c r="M1029" i="39"/>
  <c r="M1037" i="39"/>
  <c r="M1045" i="39"/>
  <c r="M1053" i="39"/>
  <c r="M1061" i="39"/>
  <c r="M1069" i="39"/>
  <c r="M1077" i="39"/>
  <c r="M1085" i="39"/>
  <c r="M1093" i="39"/>
  <c r="M1101" i="39"/>
  <c r="M1109" i="39"/>
  <c r="M19" i="39"/>
  <c r="M41" i="39"/>
  <c r="M63" i="39"/>
  <c r="M83" i="39"/>
  <c r="M105" i="39"/>
  <c r="M127" i="39"/>
  <c r="M147" i="39"/>
  <c r="M169" i="39"/>
  <c r="M191" i="39"/>
  <c r="M211" i="39"/>
  <c r="M233" i="39"/>
  <c r="M255" i="39"/>
  <c r="M275" i="39"/>
  <c r="M297" i="39"/>
  <c r="M319" i="39"/>
  <c r="M339" i="39"/>
  <c r="M361" i="39"/>
  <c r="M383" i="39"/>
  <c r="M403" i="39"/>
  <c r="M425" i="39"/>
  <c r="M447" i="39"/>
  <c r="M467" i="39"/>
  <c r="M489" i="39"/>
  <c r="M511" i="39"/>
  <c r="M531" i="39"/>
  <c r="M553" i="39"/>
  <c r="M575" i="39"/>
  <c r="M595" i="39"/>
  <c r="M617" i="39"/>
  <c r="M639" i="39"/>
  <c r="M659" i="39"/>
  <c r="M681" i="39"/>
  <c r="M694" i="39"/>
  <c r="M702" i="39"/>
  <c r="M710" i="39"/>
  <c r="M718" i="39"/>
  <c r="M726" i="39"/>
  <c r="M734" i="39"/>
  <c r="M742" i="39"/>
  <c r="M750" i="39"/>
  <c r="M758" i="39"/>
  <c r="M766" i="39"/>
  <c r="M774" i="39"/>
  <c r="M782" i="39"/>
  <c r="M790" i="39"/>
  <c r="M798" i="39"/>
  <c r="M806" i="39"/>
  <c r="M814" i="39"/>
  <c r="M822" i="39"/>
  <c r="M830" i="39"/>
  <c r="M838" i="39"/>
  <c r="M846" i="39"/>
  <c r="M854" i="39"/>
  <c r="M862" i="39"/>
  <c r="M870" i="39"/>
  <c r="M878" i="39"/>
  <c r="M886" i="39"/>
  <c r="M894" i="39"/>
  <c r="M902" i="39"/>
  <c r="M910" i="39"/>
  <c r="M918" i="39"/>
  <c r="M926" i="39"/>
  <c r="M934" i="39"/>
  <c r="M942" i="39"/>
  <c r="M950" i="39"/>
  <c r="M958" i="39"/>
  <c r="M966" i="39"/>
  <c r="M974" i="39"/>
  <c r="M982" i="39"/>
  <c r="M990" i="39"/>
  <c r="M998" i="39"/>
  <c r="M1006" i="39"/>
  <c r="M1014" i="39"/>
  <c r="M1022" i="39"/>
  <c r="M1030" i="39"/>
  <c r="M1038" i="39"/>
  <c r="M1046" i="39"/>
  <c r="M1054" i="39"/>
  <c r="M1062" i="39"/>
  <c r="M1070" i="39"/>
  <c r="M1078" i="39"/>
  <c r="M1086" i="39"/>
  <c r="M1094" i="39"/>
  <c r="M1102" i="39"/>
  <c r="M1110" i="39"/>
  <c r="M23" i="39"/>
  <c r="M43" i="39"/>
  <c r="M65" i="39"/>
  <c r="M87" i="39"/>
  <c r="M107" i="39"/>
  <c r="M129" i="39"/>
  <c r="M151" i="39"/>
  <c r="M171" i="39"/>
  <c r="M193" i="39"/>
  <c r="M215" i="39"/>
  <c r="M235" i="39"/>
  <c r="M257" i="39"/>
  <c r="M279" i="39"/>
  <c r="M299" i="39"/>
  <c r="M321" i="39"/>
  <c r="M343" i="39"/>
  <c r="M363" i="39"/>
  <c r="M385" i="39"/>
  <c r="M407" i="39"/>
  <c r="M427" i="39"/>
  <c r="M449" i="39"/>
  <c r="M471" i="39"/>
  <c r="M491" i="39"/>
  <c r="M513" i="39"/>
  <c r="M535" i="39"/>
  <c r="M555" i="39"/>
  <c r="M577" i="39"/>
  <c r="M599" i="39"/>
  <c r="M619" i="39"/>
  <c r="M641" i="39"/>
  <c r="M663" i="39"/>
  <c r="M683" i="39"/>
  <c r="M695" i="39"/>
  <c r="M703" i="39"/>
  <c r="M711" i="39"/>
  <c r="M719" i="39"/>
  <c r="M727" i="39"/>
  <c r="M735" i="39"/>
  <c r="M743" i="39"/>
  <c r="M751" i="39"/>
  <c r="M759" i="39"/>
  <c r="M767" i="39"/>
  <c r="M775" i="39"/>
  <c r="M783" i="39"/>
  <c r="M791" i="39"/>
  <c r="M799" i="39"/>
  <c r="M807" i="39"/>
  <c r="M815" i="39"/>
  <c r="M823" i="39"/>
  <c r="M831" i="39"/>
  <c r="M839" i="39"/>
  <c r="M847" i="39"/>
  <c r="M855" i="39"/>
  <c r="M863" i="39"/>
  <c r="M871" i="39"/>
  <c r="M879" i="39"/>
  <c r="M887" i="39"/>
  <c r="M895" i="39"/>
  <c r="M903" i="39"/>
  <c r="M911" i="39"/>
  <c r="M919" i="39"/>
  <c r="M927" i="39"/>
  <c r="M935" i="39"/>
  <c r="M943" i="39"/>
  <c r="M951" i="39"/>
  <c r="M959" i="39"/>
  <c r="M967" i="39"/>
  <c r="M975" i="39"/>
  <c r="M983" i="39"/>
  <c r="M991" i="39"/>
  <c r="M999" i="39"/>
  <c r="M1007" i="39"/>
  <c r="M1015" i="39"/>
  <c r="M1023" i="39"/>
  <c r="M1031" i="39"/>
  <c r="M1039" i="39"/>
  <c r="M1047" i="39"/>
  <c r="M1055" i="39"/>
  <c r="M1063" i="39"/>
  <c r="M1071" i="39"/>
  <c r="M1079" i="39"/>
  <c r="M1087" i="39"/>
  <c r="M1095" i="39"/>
  <c r="M1103" i="39"/>
  <c r="M1111" i="39"/>
  <c r="M27" i="39"/>
  <c r="M49" i="39"/>
  <c r="M71" i="39"/>
  <c r="M91" i="39"/>
  <c r="M113" i="39"/>
  <c r="M135" i="39"/>
  <c r="M155" i="39"/>
  <c r="M177" i="39"/>
  <c r="M199" i="39"/>
  <c r="M219" i="39"/>
  <c r="M241" i="39"/>
  <c r="M263" i="39"/>
  <c r="M283" i="39"/>
  <c r="M305" i="39"/>
  <c r="M327" i="39"/>
  <c r="M347" i="39"/>
  <c r="M369" i="39"/>
  <c r="M391" i="39"/>
  <c r="M411" i="39"/>
  <c r="M433" i="39"/>
  <c r="M455" i="39"/>
  <c r="M475" i="39"/>
  <c r="M497" i="39"/>
  <c r="M519" i="39"/>
  <c r="M539" i="39"/>
  <c r="M561" i="39"/>
  <c r="M583" i="39"/>
  <c r="M603" i="39"/>
  <c r="M625" i="39"/>
  <c r="M647" i="39"/>
  <c r="M667" i="39"/>
  <c r="M689" i="39"/>
  <c r="M697" i="39"/>
  <c r="M705" i="39"/>
  <c r="M713" i="39"/>
  <c r="M721" i="39"/>
  <c r="M729" i="39"/>
  <c r="M737" i="39"/>
  <c r="M745" i="39"/>
  <c r="M753" i="39"/>
  <c r="M761" i="39"/>
  <c r="M769" i="39"/>
  <c r="M777" i="39"/>
  <c r="M785" i="39"/>
  <c r="M793" i="39"/>
  <c r="M801" i="39"/>
  <c r="M809" i="39"/>
  <c r="M817" i="39"/>
  <c r="M825" i="39"/>
  <c r="M833" i="39"/>
  <c r="M841" i="39"/>
  <c r="M849" i="39"/>
  <c r="M857" i="39"/>
  <c r="M865" i="39"/>
  <c r="M873" i="39"/>
  <c r="M881" i="39"/>
  <c r="M889" i="39"/>
  <c r="M897" i="39"/>
  <c r="M905" i="39"/>
  <c r="M913" i="39"/>
  <c r="M921" i="39"/>
  <c r="M929" i="39"/>
  <c r="M937" i="39"/>
  <c r="M945" i="39"/>
  <c r="M953" i="39"/>
  <c r="M961" i="39"/>
  <c r="M969" i="39"/>
  <c r="M977" i="39"/>
  <c r="M985" i="39"/>
  <c r="M993" i="39"/>
  <c r="M1001" i="39"/>
  <c r="M1009" i="39"/>
  <c r="M1017" i="39"/>
  <c r="M1025" i="39"/>
  <c r="M1033" i="39"/>
  <c r="M1041" i="39"/>
  <c r="M1049" i="39"/>
  <c r="M1057" i="39"/>
  <c r="M1065" i="39"/>
  <c r="M1073" i="39"/>
  <c r="M1081" i="39"/>
  <c r="M1089" i="39"/>
  <c r="M1097" i="39"/>
  <c r="M1105" i="39"/>
  <c r="M1113" i="39"/>
  <c r="M15" i="39"/>
  <c r="M73" i="39"/>
  <c r="M131" i="39"/>
  <c r="M185" i="39"/>
  <c r="M243" i="39"/>
  <c r="M303" i="39"/>
  <c r="M355" i="39"/>
  <c r="M415" i="39"/>
  <c r="M473" i="39"/>
  <c r="M527" i="39"/>
  <c r="M585" i="39"/>
  <c r="M643" i="39"/>
  <c r="M692" i="39"/>
  <c r="M714" i="39"/>
  <c r="M736" i="39"/>
  <c r="M756" i="39"/>
  <c r="M778" i="39"/>
  <c r="M800" i="39"/>
  <c r="M820" i="39"/>
  <c r="M842" i="39"/>
  <c r="M864" i="39"/>
  <c r="M884" i="39"/>
  <c r="M906" i="39"/>
  <c r="M928" i="39"/>
  <c r="M948" i="39"/>
  <c r="M970" i="39"/>
  <c r="M992" i="39"/>
  <c r="M1012" i="39"/>
  <c r="M1034" i="39"/>
  <c r="M1056" i="39"/>
  <c r="M1076" i="39"/>
  <c r="M1098" i="39"/>
  <c r="M1117" i="39"/>
  <c r="M1126" i="39"/>
  <c r="M1134" i="39"/>
  <c r="M1142" i="39"/>
  <c r="M1150" i="39"/>
  <c r="M1158" i="39"/>
  <c r="M1166" i="39"/>
  <c r="M1174" i="39"/>
  <c r="M1182" i="39"/>
  <c r="M1190" i="39"/>
  <c r="M1198" i="39"/>
  <c r="M1206" i="39"/>
  <c r="M1214" i="39"/>
  <c r="M1222" i="39"/>
  <c r="M1230" i="39"/>
  <c r="M1238" i="39"/>
  <c r="M1246" i="39"/>
  <c r="M1254" i="39"/>
  <c r="M1262" i="39"/>
  <c r="M1270" i="39"/>
  <c r="M1278" i="39"/>
  <c r="M1286" i="39"/>
  <c r="M1294" i="39"/>
  <c r="M1302" i="39"/>
  <c r="M1310" i="39"/>
  <c r="M1318" i="39"/>
  <c r="M1326" i="39"/>
  <c r="M1334" i="39"/>
  <c r="M1342" i="39"/>
  <c r="M1350" i="39"/>
  <c r="M1358" i="39"/>
  <c r="M1366" i="39"/>
  <c r="M1374" i="39"/>
  <c r="M1382" i="39"/>
  <c r="M1390" i="39"/>
  <c r="M1398" i="39"/>
  <c r="M1406" i="39"/>
  <c r="M1414" i="39"/>
  <c r="M1422" i="39"/>
  <c r="M1430" i="39"/>
  <c r="M1438" i="39"/>
  <c r="M1446" i="39"/>
  <c r="M1454" i="39"/>
  <c r="M1462" i="39"/>
  <c r="M1470" i="39"/>
  <c r="M1478" i="39"/>
  <c r="M1486" i="39"/>
  <c r="M1494" i="39"/>
  <c r="M1502" i="39"/>
  <c r="M1510" i="39"/>
  <c r="M1518" i="39"/>
  <c r="M1526" i="39"/>
  <c r="M1534" i="39"/>
  <c r="M1542" i="39"/>
  <c r="M31" i="39"/>
  <c r="M89" i="39"/>
  <c r="M143" i="39"/>
  <c r="M201" i="39"/>
  <c r="M259" i="39"/>
  <c r="M313" i="39"/>
  <c r="M371" i="39"/>
  <c r="M431" i="39"/>
  <c r="M483" i="39"/>
  <c r="M543" i="39"/>
  <c r="M35" i="39"/>
  <c r="M95" i="39"/>
  <c r="M153" i="39"/>
  <c r="M207" i="39"/>
  <c r="M265" i="39"/>
  <c r="M323" i="39"/>
  <c r="M377" i="39"/>
  <c r="M435" i="39"/>
  <c r="M495" i="39"/>
  <c r="M547" i="39"/>
  <c r="M607" i="39"/>
  <c r="M665" i="39"/>
  <c r="M700" i="39"/>
  <c r="M722" i="39"/>
  <c r="M744" i="39"/>
  <c r="M764" i="39"/>
  <c r="M786" i="39"/>
  <c r="M808" i="39"/>
  <c r="M828" i="39"/>
  <c r="M850" i="39"/>
  <c r="M872" i="39"/>
  <c r="M892" i="39"/>
  <c r="M914" i="39"/>
  <c r="M936" i="39"/>
  <c r="M956" i="39"/>
  <c r="M978" i="39"/>
  <c r="M1000" i="39"/>
  <c r="M1020" i="39"/>
  <c r="M1042" i="39"/>
  <c r="M1064" i="39"/>
  <c r="M1084" i="39"/>
  <c r="M1106" i="39"/>
  <c r="M1120" i="39"/>
  <c r="M1129" i="39"/>
  <c r="M1137" i="39"/>
  <c r="M1145" i="39"/>
  <c r="M1153" i="39"/>
  <c r="M1161" i="39"/>
  <c r="M1169" i="39"/>
  <c r="M1177" i="39"/>
  <c r="M1185" i="39"/>
  <c r="M1193" i="39"/>
  <c r="M1201" i="39"/>
  <c r="M1209" i="39"/>
  <c r="M1217" i="39"/>
  <c r="M1225" i="39"/>
  <c r="M1233" i="39"/>
  <c r="M1241" i="39"/>
  <c r="M1249" i="39"/>
  <c r="M1257" i="39"/>
  <c r="M1265" i="39"/>
  <c r="M1273" i="39"/>
  <c r="M1281" i="39"/>
  <c r="M1289" i="39"/>
  <c r="M1297" i="39"/>
  <c r="M1305" i="39"/>
  <c r="M1313" i="39"/>
  <c r="M1321" i="39"/>
  <c r="M1329" i="39"/>
  <c r="M1337" i="39"/>
  <c r="M1345" i="39"/>
  <c r="M1353" i="39"/>
  <c r="M1361" i="39"/>
  <c r="M1369" i="39"/>
  <c r="M1377" i="39"/>
  <c r="M1385" i="39"/>
  <c r="M1393" i="39"/>
  <c r="M1401" i="39"/>
  <c r="M1409" i="39"/>
  <c r="M1417" i="39"/>
  <c r="M1425" i="39"/>
  <c r="M1433" i="39"/>
  <c r="M1441" i="39"/>
  <c r="M1449" i="39"/>
  <c r="M1457" i="39"/>
  <c r="M1465" i="39"/>
  <c r="M1473" i="39"/>
  <c r="M1481" i="39"/>
  <c r="M1489" i="39"/>
  <c r="M1497" i="39"/>
  <c r="M1505" i="39"/>
  <c r="M1513" i="39"/>
  <c r="M1521" i="39"/>
  <c r="M1529" i="39"/>
  <c r="M1537" i="39"/>
  <c r="M47" i="39"/>
  <c r="M99" i="39"/>
  <c r="M159" i="39"/>
  <c r="M217" i="39"/>
  <c r="M271" i="39"/>
  <c r="M329" i="39"/>
  <c r="M387" i="39"/>
  <c r="M441" i="39"/>
  <c r="M499" i="39"/>
  <c r="M559" i="39"/>
  <c r="M611" i="39"/>
  <c r="M671" i="39"/>
  <c r="M704" i="39"/>
  <c r="M724" i="39"/>
  <c r="M746" i="39"/>
  <c r="M768" i="39"/>
  <c r="M788" i="39"/>
  <c r="M810" i="39"/>
  <c r="M832" i="39"/>
  <c r="M852" i="39"/>
  <c r="M874" i="39"/>
  <c r="M896" i="39"/>
  <c r="M916" i="39"/>
  <c r="M938" i="39"/>
  <c r="M960" i="39"/>
  <c r="M980" i="39"/>
  <c r="M1002" i="39"/>
  <c r="M1024" i="39"/>
  <c r="M1044" i="39"/>
  <c r="M1066" i="39"/>
  <c r="M1088" i="39"/>
  <c r="M1108" i="39"/>
  <c r="M1121" i="39"/>
  <c r="M1130" i="39"/>
  <c r="M1138" i="39"/>
  <c r="M1146" i="39"/>
  <c r="M1154" i="39"/>
  <c r="M1162" i="39"/>
  <c r="M1170" i="39"/>
  <c r="M1178" i="39"/>
  <c r="M1186" i="39"/>
  <c r="M1194" i="39"/>
  <c r="M1202" i="39"/>
  <c r="M1210" i="39"/>
  <c r="M1218" i="39"/>
  <c r="M1226" i="39"/>
  <c r="M1234" i="39"/>
  <c r="M1242" i="39"/>
  <c r="M1250" i="39"/>
  <c r="M1258" i="39"/>
  <c r="M1266" i="39"/>
  <c r="M1274" i="39"/>
  <c r="M1282" i="39"/>
  <c r="M1290" i="39"/>
  <c r="M1298" i="39"/>
  <c r="M1306" i="39"/>
  <c r="M1314" i="39"/>
  <c r="M1322" i="39"/>
  <c r="M1330" i="39"/>
  <c r="M1338" i="39"/>
  <c r="M1346" i="39"/>
  <c r="M1354" i="39"/>
  <c r="M1362" i="39"/>
  <c r="M1370" i="39"/>
  <c r="M1378" i="39"/>
  <c r="M1386" i="39"/>
  <c r="M1394" i="39"/>
  <c r="M1402" i="39"/>
  <c r="M1410" i="39"/>
  <c r="M1418" i="39"/>
  <c r="M1426" i="39"/>
  <c r="M1434" i="39"/>
  <c r="M1442" i="39"/>
  <c r="M1450" i="39"/>
  <c r="M1458" i="39"/>
  <c r="M1466" i="39"/>
  <c r="M1474" i="39"/>
  <c r="M1482" i="39"/>
  <c r="M1490" i="39"/>
  <c r="M1498" i="39"/>
  <c r="M1506" i="39"/>
  <c r="M1514" i="39"/>
  <c r="M1522" i="39"/>
  <c r="M1530" i="39"/>
  <c r="M1538" i="39"/>
  <c r="M57" i="39"/>
  <c r="M115" i="39"/>
  <c r="M175" i="39"/>
  <c r="M227" i="39"/>
  <c r="M287" i="39"/>
  <c r="M345" i="39"/>
  <c r="M399" i="39"/>
  <c r="M457" i="39"/>
  <c r="M515" i="39"/>
  <c r="M569" i="39"/>
  <c r="M627" i="39"/>
  <c r="M687" i="39"/>
  <c r="M708" i="39"/>
  <c r="M730" i="39"/>
  <c r="M752" i="39"/>
  <c r="M772" i="39"/>
  <c r="M794" i="39"/>
  <c r="M816" i="39"/>
  <c r="M836" i="39"/>
  <c r="M858" i="39"/>
  <c r="M880" i="39"/>
  <c r="M900" i="39"/>
  <c r="M922" i="39"/>
  <c r="M944" i="39"/>
  <c r="M964" i="39"/>
  <c r="M986" i="39"/>
  <c r="M1008" i="39"/>
  <c r="M1028" i="39"/>
  <c r="M1050" i="39"/>
  <c r="M1072" i="39"/>
  <c r="M1092" i="39"/>
  <c r="M1114" i="39"/>
  <c r="M1124" i="39"/>
  <c r="M1132" i="39"/>
  <c r="M1140" i="39"/>
  <c r="M1148" i="39"/>
  <c r="M1156" i="39"/>
  <c r="M1164" i="39"/>
  <c r="M1172" i="39"/>
  <c r="M1180" i="39"/>
  <c r="M1188" i="39"/>
  <c r="M1196" i="39"/>
  <c r="M1204" i="39"/>
  <c r="M1212" i="39"/>
  <c r="M1220" i="39"/>
  <c r="M1228" i="39"/>
  <c r="M1236" i="39"/>
  <c r="M1244" i="39"/>
  <c r="M1252" i="39"/>
  <c r="M1260" i="39"/>
  <c r="M1268" i="39"/>
  <c r="M1276" i="39"/>
  <c r="M1284" i="39"/>
  <c r="M1292" i="39"/>
  <c r="M1300" i="39"/>
  <c r="M1308" i="39"/>
  <c r="M1316" i="39"/>
  <c r="M1324" i="39"/>
  <c r="M1332" i="39"/>
  <c r="M1340" i="39"/>
  <c r="M1348" i="39"/>
  <c r="M1356" i="39"/>
  <c r="M1364" i="39"/>
  <c r="M1372" i="39"/>
  <c r="M1380" i="39"/>
  <c r="M1388" i="39"/>
  <c r="M1396" i="39"/>
  <c r="M1404" i="39"/>
  <c r="M1412" i="39"/>
  <c r="M1420" i="39"/>
  <c r="M1428" i="39"/>
  <c r="M1436" i="39"/>
  <c r="M1444" i="39"/>
  <c r="M1452" i="39"/>
  <c r="M1460" i="39"/>
  <c r="M1468" i="39"/>
  <c r="M1476" i="39"/>
  <c r="M1484" i="39"/>
  <c r="M1492" i="39"/>
  <c r="M1500" i="39"/>
  <c r="M1508" i="39"/>
  <c r="M1516" i="39"/>
  <c r="M1524" i="39"/>
  <c r="M1532" i="39"/>
  <c r="M1540" i="39"/>
  <c r="M9" i="39"/>
  <c r="M163" i="39"/>
  <c r="M307" i="39"/>
  <c r="M463" i="39"/>
  <c r="M601" i="39"/>
  <c r="M698" i="39"/>
  <c r="M740" i="39"/>
  <c r="M784" i="39"/>
  <c r="M826" i="39"/>
  <c r="M868" i="39"/>
  <c r="M912" i="39"/>
  <c r="M954" i="39"/>
  <c r="M996" i="39"/>
  <c r="M1040" i="39"/>
  <c r="M1082" i="39"/>
  <c r="M1119" i="39"/>
  <c r="M1136" i="39"/>
  <c r="M1152" i="39"/>
  <c r="M1168" i="39"/>
  <c r="M1184" i="39"/>
  <c r="M1200" i="39"/>
  <c r="M1216" i="39"/>
  <c r="M1232" i="39"/>
  <c r="M1248" i="39"/>
  <c r="M1264" i="39"/>
  <c r="M1280" i="39"/>
  <c r="M1296" i="39"/>
  <c r="M1312" i="39"/>
  <c r="M1328" i="39"/>
  <c r="M1344" i="39"/>
  <c r="M1360" i="39"/>
  <c r="M1376" i="39"/>
  <c r="M1392" i="39"/>
  <c r="M1408" i="39"/>
  <c r="M1424" i="39"/>
  <c r="M1440" i="39"/>
  <c r="M1456" i="39"/>
  <c r="M1472" i="39"/>
  <c r="M1488" i="39"/>
  <c r="M1504" i="39"/>
  <c r="M1520" i="39"/>
  <c r="M1536" i="39"/>
  <c r="M1548" i="39"/>
  <c r="M1556" i="39"/>
  <c r="M1564" i="39"/>
  <c r="M1572" i="39"/>
  <c r="M1580" i="39"/>
  <c r="M1588" i="39"/>
  <c r="M1596" i="39"/>
  <c r="M1604" i="39"/>
  <c r="M1612" i="39"/>
  <c r="M1620" i="39"/>
  <c r="M1628" i="39"/>
  <c r="M1636" i="39"/>
  <c r="M1644" i="39"/>
  <c r="M1652" i="39"/>
  <c r="M1660" i="39"/>
  <c r="M1668" i="39"/>
  <c r="M1676" i="39"/>
  <c r="M1684" i="39"/>
  <c r="M1692" i="39"/>
  <c r="M1700" i="39"/>
  <c r="M1708" i="39"/>
  <c r="M1716" i="39"/>
  <c r="M1724" i="39"/>
  <c r="M1732" i="39"/>
  <c r="M1740" i="39"/>
  <c r="M1748" i="39"/>
  <c r="M1756" i="39"/>
  <c r="M1764" i="39"/>
  <c r="M1772" i="39"/>
  <c r="M1780" i="39"/>
  <c r="M1788" i="39"/>
  <c r="M1796" i="39"/>
  <c r="M1804" i="39"/>
  <c r="M1812" i="39"/>
  <c r="M1820" i="39"/>
  <c r="M1828" i="39"/>
  <c r="M1836" i="39"/>
  <c r="M1844" i="39"/>
  <c r="M1852" i="39"/>
  <c r="M1860" i="39"/>
  <c r="M1868" i="39"/>
  <c r="M1876" i="39"/>
  <c r="M1884" i="39"/>
  <c r="M67" i="39"/>
  <c r="M223" i="39"/>
  <c r="M367" i="39"/>
  <c r="M521" i="39"/>
  <c r="M649" i="39"/>
  <c r="M716" i="39"/>
  <c r="M760" i="39"/>
  <c r="M802" i="39"/>
  <c r="M844" i="39"/>
  <c r="M888" i="39"/>
  <c r="M930" i="39"/>
  <c r="M972" i="39"/>
  <c r="M1016" i="39"/>
  <c r="M1058" i="39"/>
  <c r="M1100" i="39"/>
  <c r="M1127" i="39"/>
  <c r="M1143" i="39"/>
  <c r="M1159" i="39"/>
  <c r="M1175" i="39"/>
  <c r="M1191" i="39"/>
  <c r="M1207" i="39"/>
  <c r="M1223" i="39"/>
  <c r="M1239" i="39"/>
  <c r="M1255" i="39"/>
  <c r="M1271" i="39"/>
  <c r="M1287" i="39"/>
  <c r="M1303" i="39"/>
  <c r="M1319" i="39"/>
  <c r="M1335" i="39"/>
  <c r="M1351" i="39"/>
  <c r="M1367" i="39"/>
  <c r="M1383" i="39"/>
  <c r="M1399" i="39"/>
  <c r="M1415" i="39"/>
  <c r="M1431" i="39"/>
  <c r="M1447" i="39"/>
  <c r="M1463" i="39"/>
  <c r="M1479" i="39"/>
  <c r="M1495" i="39"/>
  <c r="M1511" i="39"/>
  <c r="M1527" i="39"/>
  <c r="M1543" i="39"/>
  <c r="M1551" i="39"/>
  <c r="M1559" i="39"/>
  <c r="M1567" i="39"/>
  <c r="M1575" i="39"/>
  <c r="M1583" i="39"/>
  <c r="M1591" i="39"/>
  <c r="M1599" i="39"/>
  <c r="M1607" i="39"/>
  <c r="M1615" i="39"/>
  <c r="M1623" i="39"/>
  <c r="M1631" i="39"/>
  <c r="M1639" i="39"/>
  <c r="M1647" i="39"/>
  <c r="M1655" i="39"/>
  <c r="M1663" i="39"/>
  <c r="M1671" i="39"/>
  <c r="M1679" i="39"/>
  <c r="M1687" i="39"/>
  <c r="M1695" i="39"/>
  <c r="M1703" i="39"/>
  <c r="M1711" i="39"/>
  <c r="M1719" i="39"/>
  <c r="M1727" i="39"/>
  <c r="M1735" i="39"/>
  <c r="M1743" i="39"/>
  <c r="M1751" i="39"/>
  <c r="M1759" i="39"/>
  <c r="M1767" i="39"/>
  <c r="M1775" i="39"/>
  <c r="M1783" i="39"/>
  <c r="M1791" i="39"/>
  <c r="M1799" i="39"/>
  <c r="M1807" i="39"/>
  <c r="M1815" i="39"/>
  <c r="M1823" i="39"/>
  <c r="M1831" i="39"/>
  <c r="M1839" i="39"/>
  <c r="M1847" i="39"/>
  <c r="M1855" i="39"/>
  <c r="M1863" i="39"/>
  <c r="M1871" i="39"/>
  <c r="M1879" i="39"/>
  <c r="M1887" i="39"/>
  <c r="M79" i="39"/>
  <c r="M239" i="39"/>
  <c r="M393" i="39"/>
  <c r="M537" i="39"/>
  <c r="M655" i="39"/>
  <c r="M720" i="39"/>
  <c r="M762" i="39"/>
  <c r="M804" i="39"/>
  <c r="M848" i="39"/>
  <c r="M890" i="39"/>
  <c r="M932" i="39"/>
  <c r="M976" i="39"/>
  <c r="M1018" i="39"/>
  <c r="M1060" i="39"/>
  <c r="M1104" i="39"/>
  <c r="M1128" i="39"/>
  <c r="M1144" i="39"/>
  <c r="M1160" i="39"/>
  <c r="M1176" i="39"/>
  <c r="M1192" i="39"/>
  <c r="M1208" i="39"/>
  <c r="M1224" i="39"/>
  <c r="M1240" i="39"/>
  <c r="M1256" i="39"/>
  <c r="M1272" i="39"/>
  <c r="M1288" i="39"/>
  <c r="M1304" i="39"/>
  <c r="M1320" i="39"/>
  <c r="M1336" i="39"/>
  <c r="M1352" i="39"/>
  <c r="M1368" i="39"/>
  <c r="M1384" i="39"/>
  <c r="M1400" i="39"/>
  <c r="M1416" i="39"/>
  <c r="M1432" i="39"/>
  <c r="M1448" i="39"/>
  <c r="M1464" i="39"/>
  <c r="M1480" i="39"/>
  <c r="M1496" i="39"/>
  <c r="M1512" i="39"/>
  <c r="M1528" i="39"/>
  <c r="M1544" i="39"/>
  <c r="M1552" i="39"/>
  <c r="M1560" i="39"/>
  <c r="M1568" i="39"/>
  <c r="M1576" i="39"/>
  <c r="M1584" i="39"/>
  <c r="M1592" i="39"/>
  <c r="M1600" i="39"/>
  <c r="M1608" i="39"/>
  <c r="M1616" i="39"/>
  <c r="M1624" i="39"/>
  <c r="M1632" i="39"/>
  <c r="M1640" i="39"/>
  <c r="M1648" i="39"/>
  <c r="M1656" i="39"/>
  <c r="M1664" i="39"/>
  <c r="M1672" i="39"/>
  <c r="M1680" i="39"/>
  <c r="M1688" i="39"/>
  <c r="M1696" i="39"/>
  <c r="M1704" i="39"/>
  <c r="M1712" i="39"/>
  <c r="M1720" i="39"/>
  <c r="M1728" i="39"/>
  <c r="M1736" i="39"/>
  <c r="M1744" i="39"/>
  <c r="M1752" i="39"/>
  <c r="M1760" i="39"/>
  <c r="M1768" i="39"/>
  <c r="M1776" i="39"/>
  <c r="M1784" i="39"/>
  <c r="M1792" i="39"/>
  <c r="M1800" i="39"/>
  <c r="M1808" i="39"/>
  <c r="M1816" i="39"/>
  <c r="M1824" i="39"/>
  <c r="M1832" i="39"/>
  <c r="M1840" i="39"/>
  <c r="M1848" i="39"/>
  <c r="M1856" i="39"/>
  <c r="M1864" i="39"/>
  <c r="M1872" i="39"/>
  <c r="M1880" i="39"/>
  <c r="M1888" i="39"/>
  <c r="M111" i="39"/>
  <c r="M249" i="39"/>
  <c r="M409" i="39"/>
  <c r="M563" i="39"/>
  <c r="M675" i="39"/>
  <c r="M728" i="39"/>
  <c r="M770" i="39"/>
  <c r="M812" i="39"/>
  <c r="M856" i="39"/>
  <c r="M898" i="39"/>
  <c r="M940" i="39"/>
  <c r="M984" i="39"/>
  <c r="M1026" i="39"/>
  <c r="M1068" i="39"/>
  <c r="M1112" i="39"/>
  <c r="M1131" i="39"/>
  <c r="M1147" i="39"/>
  <c r="M1163" i="39"/>
  <c r="M1179" i="39"/>
  <c r="M1195" i="39"/>
  <c r="M1211" i="39"/>
  <c r="M1227" i="39"/>
  <c r="M1243" i="39"/>
  <c r="M1259" i="39"/>
  <c r="M1275" i="39"/>
  <c r="M1291" i="39"/>
  <c r="M1307" i="39"/>
  <c r="M1323" i="39"/>
  <c r="M1339" i="39"/>
  <c r="M1355" i="39"/>
  <c r="M1371" i="39"/>
  <c r="M1387" i="39"/>
  <c r="M1403" i="39"/>
  <c r="M1419" i="39"/>
  <c r="M1435" i="39"/>
  <c r="M1451" i="39"/>
  <c r="M1467" i="39"/>
  <c r="M1483" i="39"/>
  <c r="M1499" i="39"/>
  <c r="M1515" i="39"/>
  <c r="M1531" i="39"/>
  <c r="M1545" i="39"/>
  <c r="M1553" i="39"/>
  <c r="M1561" i="39"/>
  <c r="M1569" i="39"/>
  <c r="M1577" i="39"/>
  <c r="M1585" i="39"/>
  <c r="M1593" i="39"/>
  <c r="M1601" i="39"/>
  <c r="M1609" i="39"/>
  <c r="M1617" i="39"/>
  <c r="M1625" i="39"/>
  <c r="M1633" i="39"/>
  <c r="M1641" i="39"/>
  <c r="M1649" i="39"/>
  <c r="M1657" i="39"/>
  <c r="M1665" i="39"/>
  <c r="M1673" i="39"/>
  <c r="M1681" i="39"/>
  <c r="M1689" i="39"/>
  <c r="M1697" i="39"/>
  <c r="M1705" i="39"/>
  <c r="M1713" i="39"/>
  <c r="M1721" i="39"/>
  <c r="M1729" i="39"/>
  <c r="M1737" i="39"/>
  <c r="M1745" i="39"/>
  <c r="M1753" i="39"/>
  <c r="M1761" i="39"/>
  <c r="M1769" i="39"/>
  <c r="M1777" i="39"/>
  <c r="M1785" i="39"/>
  <c r="M1793" i="39"/>
  <c r="M1801" i="39"/>
  <c r="M1809" i="39"/>
  <c r="M1817" i="39"/>
  <c r="M1825" i="39"/>
  <c r="M1833" i="39"/>
  <c r="M1841" i="39"/>
  <c r="M1849" i="39"/>
  <c r="M1857" i="39"/>
  <c r="M1865" i="39"/>
  <c r="M1873" i="39"/>
  <c r="M1881" i="39"/>
  <c r="M1889" i="39"/>
  <c r="M121" i="39"/>
  <c r="M281" i="39"/>
  <c r="M419" i="39"/>
  <c r="M579" i="39"/>
  <c r="M690" i="39"/>
  <c r="M732" i="39"/>
  <c r="M776" i="39"/>
  <c r="M818" i="39"/>
  <c r="M860" i="39"/>
  <c r="M904" i="39"/>
  <c r="M946" i="39"/>
  <c r="M988" i="39"/>
  <c r="M1032" i="39"/>
  <c r="M1074" i="39"/>
  <c r="M1116" i="39"/>
  <c r="M1133" i="39"/>
  <c r="M1149" i="39"/>
  <c r="M1165" i="39"/>
  <c r="M1181" i="39"/>
  <c r="M1197" i="39"/>
  <c r="M1213" i="39"/>
  <c r="M1229" i="39"/>
  <c r="M1245" i="39"/>
  <c r="M1261" i="39"/>
  <c r="M1277" i="39"/>
  <c r="M1293" i="39"/>
  <c r="M1309" i="39"/>
  <c r="M1325" i="39"/>
  <c r="M1341" i="39"/>
  <c r="M1357" i="39"/>
  <c r="M1373" i="39"/>
  <c r="M1389" i="39"/>
  <c r="M1405" i="39"/>
  <c r="M1421" i="39"/>
  <c r="M1437" i="39"/>
  <c r="M1453" i="39"/>
  <c r="M1469" i="39"/>
  <c r="M1485" i="39"/>
  <c r="M1501" i="39"/>
  <c r="M1517" i="39"/>
  <c r="M1533" i="39"/>
  <c r="M1546" i="39"/>
  <c r="M1554" i="39"/>
  <c r="M1562" i="39"/>
  <c r="M1570" i="39"/>
  <c r="M1578" i="39"/>
  <c r="M1586" i="39"/>
  <c r="M1594" i="39"/>
  <c r="M1602" i="39"/>
  <c r="M1610" i="39"/>
  <c r="M1618" i="39"/>
  <c r="M1626" i="39"/>
  <c r="M1634" i="39"/>
  <c r="M1642" i="39"/>
  <c r="M1650" i="39"/>
  <c r="M1658" i="39"/>
  <c r="M1666" i="39"/>
  <c r="M1674" i="39"/>
  <c r="M1682" i="39"/>
  <c r="M1690" i="39"/>
  <c r="M1698" i="39"/>
  <c r="M1706" i="39"/>
  <c r="M1714" i="39"/>
  <c r="M1722" i="39"/>
  <c r="M1730" i="39"/>
  <c r="M1738" i="39"/>
  <c r="M1746" i="39"/>
  <c r="M1754" i="39"/>
  <c r="M1762" i="39"/>
  <c r="M1770" i="39"/>
  <c r="M1778" i="39"/>
  <c r="M1786" i="39"/>
  <c r="M1794" i="39"/>
  <c r="M1802" i="39"/>
  <c r="M1810" i="39"/>
  <c r="M1818" i="39"/>
  <c r="M1826" i="39"/>
  <c r="M1834" i="39"/>
  <c r="M1842" i="39"/>
  <c r="M1850" i="39"/>
  <c r="M1858" i="39"/>
  <c r="M1866" i="39"/>
  <c r="M1874" i="39"/>
  <c r="M1882" i="39"/>
  <c r="M1890" i="39"/>
  <c r="M179" i="39"/>
  <c r="M591" i="39"/>
  <c r="M754" i="39"/>
  <c r="M876" i="39"/>
  <c r="M994" i="39"/>
  <c r="M1096" i="39"/>
  <c r="M1155" i="39"/>
  <c r="M1199" i="39"/>
  <c r="M1237" i="39"/>
  <c r="M1283" i="39"/>
  <c r="M1327" i="39"/>
  <c r="M1365" i="39"/>
  <c r="M1411" i="39"/>
  <c r="M1455" i="39"/>
  <c r="M1493" i="39"/>
  <c r="M1539" i="39"/>
  <c r="M1563" i="39"/>
  <c r="M1582" i="39"/>
  <c r="M1605" i="39"/>
  <c r="M1627" i="39"/>
  <c r="M1646" i="39"/>
  <c r="M1669" i="39"/>
  <c r="M1691" i="39"/>
  <c r="M1710" i="39"/>
  <c r="M1733" i="39"/>
  <c r="M1755" i="39"/>
  <c r="M1774" i="39"/>
  <c r="M1797" i="39"/>
  <c r="M1819" i="39"/>
  <c r="M1838" i="39"/>
  <c r="M1861" i="39"/>
  <c r="M1883" i="39"/>
  <c r="M1896" i="39"/>
  <c r="M1904" i="39"/>
  <c r="M1912" i="39"/>
  <c r="M1920" i="39"/>
  <c r="M1928" i="39"/>
  <c r="M1936" i="39"/>
  <c r="M1944" i="39"/>
  <c r="M1952" i="39"/>
  <c r="M1960" i="39"/>
  <c r="M1968" i="39"/>
  <c r="M1976" i="39"/>
  <c r="M1984" i="39"/>
  <c r="M1992" i="39"/>
  <c r="M2000" i="39"/>
  <c r="M2008" i="39"/>
  <c r="M2016" i="39"/>
  <c r="M2024" i="39"/>
  <c r="M2032" i="39"/>
  <c r="M2040" i="39"/>
  <c r="M2048" i="39"/>
  <c r="M2056" i="39"/>
  <c r="M2064" i="39"/>
  <c r="M2072" i="39"/>
  <c r="M2080" i="39"/>
  <c r="M2088" i="39"/>
  <c r="M2096" i="39"/>
  <c r="M2104" i="39"/>
  <c r="M2112" i="39"/>
  <c r="M2120" i="39"/>
  <c r="M2128" i="39"/>
  <c r="M2136" i="39"/>
  <c r="M2144" i="39"/>
  <c r="M2152" i="39"/>
  <c r="M2160" i="39"/>
  <c r="M2168" i="39"/>
  <c r="M2176" i="39"/>
  <c r="M2184" i="39"/>
  <c r="M2192" i="39"/>
  <c r="M2200" i="39"/>
  <c r="M2208" i="39"/>
  <c r="M2216" i="39"/>
  <c r="M2224" i="39"/>
  <c r="M2232" i="39"/>
  <c r="M2240" i="39"/>
  <c r="M2248" i="39"/>
  <c r="M2256" i="39"/>
  <c r="M2264" i="39"/>
  <c r="M2272" i="39"/>
  <c r="M2280" i="39"/>
  <c r="M2288" i="39"/>
  <c r="M2296" i="39"/>
  <c r="M2304" i="39"/>
  <c r="M2312" i="39"/>
  <c r="M291" i="39"/>
  <c r="M633" i="39"/>
  <c r="M792" i="39"/>
  <c r="M908" i="39"/>
  <c r="M1010" i="39"/>
  <c r="M1122" i="39"/>
  <c r="M1167" i="39"/>
  <c r="M1205" i="39"/>
  <c r="M1251" i="39"/>
  <c r="M1295" i="39"/>
  <c r="M1333" i="39"/>
  <c r="M1379" i="39"/>
  <c r="M1423" i="39"/>
  <c r="M1461" i="39"/>
  <c r="M1507" i="39"/>
  <c r="M1547" i="39"/>
  <c r="M1566" i="39"/>
  <c r="M1589" i="39"/>
  <c r="M1611" i="39"/>
  <c r="M1630" i="39"/>
  <c r="M1653" i="39"/>
  <c r="M1675" i="39"/>
  <c r="M1694" i="39"/>
  <c r="M1717" i="39"/>
  <c r="M1739" i="39"/>
  <c r="M1758" i="39"/>
  <c r="M1781" i="39"/>
  <c r="M1803" i="39"/>
  <c r="M1822" i="39"/>
  <c r="M1845" i="39"/>
  <c r="M1867" i="39"/>
  <c r="M1886" i="39"/>
  <c r="M1898" i="39"/>
  <c r="M1906" i="39"/>
  <c r="M1914" i="39"/>
  <c r="M1922" i="39"/>
  <c r="M1930" i="39"/>
  <c r="M1938" i="39"/>
  <c r="M1946" i="39"/>
  <c r="M1954" i="39"/>
  <c r="M1962" i="39"/>
  <c r="M1970" i="39"/>
  <c r="M1978" i="39"/>
  <c r="M1986" i="39"/>
  <c r="M1994" i="39"/>
  <c r="M2002" i="39"/>
  <c r="M2010" i="39"/>
  <c r="M2018" i="39"/>
  <c r="M2026" i="39"/>
  <c r="M2034" i="39"/>
  <c r="M2042" i="39"/>
  <c r="M2050" i="39"/>
  <c r="M2058" i="39"/>
  <c r="M2066" i="39"/>
  <c r="M2074" i="39"/>
  <c r="M2082" i="39"/>
  <c r="M2090" i="39"/>
  <c r="M2098" i="39"/>
  <c r="M2106" i="39"/>
  <c r="M2114" i="39"/>
  <c r="M2122" i="39"/>
  <c r="M2130" i="39"/>
  <c r="M2138" i="39"/>
  <c r="M2146" i="39"/>
  <c r="M2154" i="39"/>
  <c r="M2162" i="39"/>
  <c r="M2170" i="39"/>
  <c r="M2178" i="39"/>
  <c r="M2186" i="39"/>
  <c r="M2194" i="39"/>
  <c r="M2202" i="39"/>
  <c r="M2210" i="39"/>
  <c r="M2218" i="39"/>
  <c r="M2226" i="39"/>
  <c r="M2234" i="39"/>
  <c r="M2242" i="39"/>
  <c r="M2250" i="39"/>
  <c r="M2258" i="39"/>
  <c r="M2266" i="39"/>
  <c r="M2274" i="39"/>
  <c r="M2282" i="39"/>
  <c r="M2290" i="39"/>
  <c r="M2298" i="39"/>
  <c r="M2306" i="39"/>
  <c r="M2314" i="39"/>
  <c r="M2322" i="39"/>
  <c r="M335" i="39"/>
  <c r="M696" i="39"/>
  <c r="M796" i="39"/>
  <c r="M920" i="39"/>
  <c r="M1036" i="39"/>
  <c r="M1125" i="39"/>
  <c r="M1171" i="39"/>
  <c r="M1215" i="39"/>
  <c r="M1253" i="39"/>
  <c r="M1299" i="39"/>
  <c r="M1343" i="39"/>
  <c r="M1381" i="39"/>
  <c r="M1427" i="39"/>
  <c r="M1471" i="39"/>
  <c r="M1509" i="39"/>
  <c r="M1549" i="39"/>
  <c r="M1571" i="39"/>
  <c r="M1590" i="39"/>
  <c r="M1613" i="39"/>
  <c r="M1635" i="39"/>
  <c r="M1654" i="39"/>
  <c r="M1677" i="39"/>
  <c r="M1699" i="39"/>
  <c r="M1718" i="39"/>
  <c r="M1741" i="39"/>
  <c r="M1763" i="39"/>
  <c r="M1782" i="39"/>
  <c r="M1805" i="39"/>
  <c r="M1827" i="39"/>
  <c r="M1846" i="39"/>
  <c r="M1869" i="39"/>
  <c r="M1891" i="39"/>
  <c r="M1899" i="39"/>
  <c r="M1907" i="39"/>
  <c r="M1915" i="39"/>
  <c r="M1923" i="39"/>
  <c r="M1931" i="39"/>
  <c r="M1939" i="39"/>
  <c r="M1947" i="39"/>
  <c r="M1955" i="39"/>
  <c r="M1963" i="39"/>
  <c r="M1971" i="39"/>
  <c r="M1979" i="39"/>
  <c r="M1987" i="39"/>
  <c r="M1995" i="39"/>
  <c r="M2003" i="39"/>
  <c r="M2011" i="39"/>
  <c r="M2019" i="39"/>
  <c r="M2027" i="39"/>
  <c r="M2035" i="39"/>
  <c r="M2043" i="39"/>
  <c r="M2051" i="39"/>
  <c r="M2059" i="39"/>
  <c r="M2067" i="39"/>
  <c r="M2075" i="39"/>
  <c r="M2083" i="39"/>
  <c r="M2091" i="39"/>
  <c r="M2099" i="39"/>
  <c r="M2107" i="39"/>
  <c r="M2115" i="39"/>
  <c r="M2123" i="39"/>
  <c r="M2131" i="39"/>
  <c r="M2139" i="39"/>
  <c r="M2147" i="39"/>
  <c r="M2155" i="39"/>
  <c r="M2163" i="39"/>
  <c r="M2171" i="39"/>
  <c r="M2179" i="39"/>
  <c r="M2187" i="39"/>
  <c r="M2195" i="39"/>
  <c r="M2203" i="39"/>
  <c r="M2211" i="39"/>
  <c r="M2219" i="39"/>
  <c r="M2227" i="39"/>
  <c r="M2235" i="39"/>
  <c r="M2243" i="39"/>
  <c r="M2251" i="39"/>
  <c r="M2259" i="39"/>
  <c r="M2267" i="39"/>
  <c r="M2275" i="39"/>
  <c r="M2283" i="39"/>
  <c r="M2291" i="39"/>
  <c r="M2299" i="39"/>
  <c r="M2307" i="39"/>
  <c r="M2315" i="39"/>
  <c r="M25" i="39"/>
  <c r="M623" i="39"/>
  <c r="M840" i="39"/>
  <c r="M1048" i="39"/>
  <c r="M1151" i="39"/>
  <c r="M1221" i="39"/>
  <c r="M1285" i="39"/>
  <c r="M1359" i="39"/>
  <c r="M1429" i="39"/>
  <c r="M1491" i="39"/>
  <c r="M1555" i="39"/>
  <c r="M1587" i="39"/>
  <c r="M1621" i="39"/>
  <c r="M1659" i="39"/>
  <c r="M1686" i="39"/>
  <c r="M1725" i="39"/>
  <c r="M1757" i="39"/>
  <c r="M1790" i="39"/>
  <c r="M1829" i="39"/>
  <c r="M1859" i="39"/>
  <c r="M1893" i="39"/>
  <c r="M1905" i="39"/>
  <c r="M1918" i="39"/>
  <c r="M1932" i="39"/>
  <c r="M1943" i="39"/>
  <c r="M1957" i="39"/>
  <c r="M1969" i="39"/>
  <c r="M1982" i="39"/>
  <c r="M1996" i="39"/>
  <c r="M2007" i="39"/>
  <c r="M2021" i="39"/>
  <c r="M2033" i="39"/>
  <c r="M2046" i="39"/>
  <c r="M2060" i="39"/>
  <c r="M2071" i="39"/>
  <c r="M2085" i="39"/>
  <c r="M2097" i="39"/>
  <c r="M2110" i="39"/>
  <c r="M2124" i="39"/>
  <c r="M2135" i="39"/>
  <c r="M2149" i="39"/>
  <c r="M2161" i="39"/>
  <c r="M2174" i="39"/>
  <c r="M2188" i="39"/>
  <c r="M2199" i="39"/>
  <c r="M2213" i="39"/>
  <c r="M2225" i="39"/>
  <c r="M2238" i="39"/>
  <c r="M2252" i="39"/>
  <c r="M2263" i="39"/>
  <c r="M2277" i="39"/>
  <c r="M2289" i="39"/>
  <c r="M2302" i="39"/>
  <c r="M2316" i="39"/>
  <c r="M2325" i="39"/>
  <c r="M2333" i="39"/>
  <c r="M2341" i="39"/>
  <c r="M2349" i="39"/>
  <c r="M2357" i="39"/>
  <c r="M2365" i="39"/>
  <c r="M2373" i="39"/>
  <c r="M2381" i="39"/>
  <c r="M2389" i="39"/>
  <c r="M2397" i="39"/>
  <c r="M2405" i="39"/>
  <c r="M2413" i="39"/>
  <c r="M2421" i="39"/>
  <c r="M2429" i="39"/>
  <c r="M2437" i="39"/>
  <c r="M2445" i="39"/>
  <c r="M2453" i="39"/>
  <c r="M2461" i="39"/>
  <c r="M2469" i="39"/>
  <c r="M2477" i="39"/>
  <c r="M2485" i="39"/>
  <c r="M2493" i="39"/>
  <c r="M2501" i="39"/>
  <c r="M2509" i="39"/>
  <c r="M1139" i="39"/>
  <c r="M1407" i="39"/>
  <c r="M1614" i="39"/>
  <c r="M1715" i="39"/>
  <c r="M1853" i="39"/>
  <c r="M1966" i="39"/>
  <c r="M2055" i="39"/>
  <c r="M2119" i="39"/>
  <c r="M2209" i="39"/>
  <c r="M2286" i="39"/>
  <c r="M51" i="39"/>
  <c r="M706" i="39"/>
  <c r="M866" i="39"/>
  <c r="M1052" i="39"/>
  <c r="M1157" i="39"/>
  <c r="M1231" i="39"/>
  <c r="M1301" i="39"/>
  <c r="M1363" i="39"/>
  <c r="M1439" i="39"/>
  <c r="M1503" i="39"/>
  <c r="M1557" i="39"/>
  <c r="M1595" i="39"/>
  <c r="M1622" i="39"/>
  <c r="M1661" i="39"/>
  <c r="M1693" i="39"/>
  <c r="M1726" i="39"/>
  <c r="M1765" i="39"/>
  <c r="M1795" i="39"/>
  <c r="M1830" i="39"/>
  <c r="M1862" i="39"/>
  <c r="M1894" i="39"/>
  <c r="M1908" i="39"/>
  <c r="M1919" i="39"/>
  <c r="M1933" i="39"/>
  <c r="M1945" i="39"/>
  <c r="M1958" i="39"/>
  <c r="M1972" i="39"/>
  <c r="M1983" i="39"/>
  <c r="M1997" i="39"/>
  <c r="M2009" i="39"/>
  <c r="M2022" i="39"/>
  <c r="M2036" i="39"/>
  <c r="M2047" i="39"/>
  <c r="M2061" i="39"/>
  <c r="M2073" i="39"/>
  <c r="M2086" i="39"/>
  <c r="M2100" i="39"/>
  <c r="M2111" i="39"/>
  <c r="M2125" i="39"/>
  <c r="M2137" i="39"/>
  <c r="M2150" i="39"/>
  <c r="M2164" i="39"/>
  <c r="M2175" i="39"/>
  <c r="M2189" i="39"/>
  <c r="M2201" i="39"/>
  <c r="M2214" i="39"/>
  <c r="M2228" i="39"/>
  <c r="M2239" i="39"/>
  <c r="M2253" i="39"/>
  <c r="M2265" i="39"/>
  <c r="M2278" i="39"/>
  <c r="M2292" i="39"/>
  <c r="M2303" i="39"/>
  <c r="M2317" i="39"/>
  <c r="M2326" i="39"/>
  <c r="M2334" i="39"/>
  <c r="M2342" i="39"/>
  <c r="M2350" i="39"/>
  <c r="M2358" i="39"/>
  <c r="M2366" i="39"/>
  <c r="M2374" i="39"/>
  <c r="M2382" i="39"/>
  <c r="M2390" i="39"/>
  <c r="M2398" i="39"/>
  <c r="M2406" i="39"/>
  <c r="M2414" i="39"/>
  <c r="M2422" i="39"/>
  <c r="M2430" i="39"/>
  <c r="M2438" i="39"/>
  <c r="M2446" i="39"/>
  <c r="M2454" i="39"/>
  <c r="M2462" i="39"/>
  <c r="M2470" i="39"/>
  <c r="M2478" i="39"/>
  <c r="M2486" i="39"/>
  <c r="M2494" i="39"/>
  <c r="M2502" i="39"/>
  <c r="M1347" i="39"/>
  <c r="M1579" i="39"/>
  <c r="M1749" i="39"/>
  <c r="M1885" i="39"/>
  <c r="M1927" i="39"/>
  <c r="M2005" i="39"/>
  <c r="M2081" i="39"/>
  <c r="M2158" i="39"/>
  <c r="M2247" i="39"/>
  <c r="M137" i="39"/>
  <c r="M712" i="39"/>
  <c r="M882" i="39"/>
  <c r="M1080" i="39"/>
  <c r="M1173" i="39"/>
  <c r="M1235" i="39"/>
  <c r="M1311" i="39"/>
  <c r="M1375" i="39"/>
  <c r="M1443" i="39"/>
  <c r="M1519" i="39"/>
  <c r="M1558" i="39"/>
  <c r="M1597" i="39"/>
  <c r="M1629" i="39"/>
  <c r="M1662" i="39"/>
  <c r="M1701" i="39"/>
  <c r="M1731" i="39"/>
  <c r="M1766" i="39"/>
  <c r="M1798" i="39"/>
  <c r="M1835" i="39"/>
  <c r="M1870" i="39"/>
  <c r="M1895" i="39"/>
  <c r="M1909" i="39"/>
  <c r="M1921" i="39"/>
  <c r="M1934" i="39"/>
  <c r="M1948" i="39"/>
  <c r="M1959" i="39"/>
  <c r="M1973" i="39"/>
  <c r="M1985" i="39"/>
  <c r="M1998" i="39"/>
  <c r="M2012" i="39"/>
  <c r="M2023" i="39"/>
  <c r="M2037" i="39"/>
  <c r="M2049" i="39"/>
  <c r="M2062" i="39"/>
  <c r="M2076" i="39"/>
  <c r="M2087" i="39"/>
  <c r="M2101" i="39"/>
  <c r="M2113" i="39"/>
  <c r="M2126" i="39"/>
  <c r="M2140" i="39"/>
  <c r="M2151" i="39"/>
  <c r="M2165" i="39"/>
  <c r="M2177" i="39"/>
  <c r="M2190" i="39"/>
  <c r="M2204" i="39"/>
  <c r="M2215" i="39"/>
  <c r="M2229" i="39"/>
  <c r="M2241" i="39"/>
  <c r="M2254" i="39"/>
  <c r="M2268" i="39"/>
  <c r="M2279" i="39"/>
  <c r="M2293" i="39"/>
  <c r="M2305" i="39"/>
  <c r="M2318" i="39"/>
  <c r="M2327" i="39"/>
  <c r="M2335" i="39"/>
  <c r="M2343" i="39"/>
  <c r="M2351" i="39"/>
  <c r="M2359" i="39"/>
  <c r="M2367" i="39"/>
  <c r="M2375" i="39"/>
  <c r="M2383" i="39"/>
  <c r="M2391" i="39"/>
  <c r="M2399" i="39"/>
  <c r="M2407" i="39"/>
  <c r="M2415" i="39"/>
  <c r="M2423" i="39"/>
  <c r="M2431" i="39"/>
  <c r="M2439" i="39"/>
  <c r="M2447" i="39"/>
  <c r="M2455" i="39"/>
  <c r="M2463" i="39"/>
  <c r="M2471" i="39"/>
  <c r="M2479" i="39"/>
  <c r="M2487" i="39"/>
  <c r="M2495" i="39"/>
  <c r="M2503" i="39"/>
  <c r="M1269" i="39"/>
  <c r="M1541" i="39"/>
  <c r="M1787" i="39"/>
  <c r="M1941" i="39"/>
  <c r="M2017" i="39"/>
  <c r="M2094" i="39"/>
  <c r="M2172" i="39"/>
  <c r="M2236" i="39"/>
  <c r="M195" i="39"/>
  <c r="M738" i="39"/>
  <c r="M924" i="39"/>
  <c r="M1090" i="39"/>
  <c r="M1183" i="39"/>
  <c r="M1247" i="39"/>
  <c r="M1315" i="39"/>
  <c r="M1391" i="39"/>
  <c r="M1445" i="39"/>
  <c r="M1523" i="39"/>
  <c r="M1565" i="39"/>
  <c r="M1598" i="39"/>
  <c r="M1637" i="39"/>
  <c r="M1667" i="39"/>
  <c r="M1702" i="39"/>
  <c r="M1734" i="39"/>
  <c r="M1771" i="39"/>
  <c r="M1806" i="39"/>
  <c r="M1837" i="39"/>
  <c r="M1875" i="39"/>
  <c r="M1897" i="39"/>
  <c r="M1910" i="39"/>
  <c r="M1924" i="39"/>
  <c r="M1935" i="39"/>
  <c r="M1949" i="39"/>
  <c r="M1961" i="39"/>
  <c r="M1974" i="39"/>
  <c r="M1988" i="39"/>
  <c r="M1999" i="39"/>
  <c r="M2013" i="39"/>
  <c r="M2025" i="39"/>
  <c r="M2038" i="39"/>
  <c r="M2052" i="39"/>
  <c r="M2063" i="39"/>
  <c r="M2077" i="39"/>
  <c r="M2089" i="39"/>
  <c r="M2102" i="39"/>
  <c r="M2116" i="39"/>
  <c r="M2127" i="39"/>
  <c r="M2141" i="39"/>
  <c r="M2153" i="39"/>
  <c r="M2166" i="39"/>
  <c r="M2180" i="39"/>
  <c r="M2191" i="39"/>
  <c r="M2205" i="39"/>
  <c r="M2217" i="39"/>
  <c r="M2230" i="39"/>
  <c r="M2244" i="39"/>
  <c r="M2255" i="39"/>
  <c r="M2269" i="39"/>
  <c r="M2281" i="39"/>
  <c r="M2294" i="39"/>
  <c r="M2308" i="39"/>
  <c r="M2319" i="39"/>
  <c r="M2328" i="39"/>
  <c r="M2336" i="39"/>
  <c r="M2344" i="39"/>
  <c r="M2352" i="39"/>
  <c r="M2360" i="39"/>
  <c r="M2368" i="39"/>
  <c r="M2376" i="39"/>
  <c r="M2384" i="39"/>
  <c r="M2392" i="39"/>
  <c r="M2400" i="39"/>
  <c r="M2408" i="39"/>
  <c r="M2416" i="39"/>
  <c r="M2424" i="39"/>
  <c r="M2432" i="39"/>
  <c r="M2440" i="39"/>
  <c r="M2448" i="39"/>
  <c r="M2456" i="39"/>
  <c r="M2464" i="39"/>
  <c r="M2472" i="39"/>
  <c r="M2480" i="39"/>
  <c r="M2488" i="39"/>
  <c r="M2496" i="39"/>
  <c r="M2504" i="39"/>
  <c r="M351" i="39"/>
  <c r="M748" i="39"/>
  <c r="M952" i="39"/>
  <c r="M1118" i="39"/>
  <c r="M1187" i="39"/>
  <c r="M1263" i="39"/>
  <c r="M1317" i="39"/>
  <c r="M1395" i="39"/>
  <c r="M1459" i="39"/>
  <c r="M1525" i="39"/>
  <c r="M1573" i="39"/>
  <c r="M1603" i="39"/>
  <c r="M1638" i="39"/>
  <c r="M1670" i="39"/>
  <c r="M1707" i="39"/>
  <c r="M1742" i="39"/>
  <c r="M1773" i="39"/>
  <c r="M1811" i="39"/>
  <c r="M1843" i="39"/>
  <c r="M1877" i="39"/>
  <c r="M1900" i="39"/>
  <c r="M1911" i="39"/>
  <c r="M1925" i="39"/>
  <c r="M1937" i="39"/>
  <c r="M1950" i="39"/>
  <c r="M1964" i="39"/>
  <c r="M1975" i="39"/>
  <c r="M1989" i="39"/>
  <c r="M2001" i="39"/>
  <c r="M2014" i="39"/>
  <c r="M2028" i="39"/>
  <c r="M2039" i="39"/>
  <c r="M2053" i="39"/>
  <c r="M2065" i="39"/>
  <c r="M2078" i="39"/>
  <c r="M2092" i="39"/>
  <c r="M2103" i="39"/>
  <c r="M2117" i="39"/>
  <c r="M2129" i="39"/>
  <c r="M2142" i="39"/>
  <c r="M2156" i="39"/>
  <c r="M2167" i="39"/>
  <c r="M2181" i="39"/>
  <c r="M2193" i="39"/>
  <c r="M2206" i="39"/>
  <c r="M2220" i="39"/>
  <c r="M2231" i="39"/>
  <c r="M2245" i="39"/>
  <c r="M2257" i="39"/>
  <c r="M2270" i="39"/>
  <c r="M2284" i="39"/>
  <c r="M2295" i="39"/>
  <c r="M2309" i="39"/>
  <c r="M2320" i="39"/>
  <c r="M2329" i="39"/>
  <c r="M2337" i="39"/>
  <c r="M2345" i="39"/>
  <c r="M2353" i="39"/>
  <c r="M2361" i="39"/>
  <c r="M2369" i="39"/>
  <c r="M2377" i="39"/>
  <c r="M2385" i="39"/>
  <c r="M2393" i="39"/>
  <c r="M2401" i="39"/>
  <c r="M2409" i="39"/>
  <c r="M2417" i="39"/>
  <c r="M2425" i="39"/>
  <c r="M2433" i="39"/>
  <c r="M2441" i="39"/>
  <c r="M2449" i="39"/>
  <c r="M2457" i="39"/>
  <c r="M2465" i="39"/>
  <c r="M2473" i="39"/>
  <c r="M2481" i="39"/>
  <c r="M2489" i="39"/>
  <c r="M2497" i="39"/>
  <c r="M2505" i="39"/>
  <c r="M824" i="39"/>
  <c r="M1814" i="39"/>
  <c r="M1953" i="39"/>
  <c r="M2030" i="39"/>
  <c r="M2108" i="39"/>
  <c r="M2183" i="39"/>
  <c r="M2273" i="39"/>
  <c r="M451" i="39"/>
  <c r="M780" i="39"/>
  <c r="M962" i="39"/>
  <c r="M1135" i="39"/>
  <c r="M1189" i="39"/>
  <c r="M1267" i="39"/>
  <c r="M1331" i="39"/>
  <c r="M1397" i="39"/>
  <c r="M1475" i="39"/>
  <c r="M1535" i="39"/>
  <c r="M1574" i="39"/>
  <c r="M1606" i="39"/>
  <c r="M1643" i="39"/>
  <c r="M1678" i="39"/>
  <c r="M1709" i="39"/>
  <c r="M1747" i="39"/>
  <c r="M1779" i="39"/>
  <c r="M1813" i="39"/>
  <c r="M1851" i="39"/>
  <c r="M1878" i="39"/>
  <c r="M1901" i="39"/>
  <c r="M1913" i="39"/>
  <c r="M1926" i="39"/>
  <c r="M1940" i="39"/>
  <c r="M1951" i="39"/>
  <c r="M1965" i="39"/>
  <c r="M1977" i="39"/>
  <c r="M1990" i="39"/>
  <c r="M2004" i="39"/>
  <c r="M2015" i="39"/>
  <c r="M2029" i="39"/>
  <c r="M2041" i="39"/>
  <c r="M2054" i="39"/>
  <c r="M2068" i="39"/>
  <c r="M2079" i="39"/>
  <c r="M2093" i="39"/>
  <c r="M2105" i="39"/>
  <c r="M2118" i="39"/>
  <c r="M2132" i="39"/>
  <c r="M2143" i="39"/>
  <c r="M2157" i="39"/>
  <c r="M2169" i="39"/>
  <c r="M2182" i="39"/>
  <c r="M2196" i="39"/>
  <c r="M2207" i="39"/>
  <c r="M2221" i="39"/>
  <c r="M2233" i="39"/>
  <c r="M2246" i="39"/>
  <c r="M2260" i="39"/>
  <c r="M2271" i="39"/>
  <c r="M2285" i="39"/>
  <c r="M2297" i="39"/>
  <c r="M2310" i="39"/>
  <c r="M2321" i="39"/>
  <c r="M2330" i="39"/>
  <c r="M2338" i="39"/>
  <c r="M2346" i="39"/>
  <c r="M2354" i="39"/>
  <c r="M2362" i="39"/>
  <c r="M2370" i="39"/>
  <c r="M2378" i="39"/>
  <c r="M2386" i="39"/>
  <c r="M2394" i="39"/>
  <c r="M2402" i="39"/>
  <c r="M2410" i="39"/>
  <c r="M2418" i="39"/>
  <c r="M2426" i="39"/>
  <c r="M2434" i="39"/>
  <c r="M2442" i="39"/>
  <c r="M2450" i="39"/>
  <c r="M2458" i="39"/>
  <c r="M2466" i="39"/>
  <c r="M2474" i="39"/>
  <c r="M2482" i="39"/>
  <c r="M2490" i="39"/>
  <c r="M2498" i="39"/>
  <c r="M2506" i="39"/>
  <c r="M479" i="39"/>
  <c r="M1477" i="39"/>
  <c r="M1683" i="39"/>
  <c r="M1902" i="39"/>
  <c r="M1980" i="39"/>
  <c r="M2044" i="39"/>
  <c r="M2133" i="39"/>
  <c r="M2197" i="39"/>
  <c r="M2261" i="39"/>
  <c r="M505" i="39"/>
  <c r="M834" i="39"/>
  <c r="M1004" i="39"/>
  <c r="M1141" i="39"/>
  <c r="M1219" i="39"/>
  <c r="M1279" i="39"/>
  <c r="M1349" i="39"/>
  <c r="M1413" i="39"/>
  <c r="M1487" i="39"/>
  <c r="M1550" i="39"/>
  <c r="M1581" i="39"/>
  <c r="M1619" i="39"/>
  <c r="M1651" i="39"/>
  <c r="M1685" i="39"/>
  <c r="M1723" i="39"/>
  <c r="M1750" i="39"/>
  <c r="M1789" i="39"/>
  <c r="M1821" i="39"/>
  <c r="M1854" i="39"/>
  <c r="M1892" i="39"/>
  <c r="M1903" i="39"/>
  <c r="M1917" i="39"/>
  <c r="M1929" i="39"/>
  <c r="M1942" i="39"/>
  <c r="M1956" i="39"/>
  <c r="M1967" i="39"/>
  <c r="M1981" i="39"/>
  <c r="M1993" i="39"/>
  <c r="M2006" i="39"/>
  <c r="M2020" i="39"/>
  <c r="M2031" i="39"/>
  <c r="M2045" i="39"/>
  <c r="M2057" i="39"/>
  <c r="M2070" i="39"/>
  <c r="M2084" i="39"/>
  <c r="M2095" i="39"/>
  <c r="M2109" i="39"/>
  <c r="M2121" i="39"/>
  <c r="M2134" i="39"/>
  <c r="M2148" i="39"/>
  <c r="M2159" i="39"/>
  <c r="M2173" i="39"/>
  <c r="M2185" i="39"/>
  <c r="M2198" i="39"/>
  <c r="M2212" i="39"/>
  <c r="M2223" i="39"/>
  <c r="M2237" i="39"/>
  <c r="M2249" i="39"/>
  <c r="M2262" i="39"/>
  <c r="M2276" i="39"/>
  <c r="M2287" i="39"/>
  <c r="M2301" i="39"/>
  <c r="M2313" i="39"/>
  <c r="M2324" i="39"/>
  <c r="M2332" i="39"/>
  <c r="M2340" i="39"/>
  <c r="M2348" i="39"/>
  <c r="M2356" i="39"/>
  <c r="M2364" i="39"/>
  <c r="M2372" i="39"/>
  <c r="M2380" i="39"/>
  <c r="M2388" i="39"/>
  <c r="M2396" i="39"/>
  <c r="M2404" i="39"/>
  <c r="M2412" i="39"/>
  <c r="M2420" i="39"/>
  <c r="M2428" i="39"/>
  <c r="M2436" i="39"/>
  <c r="M2444" i="39"/>
  <c r="M2452" i="39"/>
  <c r="M2460" i="39"/>
  <c r="M2468" i="39"/>
  <c r="M2476" i="39"/>
  <c r="M2484" i="39"/>
  <c r="M2492" i="39"/>
  <c r="M2500" i="39"/>
  <c r="M2508" i="39"/>
  <c r="M1203" i="39"/>
  <c r="M1645" i="39"/>
  <c r="M1916" i="39"/>
  <c r="M1991" i="39"/>
  <c r="M2069" i="39"/>
  <c r="M2145" i="39"/>
  <c r="M2222" i="39"/>
  <c r="M968" i="39"/>
  <c r="M2363" i="39"/>
  <c r="M2427" i="39"/>
  <c r="M2491" i="39"/>
  <c r="M2483" i="39"/>
  <c r="M2300" i="39"/>
  <c r="M2371" i="39"/>
  <c r="M2435" i="39"/>
  <c r="M2499" i="39"/>
  <c r="M2311" i="39"/>
  <c r="M2379" i="39"/>
  <c r="M2443" i="39"/>
  <c r="M2507" i="39"/>
  <c r="M2323" i="39"/>
  <c r="M2387" i="39"/>
  <c r="M2451" i="39"/>
  <c r="M2331" i="39"/>
  <c r="M2395" i="39"/>
  <c r="M2459" i="39"/>
  <c r="M2419" i="39"/>
  <c r="M2339" i="39"/>
  <c r="M2403" i="39"/>
  <c r="M2467" i="39"/>
  <c r="M2347" i="39"/>
  <c r="M2411" i="39"/>
  <c r="M2475" i="39"/>
  <c r="M2355" i="39"/>
  <c r="L2" i="39"/>
  <c r="M8" i="39"/>
</calcChain>
</file>

<file path=xl/sharedStrings.xml><?xml version="1.0" encoding="utf-8"?>
<sst xmlns="http://schemas.openxmlformats.org/spreadsheetml/2006/main" count="17540" uniqueCount="3686">
  <si>
    <t>ID</t>
  </si>
  <si>
    <t>AC-1</t>
  </si>
  <si>
    <t>X</t>
  </si>
  <si>
    <t>AC-2</t>
  </si>
  <si>
    <t>AC-3</t>
  </si>
  <si>
    <t>AC-3(1)</t>
  </si>
  <si>
    <t>AC-3(2)</t>
  </si>
  <si>
    <t>AC-3(3)</t>
  </si>
  <si>
    <t>AC-3(4)</t>
  </si>
  <si>
    <t>AC-3(5)</t>
  </si>
  <si>
    <t>AC-3(6)</t>
  </si>
  <si>
    <t>AC-4</t>
  </si>
  <si>
    <t>AC-4(1)</t>
  </si>
  <si>
    <t>AC-4(2)</t>
  </si>
  <si>
    <t>AC-4(3)</t>
  </si>
  <si>
    <t>AC-4(4)</t>
  </si>
  <si>
    <t>AC-4(5)</t>
  </si>
  <si>
    <t>AC-4(6)</t>
  </si>
  <si>
    <t>AC-4(7)</t>
  </si>
  <si>
    <t>AC-4(8)</t>
  </si>
  <si>
    <t>AC-4(9)</t>
  </si>
  <si>
    <t>AC-4(10)</t>
  </si>
  <si>
    <t>AC-4(11)</t>
  </si>
  <si>
    <t>AC-4(12)</t>
  </si>
  <si>
    <t>AC-4(13)</t>
  </si>
  <si>
    <t>AC-4(15)</t>
  </si>
  <si>
    <t>AC-4(16)</t>
  </si>
  <si>
    <t>AC-4(17)</t>
  </si>
  <si>
    <t>AC-5</t>
  </si>
  <si>
    <t>AC-6</t>
  </si>
  <si>
    <t>AC-6(1)</t>
  </si>
  <si>
    <t>AC-6(2)</t>
  </si>
  <si>
    <t>AC-6(3)</t>
  </si>
  <si>
    <t>AC-6(4)</t>
  </si>
  <si>
    <t>AC-6(5)</t>
  </si>
  <si>
    <t>AC-6(6)</t>
  </si>
  <si>
    <t>AC-7</t>
  </si>
  <si>
    <t>AC-7(1)</t>
  </si>
  <si>
    <t>AC-7(2)</t>
  </si>
  <si>
    <t>AC-8</t>
  </si>
  <si>
    <t>AC-9</t>
  </si>
  <si>
    <t>AC-9(1)</t>
  </si>
  <si>
    <t>AC-9(2)</t>
  </si>
  <si>
    <t>AC-9(3)</t>
  </si>
  <si>
    <t>AC-10</t>
  </si>
  <si>
    <t>AC-11</t>
  </si>
  <si>
    <t>AC-11(1)</t>
  </si>
  <si>
    <t>AC-12</t>
  </si>
  <si>
    <t>AC-13</t>
  </si>
  <si>
    <t>AC-14</t>
  </si>
  <si>
    <t>AC-14(1)</t>
  </si>
  <si>
    <t>AC-15</t>
  </si>
  <si>
    <t>AC-16</t>
  </si>
  <si>
    <t>AC-16(1)</t>
  </si>
  <si>
    <t>AC-16(2)</t>
  </si>
  <si>
    <t>AC-16(3)</t>
  </si>
  <si>
    <t>AC-16(4)</t>
  </si>
  <si>
    <t>AC-16(5)</t>
  </si>
  <si>
    <t>AC-17</t>
  </si>
  <si>
    <t>AC-17(1)</t>
  </si>
  <si>
    <t>AC-17(2)</t>
  </si>
  <si>
    <t>AC-17(3)</t>
  </si>
  <si>
    <t>AC-17(4)</t>
  </si>
  <si>
    <t>AC-17(5)</t>
  </si>
  <si>
    <t>AC-17(6)</t>
  </si>
  <si>
    <t>AC-17(7)</t>
  </si>
  <si>
    <t>AC-17(8)</t>
  </si>
  <si>
    <t>AC-18</t>
  </si>
  <si>
    <t>AC-18(1)</t>
  </si>
  <si>
    <t>AC-18(2)</t>
  </si>
  <si>
    <t>AC-18(3)</t>
  </si>
  <si>
    <t>AC-18(4)</t>
  </si>
  <si>
    <t>AC-18(5)</t>
  </si>
  <si>
    <t>AC-19</t>
  </si>
  <si>
    <t>AC-19(1)</t>
  </si>
  <si>
    <t>AC-19(2)</t>
  </si>
  <si>
    <t>AC-19(3)</t>
  </si>
  <si>
    <t>AC-19(4)</t>
  </si>
  <si>
    <t>AC-20</t>
  </si>
  <si>
    <t>AC-20(1)</t>
  </si>
  <si>
    <t>AC-20(2)</t>
  </si>
  <si>
    <t>AC-21</t>
  </si>
  <si>
    <t>AC-21(1)</t>
  </si>
  <si>
    <t>AC-22</t>
  </si>
  <si>
    <t>AT-1</t>
  </si>
  <si>
    <t>AT-2</t>
  </si>
  <si>
    <t>AT-2(1)</t>
  </si>
  <si>
    <t>AT-3</t>
  </si>
  <si>
    <t>AT-3(1)</t>
  </si>
  <si>
    <t>AT-3(2)</t>
  </si>
  <si>
    <t>AT-4</t>
  </si>
  <si>
    <t>AT-5</t>
  </si>
  <si>
    <t>AU-1</t>
  </si>
  <si>
    <t>AU-2</t>
  </si>
  <si>
    <t>AU-2(1)</t>
  </si>
  <si>
    <t>AU-2(2)</t>
  </si>
  <si>
    <t>AU-2(3)</t>
  </si>
  <si>
    <t>AU-2(4)</t>
  </si>
  <si>
    <t>AU-3</t>
  </si>
  <si>
    <t>AU-3(1)</t>
  </si>
  <si>
    <t>AU-3(2)</t>
  </si>
  <si>
    <t>AU-4</t>
  </si>
  <si>
    <t>AU-5</t>
  </si>
  <si>
    <t>AU-5(1)</t>
  </si>
  <si>
    <t>AU-5(2)</t>
  </si>
  <si>
    <t>AU-5(3)</t>
  </si>
  <si>
    <t>AU-5(4)</t>
  </si>
  <si>
    <t>AU-6</t>
  </si>
  <si>
    <t>AU-6(1)</t>
  </si>
  <si>
    <t>AU-6(2)</t>
  </si>
  <si>
    <t>AU-6(3)</t>
  </si>
  <si>
    <t>AU-6(4)</t>
  </si>
  <si>
    <t>AU-6(5)</t>
  </si>
  <si>
    <t>AU-6(6)</t>
  </si>
  <si>
    <t>AU-6(7)</t>
  </si>
  <si>
    <t>AU-6(8)</t>
  </si>
  <si>
    <t>AU-6(9)</t>
  </si>
  <si>
    <t>AU-7</t>
  </si>
  <si>
    <t>AU-7(1)</t>
  </si>
  <si>
    <t>AU-8</t>
  </si>
  <si>
    <t>AU-8(1)</t>
  </si>
  <si>
    <t>AU-9</t>
  </si>
  <si>
    <t>AU-9(1)</t>
  </si>
  <si>
    <t>AU-9(2)</t>
  </si>
  <si>
    <t>AU-9(3)</t>
  </si>
  <si>
    <t>AU-9(4)</t>
  </si>
  <si>
    <t>AU-10</t>
  </si>
  <si>
    <t>AU-10(1)</t>
  </si>
  <si>
    <t>AU-10(2)</t>
  </si>
  <si>
    <t>AU-10(3)</t>
  </si>
  <si>
    <t>AU-10(4)</t>
  </si>
  <si>
    <t>AU-10(5)</t>
  </si>
  <si>
    <t>AU-11</t>
  </si>
  <si>
    <t>AU-12</t>
  </si>
  <si>
    <t>AU-12(1)</t>
  </si>
  <si>
    <t>AU-12(2)</t>
  </si>
  <si>
    <t>AU-13</t>
  </si>
  <si>
    <t>AU-14</t>
  </si>
  <si>
    <t>AU-14(1)</t>
  </si>
  <si>
    <t>CA-1</t>
  </si>
  <si>
    <t>CA-2</t>
  </si>
  <si>
    <t>CA-2(1)</t>
  </si>
  <si>
    <t>CA-2(2)</t>
  </si>
  <si>
    <t>CA-3</t>
  </si>
  <si>
    <t>CA-3(1)</t>
  </si>
  <si>
    <t>CA-3(2)</t>
  </si>
  <si>
    <t>CA-4</t>
  </si>
  <si>
    <t>CA-5</t>
  </si>
  <si>
    <t>CA-5(1)</t>
  </si>
  <si>
    <t>CA-6</t>
  </si>
  <si>
    <t>CA-7</t>
  </si>
  <si>
    <t>CA-7(1)</t>
  </si>
  <si>
    <t>CA-7(2)</t>
  </si>
  <si>
    <t>CM-1</t>
  </si>
  <si>
    <t>CM-2</t>
  </si>
  <si>
    <t>CM-2(1)</t>
  </si>
  <si>
    <t>CM-2(2)</t>
  </si>
  <si>
    <t>CM-2(3)</t>
  </si>
  <si>
    <t>CM-2(4)</t>
  </si>
  <si>
    <t>CM-2(5)</t>
  </si>
  <si>
    <t>CM-2(6)</t>
  </si>
  <si>
    <t>CM-3</t>
  </si>
  <si>
    <t>CM-3(1)</t>
  </si>
  <si>
    <t>CM-3(2)</t>
  </si>
  <si>
    <t>CM-3(3)</t>
  </si>
  <si>
    <t>CM-3(4)</t>
  </si>
  <si>
    <t>CM-4</t>
  </si>
  <si>
    <t>CM-4(1)</t>
  </si>
  <si>
    <t>CM-4(2)</t>
  </si>
  <si>
    <t>CM-5</t>
  </si>
  <si>
    <t>CM-5(1)</t>
  </si>
  <si>
    <t>CM-5(2)</t>
  </si>
  <si>
    <t>CM-5(3)</t>
  </si>
  <si>
    <t>CM-5(4)</t>
  </si>
  <si>
    <t>CM-5(5)</t>
  </si>
  <si>
    <t>CM-5(6)</t>
  </si>
  <si>
    <t>CM-5(7)</t>
  </si>
  <si>
    <t>CM-6</t>
  </si>
  <si>
    <t>CM-6(1)</t>
  </si>
  <si>
    <t>CM-6(2)</t>
  </si>
  <si>
    <t>CM-6(3)</t>
  </si>
  <si>
    <t>CM-6(4)</t>
  </si>
  <si>
    <t>CM-7</t>
  </si>
  <si>
    <t>CM-7(1)</t>
  </si>
  <si>
    <t>CM-7(2)</t>
  </si>
  <si>
    <t>CM-7(3)</t>
  </si>
  <si>
    <t>CM-8</t>
  </si>
  <si>
    <t>CM-8(1)</t>
  </si>
  <si>
    <t>CM-8(2)</t>
  </si>
  <si>
    <t>CM-8(3)</t>
  </si>
  <si>
    <t>CM-8(4)</t>
  </si>
  <si>
    <t>CM-8(5)</t>
  </si>
  <si>
    <t>CM-8(6)</t>
  </si>
  <si>
    <t>CM-9</t>
  </si>
  <si>
    <t>CM-9(1)</t>
  </si>
  <si>
    <t>CP-1</t>
  </si>
  <si>
    <t>CP-2</t>
  </si>
  <si>
    <t>CP-2(1)</t>
  </si>
  <si>
    <t>CP-2(2)</t>
  </si>
  <si>
    <t>CP-2(3)</t>
  </si>
  <si>
    <t>CP-2(4)</t>
  </si>
  <si>
    <t>CP-2(5)</t>
  </si>
  <si>
    <t>CP-2(6)</t>
  </si>
  <si>
    <t>CP-3</t>
  </si>
  <si>
    <t>CP-3(1)</t>
  </si>
  <si>
    <t>CP-3(2)</t>
  </si>
  <si>
    <t>CP-4</t>
  </si>
  <si>
    <t>CP-4(1)</t>
  </si>
  <si>
    <t>CP-4(2)</t>
  </si>
  <si>
    <t>CP-4(3)</t>
  </si>
  <si>
    <t>CP-4(4)</t>
  </si>
  <si>
    <t>CP-5</t>
  </si>
  <si>
    <t>CP-6</t>
  </si>
  <si>
    <t>CP-6(1)</t>
  </si>
  <si>
    <t>CP-6(2)</t>
  </si>
  <si>
    <t>CP-6(3)</t>
  </si>
  <si>
    <t>CP-7</t>
  </si>
  <si>
    <t>CP-7(1)</t>
  </si>
  <si>
    <t>CP-7(2)</t>
  </si>
  <si>
    <t>CP-7(3)</t>
  </si>
  <si>
    <t>CP-7(4)</t>
  </si>
  <si>
    <t>CP-7(5)</t>
  </si>
  <si>
    <t>CP-8</t>
  </si>
  <si>
    <t>CP-8(1)</t>
  </si>
  <si>
    <t>CP-8(2)</t>
  </si>
  <si>
    <t>CP-8(3)</t>
  </si>
  <si>
    <t>CP-8(4)</t>
  </si>
  <si>
    <t>CP-9</t>
  </si>
  <si>
    <t>CP-9(1)</t>
  </si>
  <si>
    <t>CP-9(2)</t>
  </si>
  <si>
    <t>CP-9(3)</t>
  </si>
  <si>
    <t>CP-9(4)</t>
  </si>
  <si>
    <t>CP-9(5)</t>
  </si>
  <si>
    <t>CP-9(6)</t>
  </si>
  <si>
    <t>CP-10</t>
  </si>
  <si>
    <t>CP-10(1)</t>
  </si>
  <si>
    <t>CP-10(2)</t>
  </si>
  <si>
    <t>CP-10(3)</t>
  </si>
  <si>
    <t>CP-10(4)</t>
  </si>
  <si>
    <t>CP-10(5)</t>
  </si>
  <si>
    <t>CP-10(6)</t>
  </si>
  <si>
    <t>IA-1</t>
  </si>
  <si>
    <t>IA-2</t>
  </si>
  <si>
    <t>IA-2(1)</t>
  </si>
  <si>
    <t>IA-2(2)</t>
  </si>
  <si>
    <t>IA-2(3)</t>
  </si>
  <si>
    <t>IA-2(4)</t>
  </si>
  <si>
    <t>IA-2(5)</t>
  </si>
  <si>
    <t>IA-2(6)</t>
  </si>
  <si>
    <t>IA-2(7)</t>
  </si>
  <si>
    <t>IA-2(8)</t>
  </si>
  <si>
    <t>IA-2(9)</t>
  </si>
  <si>
    <t>IA-3</t>
  </si>
  <si>
    <t>IA-3(1)</t>
  </si>
  <si>
    <t>IA-3(2)</t>
  </si>
  <si>
    <t>IA-3(3)</t>
  </si>
  <si>
    <t>IA-4</t>
  </si>
  <si>
    <t>IA-4(1)</t>
  </si>
  <si>
    <t>IA-4(2)</t>
  </si>
  <si>
    <t>IA-4(3)</t>
  </si>
  <si>
    <t>IA-4(4)</t>
  </si>
  <si>
    <t>IA-4(5)</t>
  </si>
  <si>
    <t>IA-5</t>
  </si>
  <si>
    <t>IA-5(1)</t>
  </si>
  <si>
    <t>IA-5(2)</t>
  </si>
  <si>
    <t>IA-5(3)</t>
  </si>
  <si>
    <t>IA-5(4)</t>
  </si>
  <si>
    <t>IA-5(5)</t>
  </si>
  <si>
    <t>IA-5(6)</t>
  </si>
  <si>
    <t>IA-5(7)</t>
  </si>
  <si>
    <t>IA-5(8)</t>
  </si>
  <si>
    <t>IA-6</t>
  </si>
  <si>
    <t>IA-7</t>
  </si>
  <si>
    <t>IA-8</t>
  </si>
  <si>
    <t>IR-1</t>
  </si>
  <si>
    <t>IR-2</t>
  </si>
  <si>
    <t>IR-2(1)</t>
  </si>
  <si>
    <t>IR-2(2)</t>
  </si>
  <si>
    <t>IR-3</t>
  </si>
  <si>
    <t>IR-3(1)</t>
  </si>
  <si>
    <t>IR-4</t>
  </si>
  <si>
    <t>IR-4(1)</t>
  </si>
  <si>
    <t>IR-4(2)</t>
  </si>
  <si>
    <t>IR-4(3)</t>
  </si>
  <si>
    <t>IR-4(4)</t>
  </si>
  <si>
    <t>IR-4(5)</t>
  </si>
  <si>
    <t>IR-5</t>
  </si>
  <si>
    <t>IR-5(1)</t>
  </si>
  <si>
    <t>IR-6</t>
  </si>
  <si>
    <t>IR-6(1)</t>
  </si>
  <si>
    <t>IR-6(2)</t>
  </si>
  <si>
    <t>IR-7</t>
  </si>
  <si>
    <t>IR-7(1)</t>
  </si>
  <si>
    <t>IR-7(2)</t>
  </si>
  <si>
    <t>IR-8</t>
  </si>
  <si>
    <t>MA-1</t>
  </si>
  <si>
    <t>MA-2</t>
  </si>
  <si>
    <t>MA-2(1)</t>
  </si>
  <si>
    <t>MA-2(2)</t>
  </si>
  <si>
    <t>MA-3</t>
  </si>
  <si>
    <t>MA-3(1)</t>
  </si>
  <si>
    <t>MA-3(2)</t>
  </si>
  <si>
    <t>MA-3(3)</t>
  </si>
  <si>
    <t>MA-3(4)</t>
  </si>
  <si>
    <t>MA-4</t>
  </si>
  <si>
    <t>MA-4(1)</t>
  </si>
  <si>
    <t>MA-4(2)</t>
  </si>
  <si>
    <t>MA-4(3)</t>
  </si>
  <si>
    <t>MA-4(4)</t>
  </si>
  <si>
    <t>MA-4(5)</t>
  </si>
  <si>
    <t>MA-4(6)</t>
  </si>
  <si>
    <t>MA-4(7)</t>
  </si>
  <si>
    <t>MA-5</t>
  </si>
  <si>
    <t>MA-5(1)</t>
  </si>
  <si>
    <t>MA-5(2)</t>
  </si>
  <si>
    <t>MA-5(3)</t>
  </si>
  <si>
    <t>MA-5(4)</t>
  </si>
  <si>
    <t>MA-6</t>
  </si>
  <si>
    <t>MP-1</t>
  </si>
  <si>
    <t>MP-2</t>
  </si>
  <si>
    <t>MP-2(1)</t>
  </si>
  <si>
    <t>MP-2(2)</t>
  </si>
  <si>
    <t>MP-3</t>
  </si>
  <si>
    <t>MP-4</t>
  </si>
  <si>
    <t>MP-4(1)</t>
  </si>
  <si>
    <t>MP-5</t>
  </si>
  <si>
    <t>MP-5(1)</t>
  </si>
  <si>
    <t>MP-5(2)</t>
  </si>
  <si>
    <t>MP-5(3)</t>
  </si>
  <si>
    <t>MP-5(4)</t>
  </si>
  <si>
    <t>MP-6</t>
  </si>
  <si>
    <t>MP-6(1)</t>
  </si>
  <si>
    <t>MP-6(2)</t>
  </si>
  <si>
    <t>MP-6(3)</t>
  </si>
  <si>
    <t>MP-6(4)</t>
  </si>
  <si>
    <t>MP-6(5)</t>
  </si>
  <si>
    <t>MP-6(6)</t>
  </si>
  <si>
    <t>PE-1</t>
  </si>
  <si>
    <t>PE-2</t>
  </si>
  <si>
    <t>PE-2(1)</t>
  </si>
  <si>
    <t>PE-2(2)</t>
  </si>
  <si>
    <t>PE-2(3)</t>
  </si>
  <si>
    <t>PE-3</t>
  </si>
  <si>
    <t>PE-3(1)</t>
  </si>
  <si>
    <t>PE-3(2)</t>
  </si>
  <si>
    <t>PE-3(3)</t>
  </si>
  <si>
    <t>PE-3(4)</t>
  </si>
  <si>
    <t>PE-3(5)</t>
  </si>
  <si>
    <t>PE-3(6)</t>
  </si>
  <si>
    <t>PE-4</t>
  </si>
  <si>
    <t>PE-5</t>
  </si>
  <si>
    <t>PE-6</t>
  </si>
  <si>
    <t>PE-6(1)</t>
  </si>
  <si>
    <t>PE-6(2)</t>
  </si>
  <si>
    <t>PE-7</t>
  </si>
  <si>
    <t>PE-7(1)</t>
  </si>
  <si>
    <t>PE-7(2)</t>
  </si>
  <si>
    <t>PE-8</t>
  </si>
  <si>
    <t>PE-8(1)</t>
  </si>
  <si>
    <t>PE-8(2)</t>
  </si>
  <si>
    <t>PE-9</t>
  </si>
  <si>
    <t>PE-9(1)</t>
  </si>
  <si>
    <t>PE-9(2)</t>
  </si>
  <si>
    <t>PE-10</t>
  </si>
  <si>
    <t>PE-10(1)</t>
  </si>
  <si>
    <t>PE-11</t>
  </si>
  <si>
    <t>PE-11(1)</t>
  </si>
  <si>
    <t>PE-11(2)</t>
  </si>
  <si>
    <t>PE-12</t>
  </si>
  <si>
    <t>PE-12(1)</t>
  </si>
  <si>
    <t>PE-13</t>
  </si>
  <si>
    <t>PE-13(1)</t>
  </si>
  <si>
    <t>PE-13(2)</t>
  </si>
  <si>
    <t>PE-13(3)</t>
  </si>
  <si>
    <t>PE-13(4)</t>
  </si>
  <si>
    <t>PE-14</t>
  </si>
  <si>
    <t>PE-14(1)</t>
  </si>
  <si>
    <t>PE-14(2)</t>
  </si>
  <si>
    <t>PE-15</t>
  </si>
  <si>
    <t>PE-15(1)</t>
  </si>
  <si>
    <t>PE-16</t>
  </si>
  <si>
    <t>PE-17</t>
  </si>
  <si>
    <t>PE-18</t>
  </si>
  <si>
    <t>PE-18(1)</t>
  </si>
  <si>
    <t>PE-19</t>
  </si>
  <si>
    <t>PE-19(1)</t>
  </si>
  <si>
    <t>PL-1</t>
  </si>
  <si>
    <t>PL-2</t>
  </si>
  <si>
    <t>PL-2(1)</t>
  </si>
  <si>
    <t>PL-2(2)</t>
  </si>
  <si>
    <t>PL-3</t>
  </si>
  <si>
    <t>PL-4</t>
  </si>
  <si>
    <t>PL-4(1)</t>
  </si>
  <si>
    <t>PL-5</t>
  </si>
  <si>
    <t>PL-6</t>
  </si>
  <si>
    <t>PS-1</t>
  </si>
  <si>
    <t>PS-2</t>
  </si>
  <si>
    <t>PS-3</t>
  </si>
  <si>
    <t>PS-3(1)</t>
  </si>
  <si>
    <t>PS-3(2)</t>
  </si>
  <si>
    <t>PS-4</t>
  </si>
  <si>
    <t>PS-5</t>
  </si>
  <si>
    <t>PS-6</t>
  </si>
  <si>
    <t>PS-6(1)</t>
  </si>
  <si>
    <t>PS-6(2)</t>
  </si>
  <si>
    <t>PS-7</t>
  </si>
  <si>
    <t>PS-8</t>
  </si>
  <si>
    <t>RA-1</t>
  </si>
  <si>
    <t>RA-2</t>
  </si>
  <si>
    <t>RA-3</t>
  </si>
  <si>
    <t>RA-4</t>
  </si>
  <si>
    <t>RA-5</t>
  </si>
  <si>
    <t>RA-5(1)</t>
  </si>
  <si>
    <t>RA-5(2)</t>
  </si>
  <si>
    <t>RA-5(3)</t>
  </si>
  <si>
    <t>RA-5(4)</t>
  </si>
  <si>
    <t>RA-5(5)</t>
  </si>
  <si>
    <t>RA-5(6)</t>
  </si>
  <si>
    <t>RA-5(7)</t>
  </si>
  <si>
    <t>RA-5(8)</t>
  </si>
  <si>
    <t>RA-5(9)</t>
  </si>
  <si>
    <t>SA-1</t>
  </si>
  <si>
    <t>SA-2</t>
  </si>
  <si>
    <t>SA-3</t>
  </si>
  <si>
    <t>SA-4</t>
  </si>
  <si>
    <t>SA-4(1)</t>
  </si>
  <si>
    <t>SA-4(2)</t>
  </si>
  <si>
    <t>SA-4(3)</t>
  </si>
  <si>
    <t>SA-4(4)</t>
  </si>
  <si>
    <t>SA-4(5)</t>
  </si>
  <si>
    <t>SA-4(6)</t>
  </si>
  <si>
    <t>SA-4(7)</t>
  </si>
  <si>
    <t>SA-5</t>
  </si>
  <si>
    <t>SA-5(1)</t>
  </si>
  <si>
    <t>SA-5(2)</t>
  </si>
  <si>
    <t>SA-5(3)</t>
  </si>
  <si>
    <t>SA-5(4)</t>
  </si>
  <si>
    <t>SA-5(5)</t>
  </si>
  <si>
    <t>SA-6</t>
  </si>
  <si>
    <t>SA-6(1)</t>
  </si>
  <si>
    <t>SA-7</t>
  </si>
  <si>
    <t>SA-8</t>
  </si>
  <si>
    <t>SA-9</t>
  </si>
  <si>
    <t>SA-9(1)</t>
  </si>
  <si>
    <t>SA-10</t>
  </si>
  <si>
    <t>SA-10(1)</t>
  </si>
  <si>
    <t>SA-10(2)</t>
  </si>
  <si>
    <t>SA-11</t>
  </si>
  <si>
    <t>SA-11(1)</t>
  </si>
  <si>
    <t>SA-11(2)</t>
  </si>
  <si>
    <t>SA-11(3)</t>
  </si>
  <si>
    <t>SA-12</t>
  </si>
  <si>
    <t>SA-12(1)</t>
  </si>
  <si>
    <t>SA-12(2)</t>
  </si>
  <si>
    <t>SA-12(3)</t>
  </si>
  <si>
    <t>SA-12(4)</t>
  </si>
  <si>
    <t>SA-12(5)</t>
  </si>
  <si>
    <t>SA-12(6)</t>
  </si>
  <si>
    <t>SA-12(7)</t>
  </si>
  <si>
    <t>SA-13</t>
  </si>
  <si>
    <t>SA-14</t>
  </si>
  <si>
    <t>SA-14(1)</t>
  </si>
  <si>
    <t>SC-1</t>
  </si>
  <si>
    <t>SC-2</t>
  </si>
  <si>
    <t>SC-2(1)</t>
  </si>
  <si>
    <t>SC-3</t>
  </si>
  <si>
    <t>SC-3(1)</t>
  </si>
  <si>
    <t>SC-3(2)</t>
  </si>
  <si>
    <t>SC-3(3)</t>
  </si>
  <si>
    <t>SC-3(4)</t>
  </si>
  <si>
    <t>SC-3(5)</t>
  </si>
  <si>
    <t>SC-4</t>
  </si>
  <si>
    <t>SC-4(1)</t>
  </si>
  <si>
    <t>SC-5</t>
  </si>
  <si>
    <t>SC-5(1)</t>
  </si>
  <si>
    <t>SC-5(2)</t>
  </si>
  <si>
    <t>SC-6</t>
  </si>
  <si>
    <t>SC-7</t>
  </si>
  <si>
    <t>SC-7(1)</t>
  </si>
  <si>
    <t>SC-7(2)</t>
  </si>
  <si>
    <t>SC-7(3)</t>
  </si>
  <si>
    <t>SC-7(4)</t>
  </si>
  <si>
    <t>SC-7(5)</t>
  </si>
  <si>
    <t>SC-7(6)</t>
  </si>
  <si>
    <t>SC-7(7)</t>
  </si>
  <si>
    <t>SC-7(8)</t>
  </si>
  <si>
    <t>SC-7(9)</t>
  </si>
  <si>
    <t>SC-7(10)</t>
  </si>
  <si>
    <t>SC-7(11)</t>
  </si>
  <si>
    <t>SC-7(12)</t>
  </si>
  <si>
    <t>SC-7(13)</t>
  </si>
  <si>
    <t>SC-7(14)</t>
  </si>
  <si>
    <t>SC-7(15)</t>
  </si>
  <si>
    <t>SC-7(16)</t>
  </si>
  <si>
    <t>SC-7(17)</t>
  </si>
  <si>
    <t>SC-7(18)</t>
  </si>
  <si>
    <t>SC-8</t>
  </si>
  <si>
    <t>SC-8(1)</t>
  </si>
  <si>
    <t>SC-8(2)</t>
  </si>
  <si>
    <t>SC-9</t>
  </si>
  <si>
    <t>SC-9(1)</t>
  </si>
  <si>
    <t>SC-9(2)</t>
  </si>
  <si>
    <t>SC-10</t>
  </si>
  <si>
    <t>SC-11</t>
  </si>
  <si>
    <t>SC-12</t>
  </si>
  <si>
    <t>SC-12(1)</t>
  </si>
  <si>
    <t>SC-12(2)</t>
  </si>
  <si>
    <t>SC-12(3)</t>
  </si>
  <si>
    <t>SC-12(4)</t>
  </si>
  <si>
    <t>SC-12(5)</t>
  </si>
  <si>
    <t>SC-13</t>
  </si>
  <si>
    <t>SC-13(1)</t>
  </si>
  <si>
    <t>SC-13(2)</t>
  </si>
  <si>
    <t>SC-13(3)</t>
  </si>
  <si>
    <t>SC-13(4)</t>
  </si>
  <si>
    <t>SC-14</t>
  </si>
  <si>
    <t>SC-15</t>
  </si>
  <si>
    <t>SC-15(1)</t>
  </si>
  <si>
    <t>SC-15(2)</t>
  </si>
  <si>
    <t>SC-15(3)</t>
  </si>
  <si>
    <t>SC-16</t>
  </si>
  <si>
    <t>SC-16(1)</t>
  </si>
  <si>
    <t>SC-17</t>
  </si>
  <si>
    <t>SC-18</t>
  </si>
  <si>
    <t>SC-18(1)</t>
  </si>
  <si>
    <t>SC-18(2)</t>
  </si>
  <si>
    <t>SC-18(3)</t>
  </si>
  <si>
    <t>SC-18(4)</t>
  </si>
  <si>
    <t>SC-19</t>
  </si>
  <si>
    <t>SC-20</t>
  </si>
  <si>
    <t>SC-20(1)</t>
  </si>
  <si>
    <t>SC-21</t>
  </si>
  <si>
    <t>SC-21(1)</t>
  </si>
  <si>
    <t>SC-22</t>
  </si>
  <si>
    <t>SC-23</t>
  </si>
  <si>
    <t>SC-23(1)</t>
  </si>
  <si>
    <t>SC-23(2)</t>
  </si>
  <si>
    <t>SC-23(3)</t>
  </si>
  <si>
    <t>SC-23(4)</t>
  </si>
  <si>
    <t>SC-24</t>
  </si>
  <si>
    <t>SC-25</t>
  </si>
  <si>
    <t>SC-26</t>
  </si>
  <si>
    <t>SC-26(1)</t>
  </si>
  <si>
    <t>SC-27</t>
  </si>
  <si>
    <t>SC-28</t>
  </si>
  <si>
    <t>SC-28(1)</t>
  </si>
  <si>
    <t>SC-29</t>
  </si>
  <si>
    <t>SC-30</t>
  </si>
  <si>
    <t>SC-30(1)</t>
  </si>
  <si>
    <t>SC-30(2)</t>
  </si>
  <si>
    <t>SC-31</t>
  </si>
  <si>
    <t>SC-31(1)</t>
  </si>
  <si>
    <t>SC-32</t>
  </si>
  <si>
    <t>SC-33</t>
  </si>
  <si>
    <t>SC-34</t>
  </si>
  <si>
    <t>SC-34(1)</t>
  </si>
  <si>
    <t>SC-34(2)</t>
  </si>
  <si>
    <t>SI-1</t>
  </si>
  <si>
    <t>SI-2</t>
  </si>
  <si>
    <t>SI-2(1)</t>
  </si>
  <si>
    <t>SI-2(2)</t>
  </si>
  <si>
    <t>SI-2(3)</t>
  </si>
  <si>
    <t>SI-2(4)</t>
  </si>
  <si>
    <t>SI-3</t>
  </si>
  <si>
    <t>SI-3(1)</t>
  </si>
  <si>
    <t>SI-3(2)</t>
  </si>
  <si>
    <t>SI-3(3)</t>
  </si>
  <si>
    <t>SI-3(4)</t>
  </si>
  <si>
    <t>SI-3(5)</t>
  </si>
  <si>
    <t>SI-3(6)</t>
  </si>
  <si>
    <t>SI-4</t>
  </si>
  <si>
    <t>SI-4(1)</t>
  </si>
  <si>
    <t>SI-4(2)</t>
  </si>
  <si>
    <t>SI-4(3)</t>
  </si>
  <si>
    <t>SI-4(4)</t>
  </si>
  <si>
    <t>SI-4(5)</t>
  </si>
  <si>
    <t>SI-4(6)</t>
  </si>
  <si>
    <t>SI-4(7)</t>
  </si>
  <si>
    <t>SI-4(8)</t>
  </si>
  <si>
    <t>SI-4(9)</t>
  </si>
  <si>
    <t>SI-4(10)</t>
  </si>
  <si>
    <t>SI-4(11)</t>
  </si>
  <si>
    <t>SI-4(12)</t>
  </si>
  <si>
    <t>SI-4(13)</t>
  </si>
  <si>
    <t>SI-4(14)</t>
  </si>
  <si>
    <t>SI-4(15)</t>
  </si>
  <si>
    <t>SI-4(16)</t>
  </si>
  <si>
    <t>SI-4(17)</t>
  </si>
  <si>
    <t>SI-5</t>
  </si>
  <si>
    <t>SI-5(1)</t>
  </si>
  <si>
    <t>SI-6</t>
  </si>
  <si>
    <t>SI-6(1)</t>
  </si>
  <si>
    <t>SI-6(2)</t>
  </si>
  <si>
    <t>SI-6(3)</t>
  </si>
  <si>
    <t>SI-7</t>
  </si>
  <si>
    <t>SI-7(1)</t>
  </si>
  <si>
    <t>SI-7(2)</t>
  </si>
  <si>
    <t>SI-7(3)</t>
  </si>
  <si>
    <t>SI-7(4)</t>
  </si>
  <si>
    <t>SI-8</t>
  </si>
  <si>
    <t>SI-8(1)</t>
  </si>
  <si>
    <t>SI-8(2)</t>
  </si>
  <si>
    <t>SI-9</t>
  </si>
  <si>
    <t>SI-10</t>
  </si>
  <si>
    <t>SI-11</t>
  </si>
  <si>
    <t>SI-12</t>
  </si>
  <si>
    <t>SI-13</t>
  </si>
  <si>
    <t>SI-13(1)</t>
  </si>
  <si>
    <t>SI-13(2)</t>
  </si>
  <si>
    <t>SI-13(3)</t>
  </si>
  <si>
    <t>SI-13(4)</t>
  </si>
  <si>
    <t>PM-1</t>
  </si>
  <si>
    <t>PM-2</t>
  </si>
  <si>
    <t>PM-3</t>
  </si>
  <si>
    <t>PM-4</t>
  </si>
  <si>
    <t>PM-5</t>
  </si>
  <si>
    <t>PM-6</t>
  </si>
  <si>
    <t>PM-7</t>
  </si>
  <si>
    <t>PM-8</t>
  </si>
  <si>
    <t>PM-9</t>
  </si>
  <si>
    <t>PM-10</t>
  </si>
  <si>
    <t>PM-11</t>
  </si>
  <si>
    <t>AC-4(14)</t>
  </si>
  <si>
    <t xml:space="preserve"> </t>
  </si>
  <si>
    <t>IA-5(9)</t>
  </si>
  <si>
    <t>IA-5(10)</t>
  </si>
  <si>
    <t>IA-5(11)</t>
  </si>
  <si>
    <t>IA-5(12)</t>
  </si>
  <si>
    <t>AC-3(7)</t>
  </si>
  <si>
    <t>AC-3(8)</t>
  </si>
  <si>
    <t>AC-3(9)</t>
  </si>
  <si>
    <t>AC-3(10)</t>
  </si>
  <si>
    <t>AC-4(18)</t>
  </si>
  <si>
    <t>AC-4(19)</t>
  </si>
  <si>
    <t>AC-4(20)</t>
  </si>
  <si>
    <t>AC-4(21)</t>
  </si>
  <si>
    <t>AC-6(7)</t>
  </si>
  <si>
    <t>AC-6(8)</t>
  </si>
  <si>
    <t>AC-9(4)</t>
  </si>
  <si>
    <t>AC-16(6)</t>
  </si>
  <si>
    <t>AC-16(7)</t>
  </si>
  <si>
    <t>AC-16(8)</t>
  </si>
  <si>
    <t>AC-16(9)</t>
  </si>
  <si>
    <t>AC-16(10)</t>
  </si>
  <si>
    <t>AC-17(9)</t>
  </si>
  <si>
    <t>AC-19(5)</t>
  </si>
  <si>
    <t>AC-20(3)</t>
  </si>
  <si>
    <t>AC-20(4)</t>
  </si>
  <si>
    <t>AC-21(2)</t>
  </si>
  <si>
    <t>AC-23</t>
  </si>
  <si>
    <t>AC-24</t>
  </si>
  <si>
    <t>AC-24(1)</t>
  </si>
  <si>
    <t>AC-24(2)</t>
  </si>
  <si>
    <t>AC-25</t>
  </si>
  <si>
    <t>AT-2(2)</t>
  </si>
  <si>
    <t>AT-3(3)</t>
  </si>
  <si>
    <t>AU-4(1)</t>
  </si>
  <si>
    <t>AU-7(2)</t>
  </si>
  <si>
    <t>AU-8(2)</t>
  </si>
  <si>
    <t>AU-9(5)</t>
  </si>
  <si>
    <t>AU-9(6)</t>
  </si>
  <si>
    <t>AU-12(3)</t>
  </si>
  <si>
    <t>AU-15</t>
  </si>
  <si>
    <t>AU-16</t>
  </si>
  <si>
    <t>AU-16(1)</t>
  </si>
  <si>
    <t>AU-16(2)</t>
  </si>
  <si>
    <t>CA-2(3)</t>
  </si>
  <si>
    <t>CA-3(3)</t>
  </si>
  <si>
    <t>CM-7(4)</t>
  </si>
  <si>
    <t>CM-7(5)</t>
  </si>
  <si>
    <t>CM-10</t>
  </si>
  <si>
    <t>CM-11</t>
  </si>
  <si>
    <t>CM-11(1)</t>
  </si>
  <si>
    <t>CP-2(7)</t>
  </si>
  <si>
    <t>CP-2(8)</t>
  </si>
  <si>
    <t>CP-7(6)</t>
  </si>
  <si>
    <t>CP-8(5)</t>
  </si>
  <si>
    <t>CP-9(7)</t>
  </si>
  <si>
    <t>CP-11</t>
  </si>
  <si>
    <t>CP-12</t>
  </si>
  <si>
    <t>CP-13</t>
  </si>
  <si>
    <t>IA-2(10)</t>
  </si>
  <si>
    <t>IA-4(6)</t>
  </si>
  <si>
    <t>IA-9</t>
  </si>
  <si>
    <t>IA-9(1)</t>
  </si>
  <si>
    <t>IA-9(2)</t>
  </si>
  <si>
    <t>IA-10</t>
  </si>
  <si>
    <t>IA-11</t>
  </si>
  <si>
    <t>IR-3(2)</t>
  </si>
  <si>
    <t>IR-4(6)</t>
  </si>
  <si>
    <t>IR-4(7)</t>
  </si>
  <si>
    <t>IR-4(8)</t>
  </si>
  <si>
    <t>IR-4(9)</t>
  </si>
  <si>
    <t>IR-4(10)</t>
  </si>
  <si>
    <t>IR-6(3)</t>
  </si>
  <si>
    <t>IR-9</t>
  </si>
  <si>
    <t>IR-9(1)</t>
  </si>
  <si>
    <t>IR-9(2)</t>
  </si>
  <si>
    <t>IR-9(3)</t>
  </si>
  <si>
    <t>IR-9(4)</t>
  </si>
  <si>
    <t>MP-4(2)</t>
  </si>
  <si>
    <t>MP-7</t>
  </si>
  <si>
    <t>MP-7(1)</t>
  </si>
  <si>
    <t>MP-7(2)</t>
  </si>
  <si>
    <t>MP-8</t>
  </si>
  <si>
    <t>MP-8(1)</t>
  </si>
  <si>
    <t>MP-8(4)</t>
  </si>
  <si>
    <t>PE-5(1)</t>
  </si>
  <si>
    <t>PE-6(3)</t>
  </si>
  <si>
    <t>PL-2(3)</t>
  </si>
  <si>
    <t>PL-7</t>
  </si>
  <si>
    <t>PL-8</t>
  </si>
  <si>
    <t>PS-3(3)</t>
  </si>
  <si>
    <t>PS-4(1)</t>
  </si>
  <si>
    <t>PS-4(2)</t>
  </si>
  <si>
    <t>RA-5(10)</t>
  </si>
  <si>
    <t>SA-4(8)</t>
  </si>
  <si>
    <t>SA-9(2)</t>
  </si>
  <si>
    <t>SA-9(3)</t>
  </si>
  <si>
    <t>SA-9(4)</t>
  </si>
  <si>
    <t>SA-9(5)</t>
  </si>
  <si>
    <t>SA-10(3)</t>
  </si>
  <si>
    <t>SA-11(4)</t>
  </si>
  <si>
    <t>SA-11(5)</t>
  </si>
  <si>
    <t>SA-11(6)</t>
  </si>
  <si>
    <t>SA-11(7)</t>
  </si>
  <si>
    <t>SA-12(8)</t>
  </si>
  <si>
    <t>SA-12(9)</t>
  </si>
  <si>
    <t>SA-12(10)</t>
  </si>
  <si>
    <t>SA-12(11)</t>
  </si>
  <si>
    <t>SA-12(12)</t>
  </si>
  <si>
    <t>SA-12(13)</t>
  </si>
  <si>
    <t>SA-12(14)</t>
  </si>
  <si>
    <t>SA-12(15)</t>
  </si>
  <si>
    <t>SA-15(1)</t>
  </si>
  <si>
    <t>SA-15(2)</t>
  </si>
  <si>
    <t>SA-15(3)</t>
  </si>
  <si>
    <t>SA-15(4)</t>
  </si>
  <si>
    <t>SA-15(5)</t>
  </si>
  <si>
    <t>SA-15(6)</t>
  </si>
  <si>
    <t>SA-15(7)</t>
  </si>
  <si>
    <t>SA-15(8)</t>
  </si>
  <si>
    <t>SA-16</t>
  </si>
  <si>
    <t>SA-17</t>
  </si>
  <si>
    <t>SA-17(1)</t>
  </si>
  <si>
    <t>SA-17(2)</t>
  </si>
  <si>
    <t>SA-17(3)</t>
  </si>
  <si>
    <t>SA-18</t>
  </si>
  <si>
    <t>SA-18(1)</t>
  </si>
  <si>
    <t>SA-19</t>
  </si>
  <si>
    <t>SA-15</t>
  </si>
  <si>
    <t>SC-4(2)</t>
  </si>
  <si>
    <t>SC-5(3)</t>
  </si>
  <si>
    <t>SC-7(19)</t>
  </si>
  <si>
    <t>SC-7(20)</t>
  </si>
  <si>
    <t>SC-15(4)</t>
  </si>
  <si>
    <t>SC-18(5)</t>
  </si>
  <si>
    <t>SC-20(2)</t>
  </si>
  <si>
    <t>SC-23(5)</t>
  </si>
  <si>
    <t>SC-29(1)</t>
  </si>
  <si>
    <t>SC-30(3)</t>
  </si>
  <si>
    <t>SC-30(4)</t>
  </si>
  <si>
    <t>SC-30(5)</t>
  </si>
  <si>
    <t>SC-31(2)</t>
  </si>
  <si>
    <t>SC-31(3)</t>
  </si>
  <si>
    <t>SC-35</t>
  </si>
  <si>
    <t>SC-36</t>
  </si>
  <si>
    <t>SC-37</t>
  </si>
  <si>
    <t>SC-38</t>
  </si>
  <si>
    <t>SC-39</t>
  </si>
  <si>
    <t>SC-40</t>
  </si>
  <si>
    <t>SC-42</t>
  </si>
  <si>
    <t>SC-41</t>
  </si>
  <si>
    <t>SC-37(1)</t>
  </si>
  <si>
    <t>SI-3(7)</t>
  </si>
  <si>
    <t>SI-3(8)</t>
  </si>
  <si>
    <t>SI-4(18)</t>
  </si>
  <si>
    <t>SI-4(19)</t>
  </si>
  <si>
    <t>SI-4(20)</t>
  </si>
  <si>
    <t>SI-4(21)</t>
  </si>
  <si>
    <t>SI-4(22)</t>
  </si>
  <si>
    <t>SI-4(23)</t>
  </si>
  <si>
    <t>SI-7(5)</t>
  </si>
  <si>
    <t>SI-7(6)</t>
  </si>
  <si>
    <t>SI-7(7)</t>
  </si>
  <si>
    <t>SI-7(8)</t>
  </si>
  <si>
    <t>SI-7(9)</t>
  </si>
  <si>
    <t>SI-7(10)</t>
  </si>
  <si>
    <t>SI-7(11)</t>
  </si>
  <si>
    <t>SI-7(12)</t>
  </si>
  <si>
    <t>SI-7(13)</t>
  </si>
  <si>
    <t>SI-7(14)</t>
  </si>
  <si>
    <t>SI-7(15)</t>
  </si>
  <si>
    <t>SI-8(3)</t>
  </si>
  <si>
    <t>SI-10(1)</t>
  </si>
  <si>
    <t>SI-10(2)</t>
  </si>
  <si>
    <t>SI-10(3)</t>
  </si>
  <si>
    <t>SI-10(4)</t>
  </si>
  <si>
    <t>SI-14</t>
  </si>
  <si>
    <t>PM-12</t>
  </si>
  <si>
    <t>PM-13</t>
  </si>
  <si>
    <t>PM-14</t>
  </si>
  <si>
    <t>PM-15</t>
  </si>
  <si>
    <t>AC-4(22)</t>
  </si>
  <si>
    <t>AC-6(10)</t>
  </si>
  <si>
    <t>AC-6(9)</t>
  </si>
  <si>
    <t>AT-3(4)</t>
  </si>
  <si>
    <t>AU-6(10)</t>
  </si>
  <si>
    <t>AU-13(1)</t>
  </si>
  <si>
    <t>AU-13(2)</t>
  </si>
  <si>
    <t>AU-14(2)</t>
  </si>
  <si>
    <t>CA-3(4)</t>
  </si>
  <si>
    <t>CA-3(5)</t>
  </si>
  <si>
    <t>CA-7(3)</t>
  </si>
  <si>
    <t>CA-8</t>
  </si>
  <si>
    <t>CA-8(1)</t>
  </si>
  <si>
    <t>CA-8(2)</t>
  </si>
  <si>
    <t>CA-9</t>
  </si>
  <si>
    <t>CA-9(1)</t>
  </si>
  <si>
    <t>CM-2(7)</t>
  </si>
  <si>
    <t>CM-3(5)</t>
  </si>
  <si>
    <t>CM-3(6)</t>
  </si>
  <si>
    <t>CM-8(7)</t>
  </si>
  <si>
    <t>CM-8(8)</t>
  </si>
  <si>
    <t>CM-8(9)</t>
  </si>
  <si>
    <t>CM-10(1)</t>
  </si>
  <si>
    <t>CM-11(2)</t>
  </si>
  <si>
    <t>IA-2(11)</t>
  </si>
  <si>
    <t>IA-2(12)</t>
  </si>
  <si>
    <t>IA-2(13)</t>
  </si>
  <si>
    <t>IA-3(4)</t>
  </si>
  <si>
    <t>IA-4(7)</t>
  </si>
  <si>
    <t>IA-5(13)</t>
  </si>
  <si>
    <t>IA-5(14)</t>
  </si>
  <si>
    <t>IA-5(15)</t>
  </si>
  <si>
    <t>IA-8(1)</t>
  </si>
  <si>
    <t>IA-8(2)</t>
  </si>
  <si>
    <t>IA-8(3)</t>
  </si>
  <si>
    <t>IA-8(4)</t>
  </si>
  <si>
    <t>IA-8(5)</t>
  </si>
  <si>
    <t>IR-10</t>
  </si>
  <si>
    <t>MA-5(5)</t>
  </si>
  <si>
    <t>MA-6(1)</t>
  </si>
  <si>
    <t>MA-6(2)</t>
  </si>
  <si>
    <t>MA-6(3)</t>
  </si>
  <si>
    <t>MP-6(7)</t>
  </si>
  <si>
    <t>MP-6(8)</t>
  </si>
  <si>
    <t>PE-5(2)</t>
  </si>
  <si>
    <t>PE-5(3)</t>
  </si>
  <si>
    <t>PE-6(4)</t>
  </si>
  <si>
    <t>PL-9</t>
  </si>
  <si>
    <t>PS-6(3)</t>
  </si>
  <si>
    <t>RA-6</t>
  </si>
  <si>
    <t>SA-10(4)</t>
  </si>
  <si>
    <t>SA-10(5)</t>
  </si>
  <si>
    <t>SA-10(6)</t>
  </si>
  <si>
    <t>SA-15(10)</t>
  </si>
  <si>
    <t>SA-15(11)</t>
  </si>
  <si>
    <t>SA-15(9)</t>
  </si>
  <si>
    <t>SA-17(4)</t>
  </si>
  <si>
    <t>SA-17(5)</t>
  </si>
  <si>
    <t>SA-17(6)</t>
  </si>
  <si>
    <t>SA-17(7)</t>
  </si>
  <si>
    <t>SA-18(2)</t>
  </si>
  <si>
    <t>SA-19(1)</t>
  </si>
  <si>
    <t>SA-19(2)</t>
  </si>
  <si>
    <t>SA-19(3)</t>
  </si>
  <si>
    <t>SA-19(4)</t>
  </si>
  <si>
    <t>SA-20</t>
  </si>
  <si>
    <t>SA-21</t>
  </si>
  <si>
    <t>SA-21(1)</t>
  </si>
  <si>
    <t>SA-4(10)</t>
  </si>
  <si>
    <t>SA-4(9)</t>
  </si>
  <si>
    <t>SC-11(1)</t>
  </si>
  <si>
    <t>SC-28(2)</t>
  </si>
  <si>
    <t>SC-34(3)</t>
  </si>
  <si>
    <t>SC-36(1)</t>
  </si>
  <si>
    <t>SC-39(1)</t>
  </si>
  <si>
    <t>SC-39(2)</t>
  </si>
  <si>
    <t>SC-40(1)</t>
  </si>
  <si>
    <t>SC-40(2)</t>
  </si>
  <si>
    <t>SC-40(3)</t>
  </si>
  <si>
    <t>SC-40(4)</t>
  </si>
  <si>
    <t>SC-42(1)</t>
  </si>
  <si>
    <t>SC-42(2)</t>
  </si>
  <si>
    <t>SC-43</t>
  </si>
  <si>
    <t>SC-44</t>
  </si>
  <si>
    <t>SC-7(21)</t>
  </si>
  <si>
    <t>SC-7(22)</t>
  </si>
  <si>
    <t>SC-7(23)</t>
  </si>
  <si>
    <t>SC-8(3)</t>
  </si>
  <si>
    <t>SC-8(4)</t>
  </si>
  <si>
    <t>SI-10(5)</t>
  </si>
  <si>
    <t>SI-13(5)</t>
  </si>
  <si>
    <t>SI-14(1)</t>
  </si>
  <si>
    <t>SI-15</t>
  </si>
  <si>
    <t>SI-16</t>
  </si>
  <si>
    <t>SI-2(5)</t>
  </si>
  <si>
    <t>SI-2(6)</t>
  </si>
  <si>
    <t>SI-3(10)</t>
  </si>
  <si>
    <t>SI-3(9)</t>
  </si>
  <si>
    <t>SI-4(24)</t>
  </si>
  <si>
    <t>SI-7(16)</t>
  </si>
  <si>
    <t>PM-16</t>
  </si>
  <si>
    <t>PL-8(1)</t>
  </si>
  <si>
    <t>PL-8(2)</t>
  </si>
  <si>
    <t>I</t>
  </si>
  <si>
    <t>A</t>
  </si>
  <si>
    <t>C</t>
  </si>
  <si>
    <t>AC-12(1)</t>
  </si>
  <si>
    <t>AU-11(1)</t>
  </si>
  <si>
    <t>AU-14(3)</t>
  </si>
  <si>
    <t>MP-8(2)</t>
  </si>
  <si>
    <t>MP-8(3)</t>
  </si>
  <si>
    <t>PE-20</t>
  </si>
  <si>
    <t>SA-11(8)</t>
  </si>
  <si>
    <t>SA-22</t>
  </si>
  <si>
    <t>SA-22(1)</t>
  </si>
  <si>
    <t>SC-42(3)</t>
  </si>
  <si>
    <t>SI-17</t>
  </si>
  <si>
    <t>LOW</t>
  </si>
  <si>
    <t>HIGH</t>
  </si>
  <si>
    <t>CNSSI SAYS CONTROL RELATES TO:</t>
  </si>
  <si>
    <t>MED</t>
  </si>
  <si>
    <t>C:</t>
  </si>
  <si>
    <t>I:</t>
  </si>
  <si>
    <t>A:</t>
  </si>
  <si>
    <t>C offset:</t>
  </si>
  <si>
    <t>I offset:</t>
  </si>
  <si>
    <t>A offset:</t>
  </si>
  <si>
    <t>--------</t>
  </si>
  <si>
    <t>(These columns come directly from the 1253 CIA Table sheet)</t>
  </si>
  <si>
    <t>CCI</t>
  </si>
  <si>
    <t>CCI-002107</t>
  </si>
  <si>
    <t>CCI-002108</t>
  </si>
  <si>
    <t>CCI-000001</t>
  </si>
  <si>
    <t>CCI-000002</t>
  </si>
  <si>
    <t>CCI-000004</t>
  </si>
  <si>
    <t>CCI-000005</t>
  </si>
  <si>
    <t>CCI-001545</t>
  </si>
  <si>
    <t>CCI-000003</t>
  </si>
  <si>
    <t>CCI-001546</t>
  </si>
  <si>
    <t>CCI-000006</t>
  </si>
  <si>
    <t>CCI-002110</t>
  </si>
  <si>
    <t>CCI-002111</t>
  </si>
  <si>
    <t>CCI-002112</t>
  </si>
  <si>
    <t>CCI-000008</t>
  </si>
  <si>
    <t>CCI-002113</t>
  </si>
  <si>
    <t>CCI-002115</t>
  </si>
  <si>
    <t>CCI-002116</t>
  </si>
  <si>
    <t>CCI-002117</t>
  </si>
  <si>
    <t>CCI-002118</t>
  </si>
  <si>
    <t>CCI-002119</t>
  </si>
  <si>
    <t>CCI-002120</t>
  </si>
  <si>
    <t>CCI-000010</t>
  </si>
  <si>
    <t>CCI-002121</t>
  </si>
  <si>
    <t>CCI-000011</t>
  </si>
  <si>
    <t>CCI-002122</t>
  </si>
  <si>
    <t>CCI-002123</t>
  </si>
  <si>
    <t>CCI-002124</t>
  </si>
  <si>
    <t>CCI-002125</t>
  </si>
  <si>
    <t>CCI-002126</t>
  </si>
  <si>
    <t>CCI-002127</t>
  </si>
  <si>
    <t>CCI-002128</t>
  </si>
  <si>
    <t>CCI-000012</t>
  </si>
  <si>
    <t>CCI-001547</t>
  </si>
  <si>
    <t>CCI-002129</t>
  </si>
  <si>
    <t>CCI-000015</t>
  </si>
  <si>
    <t>CCI-002142</t>
  </si>
  <si>
    <t>CCI-002143</t>
  </si>
  <si>
    <t>CCI-002144</t>
  </si>
  <si>
    <t>CCI-002145</t>
  </si>
  <si>
    <t>CCI-002146</t>
  </si>
  <si>
    <t>CCI-002147</t>
  </si>
  <si>
    <t>CCI-002148</t>
  </si>
  <si>
    <t>CCI-002149</t>
  </si>
  <si>
    <t>CCI-002150</t>
  </si>
  <si>
    <t>CCI-002151</t>
  </si>
  <si>
    <t>CCI-000016</t>
  </si>
  <si>
    <t>CCI-001361</t>
  </si>
  <si>
    <t>CCI-001365</t>
  </si>
  <si>
    <t>CCI-001682</t>
  </si>
  <si>
    <t>CCI-000017</t>
  </si>
  <si>
    <t>CCI-000217</t>
  </si>
  <si>
    <t>CCI-000018</t>
  </si>
  <si>
    <t>CCI-001403</t>
  </si>
  <si>
    <t>CCI-002130</t>
  </si>
  <si>
    <t>CCI-001404</t>
  </si>
  <si>
    <t>CCI-001405</t>
  </si>
  <si>
    <t>CCI-001683</t>
  </si>
  <si>
    <t>CCI-001684</t>
  </si>
  <si>
    <t>CCI-002132</t>
  </si>
  <si>
    <t>CCI-001685</t>
  </si>
  <si>
    <t>CCI-001686</t>
  </si>
  <si>
    <t>CCI-002131</t>
  </si>
  <si>
    <t>CCI-002133</t>
  </si>
  <si>
    <t>CCI-000019</t>
  </si>
  <si>
    <t>CCI-001406</t>
  </si>
  <si>
    <t>CCI-002134</t>
  </si>
  <si>
    <t>CCI-002135</t>
  </si>
  <si>
    <t>CCI-001358</t>
  </si>
  <si>
    <t>CCI-001407</t>
  </si>
  <si>
    <t>CCI-001360</t>
  </si>
  <si>
    <t>CCI-002136</t>
  </si>
  <si>
    <t>CCI-002137</t>
  </si>
  <si>
    <t>CCI-002138</t>
  </si>
  <si>
    <t>CCI-002139</t>
  </si>
  <si>
    <t>CCI-002140</t>
  </si>
  <si>
    <t>CCI-002141</t>
  </si>
  <si>
    <t>CCI-000213</t>
  </si>
  <si>
    <t>CCI-000021</t>
  </si>
  <si>
    <t>CCI-001408</t>
  </si>
  <si>
    <t>CCI-002152</t>
  </si>
  <si>
    <t>CCI-002153</t>
  </si>
  <si>
    <t>CCI-002154</t>
  </si>
  <si>
    <t>CCI-002155</t>
  </si>
  <si>
    <t>CCI-002156</t>
  </si>
  <si>
    <t>CCI-002157</t>
  </si>
  <si>
    <t>CCI-002158</t>
  </si>
  <si>
    <t>CCI-002159</t>
  </si>
  <si>
    <t>CCI-002160</t>
  </si>
  <si>
    <t>CCI-002161</t>
  </si>
  <si>
    <t>CCI-002162</t>
  </si>
  <si>
    <t>CCI-003014</t>
  </si>
  <si>
    <t>CCI-003015</t>
  </si>
  <si>
    <t>CCI-002163</t>
  </si>
  <si>
    <t>CCI-002164</t>
  </si>
  <si>
    <t>CCI-002165</t>
  </si>
  <si>
    <t>CCI-000024</t>
  </si>
  <si>
    <t>CCI-001411</t>
  </si>
  <si>
    <t>CCI-002166</t>
  </si>
  <si>
    <t>CCI-002167</t>
  </si>
  <si>
    <t>CCI-002168</t>
  </si>
  <si>
    <t>CCI-002169</t>
  </si>
  <si>
    <t>CCI-002170</t>
  </si>
  <si>
    <t>CCI-002173</t>
  </si>
  <si>
    <t>CCI-002174</t>
  </si>
  <si>
    <t>CCI-002177</t>
  </si>
  <si>
    <t>CCI-002178</t>
  </si>
  <si>
    <t>CCI-002179</t>
  </si>
  <si>
    <t>CCI-002180</t>
  </si>
  <si>
    <t>CCI-002181</t>
  </si>
  <si>
    <t>CCI-002182</t>
  </si>
  <si>
    <t>CCI-002183</t>
  </si>
  <si>
    <t>CCI-002184</t>
  </si>
  <si>
    <t>CCI-002185</t>
  </si>
  <si>
    <t>CCI-002186</t>
  </si>
  <si>
    <t>CCI-001368</t>
  </si>
  <si>
    <t>CCI-001414</t>
  </si>
  <si>
    <t>CCI-001548</t>
  </si>
  <si>
    <t>CCI-001549</t>
  </si>
  <si>
    <t>CCI-001550</t>
  </si>
  <si>
    <t>CCI-001551</t>
  </si>
  <si>
    <t>CCI-002187</t>
  </si>
  <si>
    <t>CCI-002188</t>
  </si>
  <si>
    <t>CCI-002189</t>
  </si>
  <si>
    <t>CCI-002190</t>
  </si>
  <si>
    <t>CCI-000026</t>
  </si>
  <si>
    <t>CCI-002191</t>
  </si>
  <si>
    <t>CCI-000027</t>
  </si>
  <si>
    <t>CCI-002192</t>
  </si>
  <si>
    <t>CCI-000028</t>
  </si>
  <si>
    <t>CCI-002193</t>
  </si>
  <si>
    <t>CCI-000029</t>
  </si>
  <si>
    <t>CCI-001415</t>
  </si>
  <si>
    <t>CCI-000030</t>
  </si>
  <si>
    <t>CCI-002194</t>
  </si>
  <si>
    <t>CCI-000031</t>
  </si>
  <si>
    <t>CCI-001416</t>
  </si>
  <si>
    <t>CCI-000032</t>
  </si>
  <si>
    <t>CCI-001417</t>
  </si>
  <si>
    <t>CCI-002195</t>
  </si>
  <si>
    <t>CCI-002196</t>
  </si>
  <si>
    <t>CCI-002197</t>
  </si>
  <si>
    <t>CCI-002198</t>
  </si>
  <si>
    <t>CCI-000034</t>
  </si>
  <si>
    <t>CCI-001553</t>
  </si>
  <si>
    <t>CCI-002199</t>
  </si>
  <si>
    <t>CCI-000035</t>
  </si>
  <si>
    <t>CCI-001554</t>
  </si>
  <si>
    <t>CCI-002200</t>
  </si>
  <si>
    <t>CCI-002201</t>
  </si>
  <si>
    <t>CCI-000219</t>
  </si>
  <si>
    <t>CCI-002202</t>
  </si>
  <si>
    <t>CCI-001371</t>
  </si>
  <si>
    <t>CCI-001372</t>
  </si>
  <si>
    <t>CCI-001373</t>
  </si>
  <si>
    <t>CCI-001374</t>
  </si>
  <si>
    <t>CCI-002203</t>
  </si>
  <si>
    <t>CCI-002204</t>
  </si>
  <si>
    <t>CCI-002205</t>
  </si>
  <si>
    <t>CCI-002207</t>
  </si>
  <si>
    <t>CCI-002209</t>
  </si>
  <si>
    <t>CCI-002210</t>
  </si>
  <si>
    <t>CCI-002211</t>
  </si>
  <si>
    <t>CCI-002212</t>
  </si>
  <si>
    <t>CCI-002213</t>
  </si>
  <si>
    <t>CCI-002214</t>
  </si>
  <si>
    <t>CCI-002215</t>
  </si>
  <si>
    <t>CCI-002216</t>
  </si>
  <si>
    <t>CCI-002217</t>
  </si>
  <si>
    <t>CCI-002218</t>
  </si>
  <si>
    <t>CCI-002219</t>
  </si>
  <si>
    <t>CCI-000036</t>
  </si>
  <si>
    <t>CCI-001380</t>
  </si>
  <si>
    <t>CCI-002220</t>
  </si>
  <si>
    <t>CCI-000225</t>
  </si>
  <si>
    <t>CCI-001558</t>
  </si>
  <si>
    <t>CCI-002221</t>
  </si>
  <si>
    <t>CCI-002222</t>
  </si>
  <si>
    <t>CCI-002223</t>
  </si>
  <si>
    <t>CCI-000039</t>
  </si>
  <si>
    <t>CCI-001419</t>
  </si>
  <si>
    <t>CCI-001420</t>
  </si>
  <si>
    <t>CCI-002224</t>
  </si>
  <si>
    <t>CCI-000041</t>
  </si>
  <si>
    <t>CCI-000042</t>
  </si>
  <si>
    <t>CCI-002225</t>
  </si>
  <si>
    <t>CCI-002226</t>
  </si>
  <si>
    <t>CCI-002227</t>
  </si>
  <si>
    <t>CCI-001422</t>
  </si>
  <si>
    <t>CCI-002228</t>
  </si>
  <si>
    <t>CCI-002229</t>
  </si>
  <si>
    <t>CCI-002230</t>
  </si>
  <si>
    <t>CCI-002331</t>
  </si>
  <si>
    <t>CCI-002232</t>
  </si>
  <si>
    <t>CCI-002233</t>
  </si>
  <si>
    <t>CCI-002234</t>
  </si>
  <si>
    <t>CCI-002235</t>
  </si>
  <si>
    <t>CCI-000043</t>
  </si>
  <si>
    <t>CCI-000044</t>
  </si>
  <si>
    <t>CCI-001423</t>
  </si>
  <si>
    <t>CCI-002236</t>
  </si>
  <si>
    <t>CCI-002237</t>
  </si>
  <si>
    <t>CCI-002238</t>
  </si>
  <si>
    <t>CCI-002239</t>
  </si>
  <si>
    <t>CCI-002240</t>
  </si>
  <si>
    <t>CCI-002241</t>
  </si>
  <si>
    <t>CCI-002242</t>
  </si>
  <si>
    <t>CCI-002247</t>
  </si>
  <si>
    <t>CCI-000048</t>
  </si>
  <si>
    <t>CCI-002243</t>
  </si>
  <si>
    <t>CCI-002244</t>
  </si>
  <si>
    <t>CCI-002245</t>
  </si>
  <si>
    <t>CCI-002246</t>
  </si>
  <si>
    <t>CCI-000050</t>
  </si>
  <si>
    <t>CCI-001384</t>
  </si>
  <si>
    <t>CCI-001385</t>
  </si>
  <si>
    <t>CCI-001386</t>
  </si>
  <si>
    <t>CCI-001387</t>
  </si>
  <si>
    <t>CCI-001388</t>
  </si>
  <si>
    <t>CCI-002248</t>
  </si>
  <si>
    <t>CCI-000052</t>
  </si>
  <si>
    <t>CCI-000053</t>
  </si>
  <si>
    <t>CCI-001389</t>
  </si>
  <si>
    <t>CCI-001390</t>
  </si>
  <si>
    <t>CCI-001391</t>
  </si>
  <si>
    <t>CCI-001392</t>
  </si>
  <si>
    <t>CCI-001393</t>
  </si>
  <si>
    <t>CCI-001394</t>
  </si>
  <si>
    <t>CCI-001395</t>
  </si>
  <si>
    <t>CCI-002249</t>
  </si>
  <si>
    <t>CCI-002250</t>
  </si>
  <si>
    <t>CCI-000054</t>
  </si>
  <si>
    <t>CCI-000055</t>
  </si>
  <si>
    <t>CCI-002252</t>
  </si>
  <si>
    <t>CCI-000059</t>
  </si>
  <si>
    <t>CCI-000058</t>
  </si>
  <si>
    <t>CCI-000056</t>
  </si>
  <si>
    <t>CCI-000060</t>
  </si>
  <si>
    <t>CCI-002360</t>
  </si>
  <si>
    <t>CCI-002361</t>
  </si>
  <si>
    <t>CCI-002362</t>
  </si>
  <si>
    <t>CCI-002363</t>
  </si>
  <si>
    <t>CCI-002364</t>
  </si>
  <si>
    <t>CCI-000061</t>
  </si>
  <si>
    <t>CCI-000232</t>
  </si>
  <si>
    <t>CCI-002256</t>
  </si>
  <si>
    <t>CCI-002257</t>
  </si>
  <si>
    <t>CCI-002258</t>
  </si>
  <si>
    <t>CCI-002259</t>
  </si>
  <si>
    <t>CCI-002260</t>
  </si>
  <si>
    <t>CCI-002261</t>
  </si>
  <si>
    <t>CCI-002262</t>
  </si>
  <si>
    <t>CCI-002263</t>
  </si>
  <si>
    <t>CCI-002264</t>
  </si>
  <si>
    <t>CCI-002265</t>
  </si>
  <si>
    <t>CCI-002266</t>
  </si>
  <si>
    <t>CCI-002267</t>
  </si>
  <si>
    <t>CCI-002268</t>
  </si>
  <si>
    <t>CCI-002269</t>
  </si>
  <si>
    <t>CCI-002270</t>
  </si>
  <si>
    <t>CCI-002271</t>
  </si>
  <si>
    <t>CCI-001424</t>
  </si>
  <si>
    <t>CCI-002272</t>
  </si>
  <si>
    <t>CCI-002273</t>
  </si>
  <si>
    <t>CCI-002274</t>
  </si>
  <si>
    <t>CCI-002275</t>
  </si>
  <si>
    <t>CCI-001425</t>
  </si>
  <si>
    <t>CCI-001559</t>
  </si>
  <si>
    <t>CCI-002276</t>
  </si>
  <si>
    <t>CCI-002277</t>
  </si>
  <si>
    <t>CCI-002278</t>
  </si>
  <si>
    <t>CCI-002279</t>
  </si>
  <si>
    <t>CCI-002280</t>
  </si>
  <si>
    <t>CCI-002281</t>
  </si>
  <si>
    <t>CCI-002282</t>
  </si>
  <si>
    <t>CCI-002283</t>
  </si>
  <si>
    <t>CCI-002284</t>
  </si>
  <si>
    <t>CCI-001560</t>
  </si>
  <si>
    <t>CCI-002285</t>
  </si>
  <si>
    <t>CCI-002286</t>
  </si>
  <si>
    <t>CCI-002287</t>
  </si>
  <si>
    <t>CCI-002288</t>
  </si>
  <si>
    <t>CCI-002289</t>
  </si>
  <si>
    <t>CCI-002290</t>
  </si>
  <si>
    <t>CCI-001428</t>
  </si>
  <si>
    <t>CCI-001429</t>
  </si>
  <si>
    <t>CCI-001430</t>
  </si>
  <si>
    <t>CCI-002291</t>
  </si>
  <si>
    <t>CCI-002292</t>
  </si>
  <si>
    <t>CCI-002293</t>
  </si>
  <si>
    <t>CCI-002294</t>
  </si>
  <si>
    <t>CCI-002295</t>
  </si>
  <si>
    <t>CCI-002296</t>
  </si>
  <si>
    <t>CCI-002297</t>
  </si>
  <si>
    <t>CCI-002298</t>
  </si>
  <si>
    <t>CCI-002299</t>
  </si>
  <si>
    <t>CCI-002300</t>
  </si>
  <si>
    <t>CCI-002301</t>
  </si>
  <si>
    <t>CCI-002302</t>
  </si>
  <si>
    <t>CCI-002303</t>
  </si>
  <si>
    <t>CCI-002304</t>
  </si>
  <si>
    <t>CCI-002305</t>
  </si>
  <si>
    <t>CCI-002306</t>
  </si>
  <si>
    <t>CCI-002307</t>
  </si>
  <si>
    <t>CCI-002308</t>
  </si>
  <si>
    <t>CCI-002309</t>
  </si>
  <si>
    <t>CCI-000063</t>
  </si>
  <si>
    <t>CCI-002310</t>
  </si>
  <si>
    <t>CCI-002311</t>
  </si>
  <si>
    <t>CCI-002312</t>
  </si>
  <si>
    <t>CCI-000065</t>
  </si>
  <si>
    <t>CCI-000067</t>
  </si>
  <si>
    <t>CCI-002314</t>
  </si>
  <si>
    <t>CCI-000068</t>
  </si>
  <si>
    <t>CCI-001453</t>
  </si>
  <si>
    <t>CCI-001561</t>
  </si>
  <si>
    <t>CCI-002315</t>
  </si>
  <si>
    <t>CCI-000069</t>
  </si>
  <si>
    <t>CCI-000070</t>
  </si>
  <si>
    <t>CCI-002316</t>
  </si>
  <si>
    <t>CCI-002317</t>
  </si>
  <si>
    <t>CCI-002318</t>
  </si>
  <si>
    <t>CCI-002319</t>
  </si>
  <si>
    <t>CCI-002320</t>
  </si>
  <si>
    <t>CCI-000072</t>
  </si>
  <si>
    <t>CCI-002321</t>
  </si>
  <si>
    <t>CCI-002322</t>
  </si>
  <si>
    <t>CCI-001438</t>
  </si>
  <si>
    <t>CCI-002323</t>
  </si>
  <si>
    <t>CCI-001439</t>
  </si>
  <si>
    <t>CCI-001441</t>
  </si>
  <si>
    <t>CCI-001443</t>
  </si>
  <si>
    <t>CCI-001444</t>
  </si>
  <si>
    <t>CCI-001449</t>
  </si>
  <si>
    <t>CCI-002324</t>
  </si>
  <si>
    <t>CCI-001451</t>
  </si>
  <si>
    <t>CCI-000082</t>
  </si>
  <si>
    <t>CCI-002325</t>
  </si>
  <si>
    <t>CCI-002326</t>
  </si>
  <si>
    <t>CCI-000083</t>
  </si>
  <si>
    <t>CCI-000084</t>
  </si>
  <si>
    <t>CCI-001330</t>
  </si>
  <si>
    <t>CCI-001331</t>
  </si>
  <si>
    <t>CCI-001332</t>
  </si>
  <si>
    <t>CCI-001333</t>
  </si>
  <si>
    <t>CCI-001334</t>
  </si>
  <si>
    <t>CCI-001335</t>
  </si>
  <si>
    <t>CCI-001458</t>
  </si>
  <si>
    <t>CCI-002327</t>
  </si>
  <si>
    <t>CCI-002328</t>
  </si>
  <si>
    <t>CCI-002329</t>
  </si>
  <si>
    <t>CCI-002231</t>
  </si>
  <si>
    <t>CCI-002330</t>
  </si>
  <si>
    <t>CCI-000093</t>
  </si>
  <si>
    <t>CCI-002332</t>
  </si>
  <si>
    <t>CCI-002333</t>
  </si>
  <si>
    <t>CCI-002334</t>
  </si>
  <si>
    <t>CCI-002335</t>
  </si>
  <si>
    <t>CCI-002336</t>
  </si>
  <si>
    <t>CCI-002337</t>
  </si>
  <si>
    <t>CCI-000097</t>
  </si>
  <si>
    <t>CCI-002338</t>
  </si>
  <si>
    <t>CCI-002339</t>
  </si>
  <si>
    <t>CCI-002340</t>
  </si>
  <si>
    <t>CCI-000098</t>
  </si>
  <si>
    <t>CCI-001470</t>
  </si>
  <si>
    <t>CCI-001471</t>
  </si>
  <si>
    <t>CCI-001472</t>
  </si>
  <si>
    <t>CCI-000099</t>
  </si>
  <si>
    <t>CCI-002341</t>
  </si>
  <si>
    <t>CCI-002342</t>
  </si>
  <si>
    <t>CCI-001473</t>
  </si>
  <si>
    <t>CCI-001474</t>
  </si>
  <si>
    <t>CCI-001475</t>
  </si>
  <si>
    <t>CCI-001476</t>
  </si>
  <si>
    <t>CCI-001477</t>
  </si>
  <si>
    <t>CCI-001478</t>
  </si>
  <si>
    <t>CCI-002343</t>
  </si>
  <si>
    <t>CCI-002344</t>
  </si>
  <si>
    <t>CCI-002345</t>
  </si>
  <si>
    <t>CCI-002346</t>
  </si>
  <si>
    <t>CCI-002347</t>
  </si>
  <si>
    <t>CCI-002348</t>
  </si>
  <si>
    <t>CCI-002349</t>
  </si>
  <si>
    <t>CCI-002350</t>
  </si>
  <si>
    <t>CCI-002351</t>
  </si>
  <si>
    <t>CCI-002352</t>
  </si>
  <si>
    <t>CCI-002353</t>
  </si>
  <si>
    <t>CCI-002354</t>
  </si>
  <si>
    <t>CCI-002355</t>
  </si>
  <si>
    <t>CCI-002356</t>
  </si>
  <si>
    <t>CCI-002357</t>
  </si>
  <si>
    <t>CCI-002358</t>
  </si>
  <si>
    <t>CCI-002359</t>
  </si>
  <si>
    <t>CCI-002048</t>
  </si>
  <si>
    <t>CCI-002049</t>
  </si>
  <si>
    <t>CCI-000100</t>
  </si>
  <si>
    <t>CCI-000101</t>
  </si>
  <si>
    <t>CCI-000103</t>
  </si>
  <si>
    <t>CCI-000104</t>
  </si>
  <si>
    <t>CCI-000102</t>
  </si>
  <si>
    <t>CCI-001564</t>
  </si>
  <si>
    <t>CCI-000105</t>
  </si>
  <si>
    <t>CCI-001565</t>
  </si>
  <si>
    <t>CCI-001480</t>
  </si>
  <si>
    <t>CCI-000106</t>
  </si>
  <si>
    <t>CCI-000112</t>
  </si>
  <si>
    <t>CCI-001479</t>
  </si>
  <si>
    <t>CCI-000107</t>
  </si>
  <si>
    <t>CCI-002055</t>
  </si>
  <si>
    <t>CCI-000108</t>
  </si>
  <si>
    <t>CCI-000109</t>
  </si>
  <si>
    <t>CCI-000110</t>
  </si>
  <si>
    <t>CCI-000111</t>
  </si>
  <si>
    <t>CCI-001483</t>
  </si>
  <si>
    <t>CCI-002050</t>
  </si>
  <si>
    <t>CCI-001481</t>
  </si>
  <si>
    <t>CCI-001482</t>
  </si>
  <si>
    <t>CCI-001568</t>
  </si>
  <si>
    <t>CCI-002051</t>
  </si>
  <si>
    <t>CCI-001566</t>
  </si>
  <si>
    <t>CCI-001567</t>
  </si>
  <si>
    <t>CCI-002052</t>
  </si>
  <si>
    <t>CCI-002053</t>
  </si>
  <si>
    <t>CCI-002054</t>
  </si>
  <si>
    <t>CCI-000113</t>
  </si>
  <si>
    <t>CCI-000114</t>
  </si>
  <si>
    <t>CCI-001336</t>
  </si>
  <si>
    <t>CCI-001337</t>
  </si>
  <si>
    <t>CCI-001930</t>
  </si>
  <si>
    <t>CCI-001931</t>
  </si>
  <si>
    <t>CCI-000117</t>
  </si>
  <si>
    <t>CCI-001832</t>
  </si>
  <si>
    <t>CCI-000120</t>
  </si>
  <si>
    <t>CCI-001834</t>
  </si>
  <si>
    <t>CCI-000119</t>
  </si>
  <si>
    <t>CCI-001569</t>
  </si>
  <si>
    <t>CCI-000122</t>
  </si>
  <si>
    <t>CCI-001570</t>
  </si>
  <si>
    <t>CCI-000123</t>
  </si>
  <si>
    <t>CCI-001571</t>
  </si>
  <si>
    <t>CCI-000124</t>
  </si>
  <si>
    <t>CCI-000125</t>
  </si>
  <si>
    <t>CCI-001485</t>
  </si>
  <si>
    <t>CCI-001484</t>
  </si>
  <si>
    <t>CCI-000126</t>
  </si>
  <si>
    <t>CCI-000127</t>
  </si>
  <si>
    <t>CCI-001486</t>
  </si>
  <si>
    <t>CCI-000128</t>
  </si>
  <si>
    <t>CCI-000130</t>
  </si>
  <si>
    <t>CCI-000131</t>
  </si>
  <si>
    <t>CCI-000132</t>
  </si>
  <si>
    <t>CCI-000133</t>
  </si>
  <si>
    <t>CCI-000134</t>
  </si>
  <si>
    <t>CCI-001487</t>
  </si>
  <si>
    <t>CCI-001488</t>
  </si>
  <si>
    <t>CCI-000135</t>
  </si>
  <si>
    <t>CCI-001844</t>
  </si>
  <si>
    <t>CCI-001846</t>
  </si>
  <si>
    <t>CCI-001847</t>
  </si>
  <si>
    <t>CCI-001848</t>
  </si>
  <si>
    <t>CCI-001849</t>
  </si>
  <si>
    <t>CCI-001851</t>
  </si>
  <si>
    <t>CCI-001850</t>
  </si>
  <si>
    <t>CCI-000139</t>
  </si>
  <si>
    <t>CCI-001572</t>
  </si>
  <si>
    <t>CCI-000140</t>
  </si>
  <si>
    <t>CCI-001490</t>
  </si>
  <si>
    <t>CCI-001852</t>
  </si>
  <si>
    <t>CCI-001853</t>
  </si>
  <si>
    <t>CCI-001854</t>
  </si>
  <si>
    <t>CCI-001855</t>
  </si>
  <si>
    <t>CCI-001858</t>
  </si>
  <si>
    <t>CCI-001856</t>
  </si>
  <si>
    <t>CCI-001857</t>
  </si>
  <si>
    <t>CCI-000147</t>
  </si>
  <si>
    <t>CCI-000145</t>
  </si>
  <si>
    <t>CCI-001573</t>
  </si>
  <si>
    <t>CCI-001574</t>
  </si>
  <si>
    <t>CCI-001859</t>
  </si>
  <si>
    <t>CCI-001861</t>
  </si>
  <si>
    <t>CCI-002907</t>
  </si>
  <si>
    <t>CCI-001860</t>
  </si>
  <si>
    <t>CCI-000148</t>
  </si>
  <si>
    <t>CCI-000151</t>
  </si>
  <si>
    <t>CCI-001862</t>
  </si>
  <si>
    <t>CCI-000149</t>
  </si>
  <si>
    <t>CCI-001863</t>
  </si>
  <si>
    <t>CCI-001864</t>
  </si>
  <si>
    <t>CCI-001865</t>
  </si>
  <si>
    <t>CCI-000153</t>
  </si>
  <si>
    <t>CCI-000154</t>
  </si>
  <si>
    <t>CCI-001866</t>
  </si>
  <si>
    <t>CCI-001867</t>
  </si>
  <si>
    <t>CCI-001491</t>
  </si>
  <si>
    <t>CCI-001868</t>
  </si>
  <si>
    <t>CCI-001869</t>
  </si>
  <si>
    <t>CCI-001870</t>
  </si>
  <si>
    <t>CCI-001871</t>
  </si>
  <si>
    <t>CCI-001872</t>
  </si>
  <si>
    <t>CCI-001874</t>
  </si>
  <si>
    <t>CCI-001875</t>
  </si>
  <si>
    <t>CCI-001876</t>
  </si>
  <si>
    <t>CCI-001877</t>
  </si>
  <si>
    <t>CCI-001878</t>
  </si>
  <si>
    <t>CCI-001879</t>
  </si>
  <si>
    <t>CCI-001880</t>
  </si>
  <si>
    <t>CCI-001881</t>
  </si>
  <si>
    <t>CCI-001882</t>
  </si>
  <si>
    <t>CCI-000158</t>
  </si>
  <si>
    <t>CCI-001883</t>
  </si>
  <si>
    <t>CCI-001884</t>
  </si>
  <si>
    <t>CCI-001885</t>
  </si>
  <si>
    <t>CCI-001886</t>
  </si>
  <si>
    <t>CCI-001887</t>
  </si>
  <si>
    <t>CCI-000159</t>
  </si>
  <si>
    <t>CCI-001888</t>
  </si>
  <si>
    <t>CCI-001889</t>
  </si>
  <si>
    <t>CCI-001890</t>
  </si>
  <si>
    <t>CCI-000161</t>
  </si>
  <si>
    <t>CCI-001492</t>
  </si>
  <si>
    <t>CCI-001891</t>
  </si>
  <si>
    <t>CCI-001892</t>
  </si>
  <si>
    <t>CCI-002046</t>
  </si>
  <si>
    <t>CCI-001893</t>
  </si>
  <si>
    <t>CCI-000162</t>
  </si>
  <si>
    <t>CCI-000163</t>
  </si>
  <si>
    <t>CCI-000164</t>
  </si>
  <si>
    <t>CCI-001493</t>
  </si>
  <si>
    <t>CCI-001494</t>
  </si>
  <si>
    <t>CCI-001495</t>
  </si>
  <si>
    <t>CCI-000165</t>
  </si>
  <si>
    <t>CCI-001348</t>
  </si>
  <si>
    <t>CCI-001349</t>
  </si>
  <si>
    <t>CCI-001575</t>
  </si>
  <si>
    <t>CCI-001350</t>
  </si>
  <si>
    <t>CCI-001496</t>
  </si>
  <si>
    <t>CCI-001351</t>
  </si>
  <si>
    <t>CCI-001894</t>
  </si>
  <si>
    <t>CCI-001895</t>
  </si>
  <si>
    <t>CCI-001896</t>
  </si>
  <si>
    <t>CCI-001897</t>
  </si>
  <si>
    <t>CCI-001898</t>
  </si>
  <si>
    <t>CCI-000166</t>
  </si>
  <si>
    <t>CCI-001899</t>
  </si>
  <si>
    <t>CCI-001900</t>
  </si>
  <si>
    <t>CCI-001901</t>
  </si>
  <si>
    <t>CCI-001902</t>
  </si>
  <si>
    <t>CCI-001903</t>
  </si>
  <si>
    <t>CCI-001904</t>
  </si>
  <si>
    <t>CCI-001905</t>
  </si>
  <si>
    <t>CCI-001906</t>
  </si>
  <si>
    <t>CCI-001340</t>
  </si>
  <si>
    <t>CCI-001341</t>
  </si>
  <si>
    <t>CCI-001907</t>
  </si>
  <si>
    <t>CCI-001908</t>
  </si>
  <si>
    <t>CCI-001909</t>
  </si>
  <si>
    <t>CCI-000167</t>
  </si>
  <si>
    <t>CCI-000168</t>
  </si>
  <si>
    <t>CCI-002044</t>
  </si>
  <si>
    <t>CCI-002045</t>
  </si>
  <si>
    <t>CCI-000169</t>
  </si>
  <si>
    <t>CCI-001459</t>
  </si>
  <si>
    <t>CCI-000171</t>
  </si>
  <si>
    <t>CCI-001910</t>
  </si>
  <si>
    <t>CCI-000172</t>
  </si>
  <si>
    <t>CCI-000174</t>
  </si>
  <si>
    <t>CCI-001577</t>
  </si>
  <si>
    <t>CCI-000173</t>
  </si>
  <si>
    <t>CCI-001353</t>
  </si>
  <si>
    <t>CCI-001913</t>
  </si>
  <si>
    <t>CCI-002047</t>
  </si>
  <si>
    <t>CCI-001911</t>
  </si>
  <si>
    <t>CCI-001912</t>
  </si>
  <si>
    <t>CCI-001914</t>
  </si>
  <si>
    <t>CCI-001460</t>
  </si>
  <si>
    <t>CCI-001461</t>
  </si>
  <si>
    <t>CCI-001915</t>
  </si>
  <si>
    <t>CCI-001916</t>
  </si>
  <si>
    <t>CCI-001917</t>
  </si>
  <si>
    <t>CCI-001918</t>
  </si>
  <si>
    <t>CCI-001919</t>
  </si>
  <si>
    <t>CCI-001464</t>
  </si>
  <si>
    <t>CCI-001462</t>
  </si>
  <si>
    <t>CCI-001920</t>
  </si>
  <si>
    <t>CCI-001921</t>
  </si>
  <si>
    <t>CCI-001922</t>
  </si>
  <si>
    <t>CCI-001923</t>
  </si>
  <si>
    <t>CCI-001924</t>
  </si>
  <si>
    <t>CCI-001925</t>
  </si>
  <si>
    <t>CCI-001926</t>
  </si>
  <si>
    <t>CCI-001927</t>
  </si>
  <si>
    <t>CCI-001928</t>
  </si>
  <si>
    <t>CCI-001929</t>
  </si>
  <si>
    <t>CCI-002061</t>
  </si>
  <si>
    <t>CCI-002062</t>
  </si>
  <si>
    <t>CCI-000239</t>
  </si>
  <si>
    <t>CCI-000240</t>
  </si>
  <si>
    <t>CCI-000242</t>
  </si>
  <si>
    <t>CCI-000243</t>
  </si>
  <si>
    <t>CCI-000238</t>
  </si>
  <si>
    <t>CCI-000241</t>
  </si>
  <si>
    <t>CCI-000244</t>
  </si>
  <si>
    <t>CCI-001578</t>
  </si>
  <si>
    <t>CCI-000245</t>
  </si>
  <si>
    <t>CCI-000246</t>
  </si>
  <si>
    <t>CCI-000247</t>
  </si>
  <si>
    <t>CCI-000248</t>
  </si>
  <si>
    <t>CCI-002070</t>
  </si>
  <si>
    <t>CCI-000251</t>
  </si>
  <si>
    <t>CCI-000252</t>
  </si>
  <si>
    <t>CCI-000253</t>
  </si>
  <si>
    <t>CCI-000254</t>
  </si>
  <si>
    <t>CCI-002071</t>
  </si>
  <si>
    <t>CCI-000255</t>
  </si>
  <si>
    <t>CCI-002063</t>
  </si>
  <si>
    <t>CCI-000256</t>
  </si>
  <si>
    <t>CCI-001582</t>
  </si>
  <si>
    <t>CCI-001583</t>
  </si>
  <si>
    <t>CCI-002064</t>
  </si>
  <si>
    <t>CCI-002065</t>
  </si>
  <si>
    <t>CCI-002067</t>
  </si>
  <si>
    <t>CCI-002068</t>
  </si>
  <si>
    <t>CCI-002069</t>
  </si>
  <si>
    <t>CCI-002066</t>
  </si>
  <si>
    <t>CCI-000257</t>
  </si>
  <si>
    <t>CCI-000258</t>
  </si>
  <si>
    <t>CCI-000259</t>
  </si>
  <si>
    <t>CCI-000260</t>
  </si>
  <si>
    <t>CCI-002083</t>
  </si>
  <si>
    <t>CCI-002084</t>
  </si>
  <si>
    <t>CCI-002072</t>
  </si>
  <si>
    <t>CCI-002073</t>
  </si>
  <si>
    <t>CCI-000262</t>
  </si>
  <si>
    <t>CCI-002074</t>
  </si>
  <si>
    <t>CCI-000263</t>
  </si>
  <si>
    <t>CCI-002076</t>
  </si>
  <si>
    <t>CCI-002077</t>
  </si>
  <si>
    <t>CCI-002075</t>
  </si>
  <si>
    <t>CCI-002079</t>
  </si>
  <si>
    <t>CCI-002078</t>
  </si>
  <si>
    <t>CCI-002081</t>
  </si>
  <si>
    <t>CCI-002082</t>
  </si>
  <si>
    <t>CCI-002080</t>
  </si>
  <si>
    <t>CCI-000264</t>
  </si>
  <si>
    <t>CCI-000265</t>
  </si>
  <si>
    <t>CCI-000266</t>
  </si>
  <si>
    <t>CCI-000267</t>
  </si>
  <si>
    <t>CCI-000268</t>
  </si>
  <si>
    <t>CCI-000269</t>
  </si>
  <si>
    <t>CCI-000270</t>
  </si>
  <si>
    <t>CCI-000271</t>
  </si>
  <si>
    <t>CCI-000273</t>
  </si>
  <si>
    <t>CCI-000272</t>
  </si>
  <si>
    <t>CCI-000274</t>
  </si>
  <si>
    <t>CCI-002087</t>
  </si>
  <si>
    <t>CCI-002088</t>
  </si>
  <si>
    <t>CCI-002089</t>
  </si>
  <si>
    <t>CCI-000279</t>
  </si>
  <si>
    <t>CCI-002090</t>
  </si>
  <si>
    <t>CCI-002091</t>
  </si>
  <si>
    <t>CCI-002092</t>
  </si>
  <si>
    <t>CCI-000281</t>
  </si>
  <si>
    <t>CCI-001581</t>
  </si>
  <si>
    <t>CCI-000280</t>
  </si>
  <si>
    <t>CCI-000282</t>
  </si>
  <si>
    <t>CCI-002085</t>
  </si>
  <si>
    <t>CCI-002086</t>
  </si>
  <si>
    <t>CCI-002094</t>
  </si>
  <si>
    <t>CCI-002095</t>
  </si>
  <si>
    <t>CCI-002093</t>
  </si>
  <si>
    <t>CCI-002096</t>
  </si>
  <si>
    <t>CCI-002097</t>
  </si>
  <si>
    <t>CCI-002098</t>
  </si>
  <si>
    <t>CCI-002099</t>
  </si>
  <si>
    <t>CCI-002101</t>
  </si>
  <si>
    <t>CCI-002102</t>
  </si>
  <si>
    <t>CCI-002103</t>
  </si>
  <si>
    <t>CCI-002104</t>
  </si>
  <si>
    <t>CCI-002105</t>
  </si>
  <si>
    <t>CCI-002100</t>
  </si>
  <si>
    <t>CCI-001821</t>
  </si>
  <si>
    <t>CCI-001824</t>
  </si>
  <si>
    <t>CCI-000287</t>
  </si>
  <si>
    <t>CCI-001822</t>
  </si>
  <si>
    <t>CCI-000290</t>
  </si>
  <si>
    <t>CCI-001825</t>
  </si>
  <si>
    <t>CCI-000289</t>
  </si>
  <si>
    <t>CCI-000286</t>
  </si>
  <si>
    <t>CCI-000292</t>
  </si>
  <si>
    <t>CCI-001584</t>
  </si>
  <si>
    <t>CCI-000293</t>
  </si>
  <si>
    <t>CCI-000295</t>
  </si>
  <si>
    <t>CCI-000296</t>
  </si>
  <si>
    <t>CCI-001497</t>
  </si>
  <si>
    <t>CCI-000297</t>
  </si>
  <si>
    <t>CCI-001585</t>
  </si>
  <si>
    <t>CCI-000298</t>
  </si>
  <si>
    <t>CCI-000299</t>
  </si>
  <si>
    <t>CCI-000301</t>
  </si>
  <si>
    <t>CCI-000300</t>
  </si>
  <si>
    <t>CCI-000302</t>
  </si>
  <si>
    <t>CCI-000303</t>
  </si>
  <si>
    <t>CCI-000304</t>
  </si>
  <si>
    <t>CCI-001736</t>
  </si>
  <si>
    <t>CCI-000311</t>
  </si>
  <si>
    <t>CCI-000312</t>
  </si>
  <si>
    <t>CCI-001737</t>
  </si>
  <si>
    <t>CCI-001738</t>
  </si>
  <si>
    <t>CCI-001739</t>
  </si>
  <si>
    <t>CCI-001815</t>
  </si>
  <si>
    <t>CCI-001816</t>
  </si>
  <si>
    <t>CCI-000313</t>
  </si>
  <si>
    <t>CCI-001740</t>
  </si>
  <si>
    <t>CCI-000314</t>
  </si>
  <si>
    <t>CCI-001741</t>
  </si>
  <si>
    <t>CCI-001819</t>
  </si>
  <si>
    <t>CCI-000316</t>
  </si>
  <si>
    <t>CCI-002056</t>
  </si>
  <si>
    <t>CCI-000318</t>
  </si>
  <si>
    <t>CCI-000319</t>
  </si>
  <si>
    <t>CCI-000320</t>
  </si>
  <si>
    <t>CCI-000321</t>
  </si>
  <si>
    <t>CCI-001586</t>
  </si>
  <si>
    <t>CCI-000322</t>
  </si>
  <si>
    <t>CCI-000323</t>
  </si>
  <si>
    <t>CCI-001742</t>
  </si>
  <si>
    <t>CCI-000324</t>
  </si>
  <si>
    <t>CCI-001498</t>
  </si>
  <si>
    <t>CCI-000325</t>
  </si>
  <si>
    <t>CCI-000326</t>
  </si>
  <si>
    <t>CCI-002058</t>
  </si>
  <si>
    <t>CCI-002057</t>
  </si>
  <si>
    <t>CCI-000327</t>
  </si>
  <si>
    <t>CCI-000328</t>
  </si>
  <si>
    <t>CCI-000329</t>
  </si>
  <si>
    <t>CCI-000330</t>
  </si>
  <si>
    <t>CCI-000331</t>
  </si>
  <si>
    <t>CCI-000332</t>
  </si>
  <si>
    <t>CCI-001743</t>
  </si>
  <si>
    <t>CCI-001744</t>
  </si>
  <si>
    <t>CCI-001745</t>
  </si>
  <si>
    <t>CCI-001746</t>
  </si>
  <si>
    <t>CCI-000333</t>
  </si>
  <si>
    <t>CCI-001817</t>
  </si>
  <si>
    <t>CCI-001818</t>
  </si>
  <si>
    <t>CCI-000335</t>
  </si>
  <si>
    <t>CCI-000336</t>
  </si>
  <si>
    <t>CCI-000337</t>
  </si>
  <si>
    <t>CCI-000338</t>
  </si>
  <si>
    <t>CCI-000339</t>
  </si>
  <si>
    <t>CCI-000340</t>
  </si>
  <si>
    <t>CCI-000341</t>
  </si>
  <si>
    <t>CCI-000342</t>
  </si>
  <si>
    <t>CCI-000343</t>
  </si>
  <si>
    <t>CCI-000344</t>
  </si>
  <si>
    <t>CCI-000345</t>
  </si>
  <si>
    <t>CCI-001813</t>
  </si>
  <si>
    <t>CCI-001814</t>
  </si>
  <si>
    <t>CCI-000349</t>
  </si>
  <si>
    <t>CCI-000348</t>
  </si>
  <si>
    <t>CCI-000350</t>
  </si>
  <si>
    <t>CCI-001826</t>
  </si>
  <si>
    <t>CCI-001747</t>
  </si>
  <si>
    <t>CCI-001748</t>
  </si>
  <si>
    <t>CCI-001749</t>
  </si>
  <si>
    <t>CCI-001750</t>
  </si>
  <si>
    <t>CCI-000353</t>
  </si>
  <si>
    <t>CCI-001751</t>
  </si>
  <si>
    <t>CCI-000354</t>
  </si>
  <si>
    <t>CCI-001752</t>
  </si>
  <si>
    <t>CCI-001753</t>
  </si>
  <si>
    <t>CCI-001754</t>
  </si>
  <si>
    <t>CCI-001827</t>
  </si>
  <si>
    <t>CCI-001828</t>
  </si>
  <si>
    <t>CCI-001829</t>
  </si>
  <si>
    <t>CCI-001830</t>
  </si>
  <si>
    <t>CCI-001499</t>
  </si>
  <si>
    <t>CCI-000363</t>
  </si>
  <si>
    <t>CCI-000364</t>
  </si>
  <si>
    <t>CCI-000365</t>
  </si>
  <si>
    <t>CCI-001588</t>
  </si>
  <si>
    <t>CCI-000366</t>
  </si>
  <si>
    <t>CCI-000367</t>
  </si>
  <si>
    <t>CCI-000368</t>
  </si>
  <si>
    <t>CCI-000369</t>
  </si>
  <si>
    <t>CCI-001755</t>
  </si>
  <si>
    <t>CCI-001756</t>
  </si>
  <si>
    <t>CCI-001502</t>
  </si>
  <si>
    <t>CCI-001503</t>
  </si>
  <si>
    <t>CCI-000370</t>
  </si>
  <si>
    <t>CCI-000371</t>
  </si>
  <si>
    <t>CCI-000372</t>
  </si>
  <si>
    <t>CCI-002059</t>
  </si>
  <si>
    <t>CCI-001757</t>
  </si>
  <si>
    <t>CCI-001758</t>
  </si>
  <si>
    <t>CCI-001759</t>
  </si>
  <si>
    <t>CCI-000380</t>
  </si>
  <si>
    <t>CCI-000381</t>
  </si>
  <si>
    <t>CCI-000382</t>
  </si>
  <si>
    <t>CCI-000384</t>
  </si>
  <si>
    <t>CCI-001760</t>
  </si>
  <si>
    <t>CCI-001761</t>
  </si>
  <si>
    <t>CCI-001762</t>
  </si>
  <si>
    <t>CCI-001592</t>
  </si>
  <si>
    <t>CCI-001763</t>
  </si>
  <si>
    <t>CCI-001764</t>
  </si>
  <si>
    <t>CCI-000387</t>
  </si>
  <si>
    <t>CCI-000388</t>
  </si>
  <si>
    <t>CCI-001765</t>
  </si>
  <si>
    <t>CCI-001766</t>
  </si>
  <si>
    <t>CCI-001767</t>
  </si>
  <si>
    <t>CCI-001768</t>
  </si>
  <si>
    <t>CCI-001770</t>
  </si>
  <si>
    <t>CCI-001772</t>
  </si>
  <si>
    <t>CCI-001773</t>
  </si>
  <si>
    <t>CCI-001774</t>
  </si>
  <si>
    <t>CCI-001775</t>
  </si>
  <si>
    <t>CCI-001777</t>
  </si>
  <si>
    <t>CCI-000389</t>
  </si>
  <si>
    <t>CCI-000392</t>
  </si>
  <si>
    <t>CCI-000395</t>
  </si>
  <si>
    <t>CCI-000398</t>
  </si>
  <si>
    <t>CCI-000399</t>
  </si>
  <si>
    <t>CCI-001779</t>
  </si>
  <si>
    <t>CCI-001780</t>
  </si>
  <si>
    <t>CCI-000408</t>
  </si>
  <si>
    <t>CCI-000409</t>
  </si>
  <si>
    <t>CCI-000410</t>
  </si>
  <si>
    <t>CCI-000411</t>
  </si>
  <si>
    <t>CCI-000412</t>
  </si>
  <si>
    <t>CCI-000413</t>
  </si>
  <si>
    <t>CCI-000414</t>
  </si>
  <si>
    <t>CCI-000415</t>
  </si>
  <si>
    <t>CCI-000416</t>
  </si>
  <si>
    <t>CCI-001783</t>
  </si>
  <si>
    <t>CCI-001784</t>
  </si>
  <si>
    <t>CCI-000418</t>
  </si>
  <si>
    <t>CCI-000419</t>
  </si>
  <si>
    <t>CCI-000420</t>
  </si>
  <si>
    <t>CCI-001785</t>
  </si>
  <si>
    <t>CCI-001786</t>
  </si>
  <si>
    <t>CCI-001787</t>
  </si>
  <si>
    <t>CCI-001788</t>
  </si>
  <si>
    <t>CCI-001789</t>
  </si>
  <si>
    <t>CCI-000421</t>
  </si>
  <si>
    <t>CCI-000423</t>
  </si>
  <si>
    <t>CCI-000424</t>
  </si>
  <si>
    <t>CCI-000426</t>
  </si>
  <si>
    <t>CCI-001790</t>
  </si>
  <si>
    <t>CCI-001792</t>
  </si>
  <si>
    <t>CCI-001793</t>
  </si>
  <si>
    <t>CCI-001795</t>
  </si>
  <si>
    <t>CCI-001796</t>
  </si>
  <si>
    <t>CCI-001798</t>
  </si>
  <si>
    <t>CCI-001799</t>
  </si>
  <si>
    <t>CCI-001801</t>
  </si>
  <si>
    <t>CCI-000436</t>
  </si>
  <si>
    <t>CCI-001726</t>
  </si>
  <si>
    <t>CCI-001727</t>
  </si>
  <si>
    <t>CCI-001728</t>
  </si>
  <si>
    <t>CCI-001729</t>
  </si>
  <si>
    <t>CCI-001730</t>
  </si>
  <si>
    <t>CCI-001802</t>
  </si>
  <si>
    <t>CCI-001803</t>
  </si>
  <si>
    <t>CCI-001731</t>
  </si>
  <si>
    <t>CCI-001732</t>
  </si>
  <si>
    <t>CCI-001733</t>
  </si>
  <si>
    <t>CCI-001734</t>
  </si>
  <si>
    <t>CCI-001735</t>
  </si>
  <si>
    <t>CCI-001804</t>
  </si>
  <si>
    <t>CCI-001805</t>
  </si>
  <si>
    <t>CCI-001806</t>
  </si>
  <si>
    <t>CCI-001807</t>
  </si>
  <si>
    <t>CCI-001808</t>
  </si>
  <si>
    <t>CCI-001809</t>
  </si>
  <si>
    <t>CCI-001810</t>
  </si>
  <si>
    <t>CCI-001811</t>
  </si>
  <si>
    <t>CCI-001812</t>
  </si>
  <si>
    <t>CCI-002825</t>
  </si>
  <si>
    <t>CCI-000438</t>
  </si>
  <si>
    <t>CCI-000439</t>
  </si>
  <si>
    <t>CCI-002826</t>
  </si>
  <si>
    <t>CCI-000441</t>
  </si>
  <si>
    <t>CCI-001597</t>
  </si>
  <si>
    <t>CCI-000437</t>
  </si>
  <si>
    <t>CCI-000440</t>
  </si>
  <si>
    <t>CCI-001596</t>
  </si>
  <si>
    <t>CCI-001598</t>
  </si>
  <si>
    <t>CCI-000443</t>
  </si>
  <si>
    <t>CCI-000444</t>
  </si>
  <si>
    <t>CCI-000445</t>
  </si>
  <si>
    <t>CCI-000446</t>
  </si>
  <si>
    <t>CCI-000447</t>
  </si>
  <si>
    <t>CCI-000448</t>
  </si>
  <si>
    <t>CCI-000449</t>
  </si>
  <si>
    <t>CCI-000450</t>
  </si>
  <si>
    <t>CCI-000451</t>
  </si>
  <si>
    <t>CCI-000452</t>
  </si>
  <si>
    <t>CCI-000453</t>
  </si>
  <si>
    <t>CCI-000454</t>
  </si>
  <si>
    <t>CCI-000455</t>
  </si>
  <si>
    <t>CCI-000456</t>
  </si>
  <si>
    <t>CCI-000457</t>
  </si>
  <si>
    <t>CCI-000458</t>
  </si>
  <si>
    <t>CCI-000459</t>
  </si>
  <si>
    <t>CCI-000460</t>
  </si>
  <si>
    <t>CCI-000461</t>
  </si>
  <si>
    <t>CCI-000462</t>
  </si>
  <si>
    <t>CCI-000463</t>
  </si>
  <si>
    <t>CCI-000464</t>
  </si>
  <si>
    <t>CCI-000465</t>
  </si>
  <si>
    <t>CCI-000466</t>
  </si>
  <si>
    <t>CCI-000468</t>
  </si>
  <si>
    <t>CCI-002830</t>
  </si>
  <si>
    <t>CCI-002831</t>
  </si>
  <si>
    <t>CCI-002832</t>
  </si>
  <si>
    <t>CCI-000469</t>
  </si>
  <si>
    <t>CCI-000470</t>
  </si>
  <si>
    <t>CCI-000471</t>
  </si>
  <si>
    <t>CCI-000472</t>
  </si>
  <si>
    <t>CCI-000473</t>
  </si>
  <si>
    <t>CCI-000474</t>
  </si>
  <si>
    <t>CCI-000475</t>
  </si>
  <si>
    <t>CCI-000476</t>
  </si>
  <si>
    <t>CCI-000477</t>
  </si>
  <si>
    <t>CCI-000478</t>
  </si>
  <si>
    <t>CCI-000479</t>
  </si>
  <si>
    <t>CCI-000480</t>
  </si>
  <si>
    <t>CCI-000481</t>
  </si>
  <si>
    <t>CCI-000482</t>
  </si>
  <si>
    <t>CCI-001599</t>
  </si>
  <si>
    <t>CCI-001600</t>
  </si>
  <si>
    <t>CCI-000483</t>
  </si>
  <si>
    <t>CCI-000484</t>
  </si>
  <si>
    <t>CCI-001601</t>
  </si>
  <si>
    <t>CCI-001602</t>
  </si>
  <si>
    <t>CCI-002827</t>
  </si>
  <si>
    <t>CCI-002828</t>
  </si>
  <si>
    <t>CCI-002829</t>
  </si>
  <si>
    <t>CCI-002833</t>
  </si>
  <si>
    <t>CCI-000486</t>
  </si>
  <si>
    <t>CCI-002834</t>
  </si>
  <si>
    <t>CCI-000485</t>
  </si>
  <si>
    <t>CCI-000487</t>
  </si>
  <si>
    <t>CCI-000488</t>
  </si>
  <si>
    <t>CCI-000489</t>
  </si>
  <si>
    <t>CCI-000490</t>
  </si>
  <si>
    <t>CCI-000492</t>
  </si>
  <si>
    <t>CCI-000494</t>
  </si>
  <si>
    <t>CCI-000496</t>
  </si>
  <si>
    <t>CCI-000497</t>
  </si>
  <si>
    <t>CCI-000498</t>
  </si>
  <si>
    <t>CCI-000500</t>
  </si>
  <si>
    <t>CCI-002835</t>
  </si>
  <si>
    <t>CCI-000502</t>
  </si>
  <si>
    <t>CCI-000504</t>
  </si>
  <si>
    <t>CCI-000505</t>
  </si>
  <si>
    <t>CCI-002836</t>
  </si>
  <si>
    <t>CCI-000507</t>
  </si>
  <si>
    <t>CCI-000508</t>
  </si>
  <si>
    <t>CCI-000509</t>
  </si>
  <si>
    <t>CCI-001604</t>
  </si>
  <si>
    <t>CCI-000510</t>
  </si>
  <si>
    <t>CCI-000513</t>
  </si>
  <si>
    <t>CCI-000514</t>
  </si>
  <si>
    <t>CCI-000515</t>
  </si>
  <si>
    <t>CCI-000521</t>
  </si>
  <si>
    <t>CCI-002839</t>
  </si>
  <si>
    <t>CCI-000516</t>
  </si>
  <si>
    <t>CCI-000517</t>
  </si>
  <si>
    <t>CCI-001606</t>
  </si>
  <si>
    <t>CCI-000518</t>
  </si>
  <si>
    <t>CCI-000519</t>
  </si>
  <si>
    <t>CCI-000520</t>
  </si>
  <si>
    <t>CCI-002837</t>
  </si>
  <si>
    <t>CCI-002838</t>
  </si>
  <si>
    <t>CCI-000522</t>
  </si>
  <si>
    <t>CCI-000523</t>
  </si>
  <si>
    <t>CCI-000524</t>
  </si>
  <si>
    <t>CCI-000525</t>
  </si>
  <si>
    <t>CCI-002840</t>
  </si>
  <si>
    <t>CCI-002841</t>
  </si>
  <si>
    <t>CCI-000526</t>
  </si>
  <si>
    <t>CCI-000527</t>
  </si>
  <si>
    <t>CCI-000528</t>
  </si>
  <si>
    <t>CCI-000529</t>
  </si>
  <si>
    <t>CCI-000530</t>
  </si>
  <si>
    <t>CCI-000531</t>
  </si>
  <si>
    <t>CCI-000532</t>
  </si>
  <si>
    <t>CCI-000533</t>
  </si>
  <si>
    <t>CCI-002842</t>
  </si>
  <si>
    <t>CCI-002843</t>
  </si>
  <si>
    <t>CCI-002844</t>
  </si>
  <si>
    <t>CCI-002845</t>
  </si>
  <si>
    <t>CCI-002846</t>
  </si>
  <si>
    <t>CCI-002847</t>
  </si>
  <si>
    <t>CCI-002848</t>
  </si>
  <si>
    <t>CCI-000534</t>
  </si>
  <si>
    <t>CCI-000535</t>
  </si>
  <si>
    <t>CCI-000536</t>
  </si>
  <si>
    <t>CCI-000537</t>
  </si>
  <si>
    <t>CCI-000538</t>
  </si>
  <si>
    <t>CCI-000539</t>
  </si>
  <si>
    <t>CCI-000540</t>
  </si>
  <si>
    <t>CCI-000541</t>
  </si>
  <si>
    <t>CCI-000542</t>
  </si>
  <si>
    <t>CCI-000543</t>
  </si>
  <si>
    <t>CCI-002849</t>
  </si>
  <si>
    <t>CCI-002850</t>
  </si>
  <si>
    <t>CCI-000547</t>
  </si>
  <si>
    <t>CCI-000548</t>
  </si>
  <si>
    <t>CCI-000549</t>
  </si>
  <si>
    <t>CCI-001609</t>
  </si>
  <si>
    <t>CCI-002851</t>
  </si>
  <si>
    <t>CCI-002852</t>
  </si>
  <si>
    <t>CCI-000550</t>
  </si>
  <si>
    <t>CCI-000551</t>
  </si>
  <si>
    <t>CCI-000552</t>
  </si>
  <si>
    <t>CCI-000553</t>
  </si>
  <si>
    <t>CCI-000556</t>
  </si>
  <si>
    <t>CCI-000557</t>
  </si>
  <si>
    <t>CCI-000560</t>
  </si>
  <si>
    <t>CCI-000561</t>
  </si>
  <si>
    <t>CCI-000562</t>
  </si>
  <si>
    <t>CCI-002853</t>
  </si>
  <si>
    <t>CCI-002854</t>
  </si>
  <si>
    <t>CCI-002855</t>
  </si>
  <si>
    <t>CCI-002856</t>
  </si>
  <si>
    <t>CCI-002857</t>
  </si>
  <si>
    <t>CCI-002858</t>
  </si>
  <si>
    <t>CCI-002859</t>
  </si>
  <si>
    <t>CCI-002860</t>
  </si>
  <si>
    <t>CCI-001933</t>
  </si>
  <si>
    <t>CCI-000756</t>
  </si>
  <si>
    <t>CCI-001932</t>
  </si>
  <si>
    <t>CCI-000757</t>
  </si>
  <si>
    <t>CCI-000760</t>
  </si>
  <si>
    <t>CCI-001934</t>
  </si>
  <si>
    <t>CCI-000761</t>
  </si>
  <si>
    <t>CCI-000758</t>
  </si>
  <si>
    <t>CCI-000759</t>
  </si>
  <si>
    <t>CCI-000762</t>
  </si>
  <si>
    <t>CCI-000763</t>
  </si>
  <si>
    <t>CCI-000764</t>
  </si>
  <si>
    <t>CCI-000765</t>
  </si>
  <si>
    <t>CCI-000766</t>
  </si>
  <si>
    <t>CCI-000767</t>
  </si>
  <si>
    <t>CCI-000768</t>
  </si>
  <si>
    <t>CCI-000770</t>
  </si>
  <si>
    <t>CCI-001935</t>
  </si>
  <si>
    <t>CCI-001936</t>
  </si>
  <si>
    <t>CCI-001937</t>
  </si>
  <si>
    <t>CCI-001938</t>
  </si>
  <si>
    <t>CCI-001939</t>
  </si>
  <si>
    <t>CCI-001940</t>
  </si>
  <si>
    <t>CCI-001941</t>
  </si>
  <si>
    <t>CCI-001942</t>
  </si>
  <si>
    <t>CCI-001943</t>
  </si>
  <si>
    <t>CCI-001944</t>
  </si>
  <si>
    <t>CCI-001945</t>
  </si>
  <si>
    <t>CCI-001946</t>
  </si>
  <si>
    <t>CCI-001947</t>
  </si>
  <si>
    <t>CCI-001950</t>
  </si>
  <si>
    <t>CCI-001948</t>
  </si>
  <si>
    <t>CCI-001952</t>
  </si>
  <si>
    <t>CCI-001951</t>
  </si>
  <si>
    <t>CCI-001949</t>
  </si>
  <si>
    <t>CCI-001953</t>
  </si>
  <si>
    <t>CCI-001954</t>
  </si>
  <si>
    <t>CCI-001955</t>
  </si>
  <si>
    <t>CCI-001956</t>
  </si>
  <si>
    <t>CCI-001957</t>
  </si>
  <si>
    <t>CCI-000777</t>
  </si>
  <si>
    <t>CCI-000778</t>
  </si>
  <si>
    <t>CCI-001958</t>
  </si>
  <si>
    <t>CCI-001959</t>
  </si>
  <si>
    <t>CCI-001967</t>
  </si>
  <si>
    <t>CCI-001960</t>
  </si>
  <si>
    <t>CCI-001961</t>
  </si>
  <si>
    <t>CCI-001962</t>
  </si>
  <si>
    <t>CCI-001963</t>
  </si>
  <si>
    <t>CCI-000783</t>
  </si>
  <si>
    <t>CCI-001965</t>
  </si>
  <si>
    <t>CCI-001968</t>
  </si>
  <si>
    <t>CCI-001966</t>
  </si>
  <si>
    <t>CCI-001969</t>
  </si>
  <si>
    <t>CCI-001970</t>
  </si>
  <si>
    <t>CCI-001971</t>
  </si>
  <si>
    <t>CCI-001972</t>
  </si>
  <si>
    <t>CCI-001973</t>
  </si>
  <si>
    <t>CCI-001974</t>
  </si>
  <si>
    <t>CCI-001975</t>
  </si>
  <si>
    <t>CCI-000794</t>
  </si>
  <si>
    <t>CCI-000795</t>
  </si>
  <si>
    <t>CCI-000796</t>
  </si>
  <si>
    <t>CCI-002040</t>
  </si>
  <si>
    <t>CCI-000799</t>
  </si>
  <si>
    <t>CCI-000800</t>
  </si>
  <si>
    <t>CCI-000801</t>
  </si>
  <si>
    <t>CCI-001976</t>
  </si>
  <si>
    <t>CCI-001977</t>
  </si>
  <si>
    <t>CCI-001978</t>
  </si>
  <si>
    <t>CCI-001979</t>
  </si>
  <si>
    <t>CCI-000180</t>
  </si>
  <si>
    <t>CCI-000176</t>
  </si>
  <si>
    <t>CCI-001544</t>
  </si>
  <si>
    <t>CCI-001984</t>
  </si>
  <si>
    <t>CCI-000181</t>
  </si>
  <si>
    <t>CCI-000183</t>
  </si>
  <si>
    <t>CCI-001985</t>
  </si>
  <si>
    <t>CCI-001986</t>
  </si>
  <si>
    <t>CCI-001987</t>
  </si>
  <si>
    <t>CCI-001982</t>
  </si>
  <si>
    <t>CCI-001989</t>
  </si>
  <si>
    <t>CCI-000179</t>
  </si>
  <si>
    <t>CCI-001980</t>
  </si>
  <si>
    <t>CCI-001981</t>
  </si>
  <si>
    <t>CCI-000182</t>
  </si>
  <si>
    <t>CCI-001610</t>
  </si>
  <si>
    <t>CCI-001983</t>
  </si>
  <si>
    <t>CCI-002042</t>
  </si>
  <si>
    <t>CCI-002366</t>
  </si>
  <si>
    <t>CCI-002365</t>
  </si>
  <si>
    <t>CCI-001990</t>
  </si>
  <si>
    <t>CCI-000192</t>
  </si>
  <si>
    <t>CCI-000193</t>
  </si>
  <si>
    <t>CCI-000194</t>
  </si>
  <si>
    <t>CCI-000205</t>
  </si>
  <si>
    <t>CCI-001619</t>
  </si>
  <si>
    <t>CCI-001611</t>
  </si>
  <si>
    <t>CCI-001612</t>
  </si>
  <si>
    <t>CCI-001613</t>
  </si>
  <si>
    <t>CCI-001614</t>
  </si>
  <si>
    <t>CCI-000195</t>
  </si>
  <si>
    <t>CCI-001615</t>
  </si>
  <si>
    <t>CCI-000196</t>
  </si>
  <si>
    <t>CCI-000197</t>
  </si>
  <si>
    <t>CCI-000198</t>
  </si>
  <si>
    <t>CCI-000199</t>
  </si>
  <si>
    <t>CCI-001616</t>
  </si>
  <si>
    <t>CCI-001617</t>
  </si>
  <si>
    <t>CCI-000200</t>
  </si>
  <si>
    <t>CCI-001618</t>
  </si>
  <si>
    <t>CCI-002041</t>
  </si>
  <si>
    <t>CCI-000185</t>
  </si>
  <si>
    <t>CCI-000186</t>
  </si>
  <si>
    <t>CCI-000187</t>
  </si>
  <si>
    <t>CCI-001991</t>
  </si>
  <si>
    <t>CCI-001992</t>
  </si>
  <si>
    <t>CCI-001993</t>
  </si>
  <si>
    <t>CCI-001994</t>
  </si>
  <si>
    <t>CCI-001995</t>
  </si>
  <si>
    <t>CCI-001996</t>
  </si>
  <si>
    <t>CCI-001997</t>
  </si>
  <si>
    <t>CCI-001988</t>
  </si>
  <si>
    <t>CCI-000201</t>
  </si>
  <si>
    <t>CCI-000202</t>
  </si>
  <si>
    <t>CCI-000203</t>
  </si>
  <si>
    <t>CCI-002367</t>
  </si>
  <si>
    <t>CCI-000204</t>
  </si>
  <si>
    <t>CCI-001621</t>
  </si>
  <si>
    <t>CCI-002000</t>
  </si>
  <si>
    <t>CCI-001999</t>
  </si>
  <si>
    <t>CCI-002001</t>
  </si>
  <si>
    <t>CCI-002002</t>
  </si>
  <si>
    <t>CCI-002003</t>
  </si>
  <si>
    <t>CCI-002004</t>
  </si>
  <si>
    <t>CCI-002005</t>
  </si>
  <si>
    <t>CCI-002006</t>
  </si>
  <si>
    <t>CCI-002007</t>
  </si>
  <si>
    <t>CCI-002008</t>
  </si>
  <si>
    <t>CCI-002043</t>
  </si>
  <si>
    <t>CCI-000206</t>
  </si>
  <si>
    <t>CCI-000803</t>
  </si>
  <si>
    <t>CCI-000804</t>
  </si>
  <si>
    <t>CCI-002009</t>
  </si>
  <si>
    <t>CCI-002010</t>
  </si>
  <si>
    <t>CCI-002011</t>
  </si>
  <si>
    <t>CCI-002012</t>
  </si>
  <si>
    <t>CCI-002013</t>
  </si>
  <si>
    <t>CCI-002014</t>
  </si>
  <si>
    <t>CCI-002015</t>
  </si>
  <si>
    <t>CCI-002016</t>
  </si>
  <si>
    <t>CCI-002017</t>
  </si>
  <si>
    <t>CCI-002018</t>
  </si>
  <si>
    <t>CCI-002019</t>
  </si>
  <si>
    <t>CCI-002020</t>
  </si>
  <si>
    <t>CCI-002021</t>
  </si>
  <si>
    <t>CCI-002022</t>
  </si>
  <si>
    <t>CCI-002023</t>
  </si>
  <si>
    <t>CCI-002024</t>
  </si>
  <si>
    <t>CCI-002025</t>
  </si>
  <si>
    <t>CCI-002026</t>
  </si>
  <si>
    <t>CCI-002027</t>
  </si>
  <si>
    <t>CCI-002028</t>
  </si>
  <si>
    <t>CCI-002029</t>
  </si>
  <si>
    <t>CCI-002030</t>
  </si>
  <si>
    <t>CCI-002031</t>
  </si>
  <si>
    <t>CCI-002032</t>
  </si>
  <si>
    <t>CCI-002033</t>
  </si>
  <si>
    <t>CCI-002034</t>
  </si>
  <si>
    <t>CCI-002035</t>
  </si>
  <si>
    <t>CCI-002036</t>
  </si>
  <si>
    <t>CCI-002037</t>
  </si>
  <si>
    <t>CCI-002038</t>
  </si>
  <si>
    <t>CCI-002039</t>
  </si>
  <si>
    <t>CCI-002776</t>
  </si>
  <si>
    <t>CCI-002777</t>
  </si>
  <si>
    <t>CCI-000805</t>
  </si>
  <si>
    <t>CCI-000806</t>
  </si>
  <si>
    <t>CCI-000809</t>
  </si>
  <si>
    <t>CCI-000810</t>
  </si>
  <si>
    <t>CCI-000808</t>
  </si>
  <si>
    <t>CCI-000807</t>
  </si>
  <si>
    <t>CCI-000812</t>
  </si>
  <si>
    <t>CCI-000811</t>
  </si>
  <si>
    <t>CCI-002778</t>
  </si>
  <si>
    <t>CCI-000813</t>
  </si>
  <si>
    <t>CCI-002779</t>
  </si>
  <si>
    <t>CCI-000814</t>
  </si>
  <si>
    <t>CCI-000815</t>
  </si>
  <si>
    <t>CCI-000816</t>
  </si>
  <si>
    <t>CCI-000817</t>
  </si>
  <si>
    <t>CCI-000818</t>
  </si>
  <si>
    <t>CCI-000819</t>
  </si>
  <si>
    <t>CCI-000820</t>
  </si>
  <si>
    <t>CCI-001624</t>
  </si>
  <si>
    <t>CCI-000821</t>
  </si>
  <si>
    <t>CCI-002780</t>
  </si>
  <si>
    <t>CCI-000822</t>
  </si>
  <si>
    <t>CCI-000823</t>
  </si>
  <si>
    <t>CCI-000824</t>
  </si>
  <si>
    <t>CCI-001625</t>
  </si>
  <si>
    <t>CCI-000825</t>
  </si>
  <si>
    <t>CCI-000826</t>
  </si>
  <si>
    <t>CCI-002781</t>
  </si>
  <si>
    <t>CCI-000827</t>
  </si>
  <si>
    <t>CCI-000828</t>
  </si>
  <si>
    <t>CCI-000829</t>
  </si>
  <si>
    <t>CCI-000830</t>
  </si>
  <si>
    <t>CCI-000831</t>
  </si>
  <si>
    <t>CCI-002782</t>
  </si>
  <si>
    <t>CCI-002783</t>
  </si>
  <si>
    <t>CCI-002784</t>
  </si>
  <si>
    <t>CCI-002785</t>
  </si>
  <si>
    <t>CCI-002786</t>
  </si>
  <si>
    <t>CCI-002787</t>
  </si>
  <si>
    <t>CCI-002788</t>
  </si>
  <si>
    <t>CCI-002789</t>
  </si>
  <si>
    <t>CCI-002790</t>
  </si>
  <si>
    <t>CCI-000832</t>
  </si>
  <si>
    <t>CCI-000833</t>
  </si>
  <si>
    <t>CCI-001626</t>
  </si>
  <si>
    <t>CCI-001627</t>
  </si>
  <si>
    <t>CCI-000834</t>
  </si>
  <si>
    <t>CCI-000835</t>
  </si>
  <si>
    <t>CCI-000836</t>
  </si>
  <si>
    <t>CCI-002791</t>
  </si>
  <si>
    <t>CCI-000837</t>
  </si>
  <si>
    <t>CCI-000838</t>
  </si>
  <si>
    <t>CCI-002792</t>
  </si>
  <si>
    <t>CCI-002793</t>
  </si>
  <si>
    <t>CCI-000839</t>
  </si>
  <si>
    <t>CCI-000840</t>
  </si>
  <si>
    <t>CCI-000841</t>
  </si>
  <si>
    <t>CCI-000842</t>
  </si>
  <si>
    <t>CCI-002794</t>
  </si>
  <si>
    <t>CCI-002795</t>
  </si>
  <si>
    <t>CCI-002796</t>
  </si>
  <si>
    <t>CCI-002797</t>
  </si>
  <si>
    <t>CCI-002798</t>
  </si>
  <si>
    <t>CCI-002799</t>
  </si>
  <si>
    <t>CCI-002800</t>
  </si>
  <si>
    <t>CCI-002801</t>
  </si>
  <si>
    <t>CCI-002802</t>
  </si>
  <si>
    <t>CCI-000844</t>
  </si>
  <si>
    <t>CCI-000845</t>
  </si>
  <si>
    <t>CCI-000846</t>
  </si>
  <si>
    <t>CCI-000847</t>
  </si>
  <si>
    <t>CCI-000848</t>
  </si>
  <si>
    <t>CCI-000849</t>
  </si>
  <si>
    <t>CCI-002803</t>
  </si>
  <si>
    <t>CCI-000850</t>
  </si>
  <si>
    <t>CCI-002804</t>
  </si>
  <si>
    <t>CCI-002805</t>
  </si>
  <si>
    <t>CCI-002806</t>
  </si>
  <si>
    <t>CCI-002807</t>
  </si>
  <si>
    <t>CCI-002808</t>
  </si>
  <si>
    <t>CCI-002809</t>
  </si>
  <si>
    <t>CCI-002810</t>
  </si>
  <si>
    <t>CCI-002811</t>
  </si>
  <si>
    <t>CCI-002812</t>
  </si>
  <si>
    <t>CCI-002813</t>
  </si>
  <si>
    <t>CCI-002815</t>
  </si>
  <si>
    <t>CCI-002816</t>
  </si>
  <si>
    <t>CCI-002817</t>
  </si>
  <si>
    <t>CCI-002818</t>
  </si>
  <si>
    <t>CCI-002819</t>
  </si>
  <si>
    <t>CCI-002820</t>
  </si>
  <si>
    <t>CCI-002821</t>
  </si>
  <si>
    <t>CCI-002822</t>
  </si>
  <si>
    <t>CCI-002861</t>
  </si>
  <si>
    <t>CCI-002862</t>
  </si>
  <si>
    <t>CCI-000852</t>
  </si>
  <si>
    <t>CCI-000853</t>
  </si>
  <si>
    <t>CCI-000855</t>
  </si>
  <si>
    <t>CCI-000856</t>
  </si>
  <si>
    <t>CCI-000851</t>
  </si>
  <si>
    <t>CCI-000854</t>
  </si>
  <si>
    <t>CCI-001628</t>
  </si>
  <si>
    <t>CCI-000857</t>
  </si>
  <si>
    <t>CCI-002870</t>
  </si>
  <si>
    <t>CCI-002866</t>
  </si>
  <si>
    <t>CCI-002872</t>
  </si>
  <si>
    <t>CCI-002868</t>
  </si>
  <si>
    <t>CCI-002873</t>
  </si>
  <si>
    <t>CCI-002869</t>
  </si>
  <si>
    <t>CCI-002871</t>
  </si>
  <si>
    <t>CCI-002867</t>
  </si>
  <si>
    <t>CCI-000859</t>
  </si>
  <si>
    <t>CCI-002874</t>
  </si>
  <si>
    <t>CCI-000860</t>
  </si>
  <si>
    <t>CCI-000861</t>
  </si>
  <si>
    <t>CCI-000862</t>
  </si>
  <si>
    <t>CCI-002876</t>
  </si>
  <si>
    <t>CCI-002875</t>
  </si>
  <si>
    <t>CCI-002863</t>
  </si>
  <si>
    <t>CCI-002905</t>
  </si>
  <si>
    <t>CCI-002864</t>
  </si>
  <si>
    <t>CCI-002865</t>
  </si>
  <si>
    <t>CCI-000865</t>
  </si>
  <si>
    <t>CCI-000866</t>
  </si>
  <si>
    <t>CCI-000867</t>
  </si>
  <si>
    <t>CCI-000869</t>
  </si>
  <si>
    <t>CCI-000870</t>
  </si>
  <si>
    <t>CCI-000871</t>
  </si>
  <si>
    <t>CCI-002882</t>
  </si>
  <si>
    <t>CCI-002883</t>
  </si>
  <si>
    <t>CCI-000873</t>
  </si>
  <si>
    <t>CCI-000874</t>
  </si>
  <si>
    <t>CCI-000876</t>
  </si>
  <si>
    <t>CCI-000877</t>
  </si>
  <si>
    <t>CCI-000878</t>
  </si>
  <si>
    <t>CCI-000879</t>
  </si>
  <si>
    <t>CCI-002884</t>
  </si>
  <si>
    <t>CCI-002885</t>
  </si>
  <si>
    <t>CCI-002886</t>
  </si>
  <si>
    <t>CCI-000881</t>
  </si>
  <si>
    <t>CCI-000882</t>
  </si>
  <si>
    <t>CCI-000883</t>
  </si>
  <si>
    <t>CCI-001631</t>
  </si>
  <si>
    <t>CCI-002887</t>
  </si>
  <si>
    <t>CCI-000884</t>
  </si>
  <si>
    <t>CCI-001632</t>
  </si>
  <si>
    <t>CCI-0028888</t>
  </si>
  <si>
    <t>CCI-000887</t>
  </si>
  <si>
    <t>CCI-000886</t>
  </si>
  <si>
    <t>CCI-002889</t>
  </si>
  <si>
    <t>CCI-002890</t>
  </si>
  <si>
    <t>CCI-003123</t>
  </si>
  <si>
    <t>CCI-002891</t>
  </si>
  <si>
    <t>CCI-000890</t>
  </si>
  <si>
    <t>CCI-000891</t>
  </si>
  <si>
    <t>CCI-002894</t>
  </si>
  <si>
    <t>CCI-002895</t>
  </si>
  <si>
    <t>CCI-000893</t>
  </si>
  <si>
    <t>CCI-000894</t>
  </si>
  <si>
    <t>CCI-000895</t>
  </si>
  <si>
    <t>CCI-002892</t>
  </si>
  <si>
    <t>CCI-000897</t>
  </si>
  <si>
    <t>CCI-000898</t>
  </si>
  <si>
    <t>CCI-000899</t>
  </si>
  <si>
    <t>CCI-000900</t>
  </si>
  <si>
    <t>CCI-002893</t>
  </si>
  <si>
    <t>CCI-000903</t>
  </si>
  <si>
    <t>CCI-002896</t>
  </si>
  <si>
    <t>CCI-002897</t>
  </si>
  <si>
    <t>CCI-002898</t>
  </si>
  <si>
    <t>CCI-002899</t>
  </si>
  <si>
    <t>CCI-002900</t>
  </si>
  <si>
    <t>CCI-002901</t>
  </si>
  <si>
    <t>CCI-002902</t>
  </si>
  <si>
    <t>CCI-002903</t>
  </si>
  <si>
    <t>CCI-002904</t>
  </si>
  <si>
    <t>CCI-002566</t>
  </si>
  <si>
    <t>CCI-000995</t>
  </si>
  <si>
    <t>CCI-000996</t>
  </si>
  <si>
    <t>CCI-000999</t>
  </si>
  <si>
    <t>CCI-001000</t>
  </si>
  <si>
    <t>CCI-000998</t>
  </si>
  <si>
    <t>CCI-000997</t>
  </si>
  <si>
    <t>CCI-001002</t>
  </si>
  <si>
    <t>CCI-001001</t>
  </si>
  <si>
    <t>CCI-001003</t>
  </si>
  <si>
    <t>CCI-001004</t>
  </si>
  <si>
    <t>CCI-001005</t>
  </si>
  <si>
    <t>CCI-001010</t>
  </si>
  <si>
    <t>CCI-001011</t>
  </si>
  <si>
    <t>CCI-001012</t>
  </si>
  <si>
    <t>CCI-001013</t>
  </si>
  <si>
    <t>CCI-001014</t>
  </si>
  <si>
    <t>CCI-001015</t>
  </si>
  <si>
    <t>CCI-001016</t>
  </si>
  <si>
    <t>CCI-001018</t>
  </si>
  <si>
    <t>CCI-001007</t>
  </si>
  <si>
    <t>CCI-001008</t>
  </si>
  <si>
    <t>CCI-001020</t>
  </si>
  <si>
    <t>CCI-001021</t>
  </si>
  <si>
    <t>CCI-001022</t>
  </si>
  <si>
    <t>CCI-001023</t>
  </si>
  <si>
    <t>CCI-001024</t>
  </si>
  <si>
    <t>CCI-001025</t>
  </si>
  <si>
    <t>CCI-001026</t>
  </si>
  <si>
    <t>CCI-001027</t>
  </si>
  <si>
    <t>CCI-001028</t>
  </si>
  <si>
    <t>CCI-002578</t>
  </si>
  <si>
    <t>CCI-002579</t>
  </si>
  <si>
    <t>CCI-002580</t>
  </si>
  <si>
    <t>CCI-002567</t>
  </si>
  <si>
    <t>CCI-002568</t>
  </si>
  <si>
    <t>CCI-002569</t>
  </si>
  <si>
    <t>CCI-002570</t>
  </si>
  <si>
    <t>CCI-002571</t>
  </si>
  <si>
    <t>CCI-002572</t>
  </si>
  <si>
    <t>CCI-001030</t>
  </si>
  <si>
    <t>CCI-001031</t>
  </si>
  <si>
    <t>CCI-001032</t>
  </si>
  <si>
    <t>CCI-001033</t>
  </si>
  <si>
    <t>CCI-002573</t>
  </si>
  <si>
    <t>CCI-002574</t>
  </si>
  <si>
    <t>CCI-002575</t>
  </si>
  <si>
    <t>CCI-002576</t>
  </si>
  <si>
    <t>CCI-002577</t>
  </si>
  <si>
    <t>CCI-002581</t>
  </si>
  <si>
    <t>CCI-002582</t>
  </si>
  <si>
    <t>CCI-002583</t>
  </si>
  <si>
    <t>CCI-002584</t>
  </si>
  <si>
    <t>CCI-002585</t>
  </si>
  <si>
    <t>CCI-002586</t>
  </si>
  <si>
    <t>CCI-002600</t>
  </si>
  <si>
    <t>CCI-002596</t>
  </si>
  <si>
    <t>CCI-002597</t>
  </si>
  <si>
    <t>CCI-002598</t>
  </si>
  <si>
    <t>CCI-002599</t>
  </si>
  <si>
    <t>CCI-002587</t>
  </si>
  <si>
    <t>CCI-002588</t>
  </si>
  <si>
    <t>CCI-002589</t>
  </si>
  <si>
    <t>CCI-002590</t>
  </si>
  <si>
    <t>CCI-002591</t>
  </si>
  <si>
    <t>CCI-002592</t>
  </si>
  <si>
    <t>CCI-002593</t>
  </si>
  <si>
    <t>CCI-002594</t>
  </si>
  <si>
    <t>CCI-002908</t>
  </si>
  <si>
    <t>CCI-002909</t>
  </si>
  <si>
    <t>CCI-000904</t>
  </si>
  <si>
    <t>CCI-000905</t>
  </si>
  <si>
    <t>CCI-000908</t>
  </si>
  <si>
    <t>CCI-000909</t>
  </si>
  <si>
    <t>CCI-000907</t>
  </si>
  <si>
    <t>CCI-000906</t>
  </si>
  <si>
    <t>CCI-000911</t>
  </si>
  <si>
    <t>CCI-000910</t>
  </si>
  <si>
    <t>CCI-000912</t>
  </si>
  <si>
    <t>CCI-002910</t>
  </si>
  <si>
    <t>CCI-002911</t>
  </si>
  <si>
    <t>CCI-000913</t>
  </si>
  <si>
    <t>CCI-000914</t>
  </si>
  <si>
    <t>CCI-000915</t>
  </si>
  <si>
    <t>CCI-001635</t>
  </si>
  <si>
    <t>CCI-000916</t>
  </si>
  <si>
    <t>CCI-000917</t>
  </si>
  <si>
    <t>CCI-002912</t>
  </si>
  <si>
    <t>CCI-002913</t>
  </si>
  <si>
    <t>CCI-002914</t>
  </si>
  <si>
    <t>CCI-002915</t>
  </si>
  <si>
    <t>CCI-000919</t>
  </si>
  <si>
    <t>CCI-000920</t>
  </si>
  <si>
    <t>CCI-002916</t>
  </si>
  <si>
    <t>CCI-000921</t>
  </si>
  <si>
    <t>CCI-002918</t>
  </si>
  <si>
    <t>CCI-002917</t>
  </si>
  <si>
    <t>CCI-002920</t>
  </si>
  <si>
    <t>CCI-002919</t>
  </si>
  <si>
    <t>CCI-002922</t>
  </si>
  <si>
    <t>CCI-002921</t>
  </si>
  <si>
    <t>CCI-002924</t>
  </si>
  <si>
    <t>CCI-002923</t>
  </si>
  <si>
    <t>CCI-000923</t>
  </si>
  <si>
    <t>CCI-002925</t>
  </si>
  <si>
    <t>CCI-000925</t>
  </si>
  <si>
    <t>CCI-000924</t>
  </si>
  <si>
    <t>CCI-000927</t>
  </si>
  <si>
    <t>CCI-000926</t>
  </si>
  <si>
    <t>CCI-000928</t>
  </si>
  <si>
    <t>CCI-002926</t>
  </si>
  <si>
    <t>CCI-000929</t>
  </si>
  <si>
    <t>CCI-002927</t>
  </si>
  <si>
    <t>CCI-000930</t>
  </si>
  <si>
    <t>CCI-000931</t>
  </si>
  <si>
    <t>CCI-000932</t>
  </si>
  <si>
    <t>CCI-000933</t>
  </si>
  <si>
    <t>CCI-002928</t>
  </si>
  <si>
    <t>CCI-002929</t>
  </si>
  <si>
    <t>CCI-000934</t>
  </si>
  <si>
    <t>CCI-000935</t>
  </si>
  <si>
    <t>CCI-000936</t>
  </si>
  <si>
    <t>CCI-002930</t>
  </si>
  <si>
    <t>CCI-002931</t>
  </si>
  <si>
    <t>CCI-000937</t>
  </si>
  <si>
    <t>CCI-002932</t>
  </si>
  <si>
    <t>CCI-002933</t>
  </si>
  <si>
    <t>CCI-002934</t>
  </si>
  <si>
    <t>CCI-002935</t>
  </si>
  <si>
    <t>CCI-002936</t>
  </si>
  <si>
    <t>CCI-002937</t>
  </si>
  <si>
    <t>CCI-002938</t>
  </si>
  <si>
    <t>CCI-002939</t>
  </si>
  <si>
    <t>CCI-000940</t>
  </si>
  <si>
    <t>CCI-000939</t>
  </si>
  <si>
    <t>CCI-002941</t>
  </si>
  <si>
    <t>CCI-002940</t>
  </si>
  <si>
    <t>CCI-000941</t>
  </si>
  <si>
    <t>CCI-000942</t>
  </si>
  <si>
    <t>CCI-002942</t>
  </si>
  <si>
    <t>CCI-002943</t>
  </si>
  <si>
    <t>CCI-002944</t>
  </si>
  <si>
    <t>CCI-002945</t>
  </si>
  <si>
    <t>CCI-002946</t>
  </si>
  <si>
    <t>CCI-002947</t>
  </si>
  <si>
    <t>CCI-002948</t>
  </si>
  <si>
    <t>CCI-002949</t>
  </si>
  <si>
    <t>CCI-002950</t>
  </si>
  <si>
    <t>CCI-002951</t>
  </si>
  <si>
    <t>CCI-002952</t>
  </si>
  <si>
    <t>CCI-000947</t>
  </si>
  <si>
    <t>CCI-000949</t>
  </si>
  <si>
    <t>CCI-000948</t>
  </si>
  <si>
    <t>CCI-000950</t>
  </si>
  <si>
    <t>CCI-000952</t>
  </si>
  <si>
    <t>CCI-002953</t>
  </si>
  <si>
    <t>CCI-002954</t>
  </si>
  <si>
    <t>CCI-000954</t>
  </si>
  <si>
    <t>CCI-000955</t>
  </si>
  <si>
    <t>CCI-000956</t>
  </si>
  <si>
    <t>CCI-000957</t>
  </si>
  <si>
    <t>CCI-000958</t>
  </si>
  <si>
    <t>CCI-000959</t>
  </si>
  <si>
    <t>CCI-002955</t>
  </si>
  <si>
    <t>CCI-000961</t>
  </si>
  <si>
    <t>CCI-002956</t>
  </si>
  <si>
    <t>CCI-002957</t>
  </si>
  <si>
    <t>CCI-002958</t>
  </si>
  <si>
    <t>CCI-000963</t>
  </si>
  <si>
    <t>CCI-002959</t>
  </si>
  <si>
    <t>CCI-002960</t>
  </si>
  <si>
    <t>CCI-000965</t>
  </si>
  <si>
    <t>CCI-002961</t>
  </si>
  <si>
    <t>CCI-002962</t>
  </si>
  <si>
    <t>CCI-002963</t>
  </si>
  <si>
    <t>CCI-002964</t>
  </si>
  <si>
    <t>CCI-002965</t>
  </si>
  <si>
    <t>CCI-002966</t>
  </si>
  <si>
    <t>CCI-002967</t>
  </si>
  <si>
    <t>CCI-000968</t>
  </si>
  <si>
    <t>CCI-002968</t>
  </si>
  <si>
    <t>CCI-002969</t>
  </si>
  <si>
    <t>CCI-002970</t>
  </si>
  <si>
    <t>CCI-002971</t>
  </si>
  <si>
    <t>CCI-000971</t>
  </si>
  <si>
    <t>CCI-000972</t>
  </si>
  <si>
    <t>CCI-000973</t>
  </si>
  <si>
    <t>CCI-000974</t>
  </si>
  <si>
    <t>CCI-000975</t>
  </si>
  <si>
    <t>CCI-000976</t>
  </si>
  <si>
    <t>CCI-000977</t>
  </si>
  <si>
    <t>CCI-000978</t>
  </si>
  <si>
    <t>CCI-000979</t>
  </si>
  <si>
    <t>CCI-002972</t>
  </si>
  <si>
    <t>CCI-002973</t>
  </si>
  <si>
    <t>CCI-000981</t>
  </si>
  <si>
    <t>CCI-000982</t>
  </si>
  <si>
    <t>CCI-000983</t>
  </si>
  <si>
    <t>CCI-000984</t>
  </si>
  <si>
    <t>CCI-002974</t>
  </si>
  <si>
    <t>CCI-000985</t>
  </si>
  <si>
    <t>CCI-000987</t>
  </si>
  <si>
    <t>CCI-000988</t>
  </si>
  <si>
    <t>CCI-002975</t>
  </si>
  <si>
    <t>CCI-000989</t>
  </si>
  <si>
    <t>CCI-000991</t>
  </si>
  <si>
    <t>CCI-002976</t>
  </si>
  <si>
    <t>CCI-002977</t>
  </si>
  <si>
    <t>CCI-002978</t>
  </si>
  <si>
    <t>CCI-000993</t>
  </si>
  <si>
    <t>CCI-000994</t>
  </si>
  <si>
    <t>CCI-002979</t>
  </si>
  <si>
    <t>CCI-002980</t>
  </si>
  <si>
    <t>CCI-002981</t>
  </si>
  <si>
    <t>CCI-002982</t>
  </si>
  <si>
    <t>CCI-002983</t>
  </si>
  <si>
    <t>CCI-003047</t>
  </si>
  <si>
    <t>CCI-003048</t>
  </si>
  <si>
    <t>CCI-000563</t>
  </si>
  <si>
    <t>CCI-000564</t>
  </si>
  <si>
    <t>CCI-000566</t>
  </si>
  <si>
    <t>CCI-001636</t>
  </si>
  <si>
    <t>CCI-001637</t>
  </si>
  <si>
    <t>CCI-001638</t>
  </si>
  <si>
    <t>CCI-000568</t>
  </si>
  <si>
    <t>CCI-000567</t>
  </si>
  <si>
    <t>CCI-003049</t>
  </si>
  <si>
    <t>CCI-003050</t>
  </si>
  <si>
    <t>CCI-003051</t>
  </si>
  <si>
    <t>CCI-003052</t>
  </si>
  <si>
    <t>CCI-003053</t>
  </si>
  <si>
    <t>CCI-003054</t>
  </si>
  <si>
    <t>CCI-003055</t>
  </si>
  <si>
    <t>CCI-003056</t>
  </si>
  <si>
    <t>CCI-003057</t>
  </si>
  <si>
    <t>CCI-000571</t>
  </si>
  <si>
    <t>CCI-003059</t>
  </si>
  <si>
    <t>CCI-003060</t>
  </si>
  <si>
    <t>CCI-003061</t>
  </si>
  <si>
    <t>CCI-003062</t>
  </si>
  <si>
    <t>CCI-000572</t>
  </si>
  <si>
    <t>CCI-000573</t>
  </si>
  <si>
    <t>CCI-000574</t>
  </si>
  <si>
    <t>CCI-003063</t>
  </si>
  <si>
    <t>CCI-003064</t>
  </si>
  <si>
    <t>CCI-003065</t>
  </si>
  <si>
    <t>CCI-003067</t>
  </si>
  <si>
    <t>CCI-000592</t>
  </si>
  <si>
    <t>CCI-001639</t>
  </si>
  <si>
    <t>CCI-000593</t>
  </si>
  <si>
    <t>CCI-003069</t>
  </si>
  <si>
    <t>CCI-003068</t>
  </si>
  <si>
    <t>CCI-003070</t>
  </si>
  <si>
    <t>CCI-000594</t>
  </si>
  <si>
    <t>CCI-000595</t>
  </si>
  <si>
    <t>CCI-003071</t>
  </si>
  <si>
    <t>CCI-000577</t>
  </si>
  <si>
    <t>CCI-000578</t>
  </si>
  <si>
    <t>CCI-003072</t>
  </si>
  <si>
    <t>CCI-003073</t>
  </si>
  <si>
    <t>CCI-003074</t>
  </si>
  <si>
    <t>CCI-003075</t>
  </si>
  <si>
    <t>CCI-003076</t>
  </si>
  <si>
    <t>CCI-003077</t>
  </si>
  <si>
    <t>CCI-003078</t>
  </si>
  <si>
    <t>CCI-003079</t>
  </si>
  <si>
    <t>CCI-003080</t>
  </si>
  <si>
    <t>CCI-003081</t>
  </si>
  <si>
    <t>CCI-003082</t>
  </si>
  <si>
    <t>CCI-003083</t>
  </si>
  <si>
    <t>CCI-003084</t>
  </si>
  <si>
    <t>CCI-003085</t>
  </si>
  <si>
    <t>CCI-003086</t>
  </si>
  <si>
    <t>CCI-003087</t>
  </si>
  <si>
    <t>CCI-003088</t>
  </si>
  <si>
    <t>CCI-003117</t>
  </si>
  <si>
    <t>CCI-003118</t>
  </si>
  <si>
    <t>CCI-003017</t>
  </si>
  <si>
    <t>CCI-003018</t>
  </si>
  <si>
    <t>CCI-001504</t>
  </si>
  <si>
    <t>CCI-001505</t>
  </si>
  <si>
    <t>CCI-001509</t>
  </si>
  <si>
    <t>CCI-001510</t>
  </si>
  <si>
    <t>CCI-001507</t>
  </si>
  <si>
    <t>CCI-001506</t>
  </si>
  <si>
    <t>CCI-001508</t>
  </si>
  <si>
    <t>CCI-001511</t>
  </si>
  <si>
    <t>CCI-001512</t>
  </si>
  <si>
    <t>CCI-001513</t>
  </si>
  <si>
    <t>CCI-001514</t>
  </si>
  <si>
    <t>CCI-001515</t>
  </si>
  <si>
    <t>CCI-001516</t>
  </si>
  <si>
    <t>CCI-001517</t>
  </si>
  <si>
    <t>CCI-001518</t>
  </si>
  <si>
    <t>CCI-001519</t>
  </si>
  <si>
    <t>CCI-001520</t>
  </si>
  <si>
    <t>CCI-001521</t>
  </si>
  <si>
    <t>CCI-003019</t>
  </si>
  <si>
    <t>CCI-003020</t>
  </si>
  <si>
    <t>CCI-003021</t>
  </si>
  <si>
    <t>CCI-003022</t>
  </si>
  <si>
    <t>CCI-001522</t>
  </si>
  <si>
    <t>CCI-003023</t>
  </si>
  <si>
    <t>CCI-003024</t>
  </si>
  <si>
    <t>CCI-001523</t>
  </si>
  <si>
    <t>CCI-001524</t>
  </si>
  <si>
    <t>CCI-001525</t>
  </si>
  <si>
    <t>CCI-001526</t>
  </si>
  <si>
    <t>CCI-003025</t>
  </si>
  <si>
    <t>CCI-003026</t>
  </si>
  <si>
    <t>CCI-003016</t>
  </si>
  <si>
    <t>CCI-003027</t>
  </si>
  <si>
    <t>CCI-003028</t>
  </si>
  <si>
    <t>CCI-003029</t>
  </si>
  <si>
    <t>CCI-003030</t>
  </si>
  <si>
    <t>CCI-001527</t>
  </si>
  <si>
    <t>CCI-001528</t>
  </si>
  <si>
    <t>CCI-001529</t>
  </si>
  <si>
    <t>CCI-001530</t>
  </si>
  <si>
    <t>CCI-003031</t>
  </si>
  <si>
    <t>CCI-003032</t>
  </si>
  <si>
    <t>CCI-003033</t>
  </si>
  <si>
    <t>CCI-003034</t>
  </si>
  <si>
    <t>CCI-003035</t>
  </si>
  <si>
    <t>CCI-001533</t>
  </si>
  <si>
    <t>CCI-001532</t>
  </si>
  <si>
    <t>CCI-001531</t>
  </si>
  <si>
    <t>CCI-003037</t>
  </si>
  <si>
    <t>CCI-003036</t>
  </si>
  <si>
    <t>CCI-001536</t>
  </si>
  <si>
    <t>CCI-001537</t>
  </si>
  <si>
    <t>CCI-001538</t>
  </si>
  <si>
    <t>CCI-003038</t>
  </si>
  <si>
    <t>CCI-003039</t>
  </si>
  <si>
    <t>CCI-001539</t>
  </si>
  <si>
    <t>CCI-003040</t>
  </si>
  <si>
    <t>CCI-001540</t>
  </si>
  <si>
    <t>CCI-003042</t>
  </si>
  <si>
    <t>CCI-003043</t>
  </si>
  <si>
    <t>CCI-003041</t>
  </si>
  <si>
    <t>CCI-001541</t>
  </si>
  <si>
    <t>CCI-001542</t>
  </si>
  <si>
    <t>CCI-003046</t>
  </si>
  <si>
    <t>CCI-003044</t>
  </si>
  <si>
    <t>CCI-003045</t>
  </si>
  <si>
    <t>CCI-002368</t>
  </si>
  <si>
    <t>CCI-002369</t>
  </si>
  <si>
    <t>CCI-001037</t>
  </si>
  <si>
    <t>CCI-001038</t>
  </si>
  <si>
    <t>CCI-001041</t>
  </si>
  <si>
    <t>CCI-001042</t>
  </si>
  <si>
    <t>CCI-001039</t>
  </si>
  <si>
    <t>CCI-001040</t>
  </si>
  <si>
    <t>CCI-001043</t>
  </si>
  <si>
    <t>CCI-001044</t>
  </si>
  <si>
    <t>CCI-001045</t>
  </si>
  <si>
    <t>CCI-001046</t>
  </si>
  <si>
    <t>CCI-001047</t>
  </si>
  <si>
    <t>CCI-001048</t>
  </si>
  <si>
    <t>CCI-001642</t>
  </si>
  <si>
    <t>CCI-001049</t>
  </si>
  <si>
    <t>CCI-001050</t>
  </si>
  <si>
    <t>CCI-001051</t>
  </si>
  <si>
    <t>CCI-002371</t>
  </si>
  <si>
    <t>CCI-002370</t>
  </si>
  <si>
    <t>CCI-001052</t>
  </si>
  <si>
    <t>CCI-001053</t>
  </si>
  <si>
    <t>CCI-001055</t>
  </si>
  <si>
    <t>CCI-001054</t>
  </si>
  <si>
    <t>CCI-001056</t>
  </si>
  <si>
    <t>CCI-001641</t>
  </si>
  <si>
    <t>CCI-001643</t>
  </si>
  <si>
    <t>CCI-001057</t>
  </si>
  <si>
    <t>CCI-001058</t>
  </si>
  <si>
    <t>CCI-001059</t>
  </si>
  <si>
    <t>CCI-001060</t>
  </si>
  <si>
    <t>CCI-002376</t>
  </si>
  <si>
    <t>CCI-001061</t>
  </si>
  <si>
    <t>CCI-001062</t>
  </si>
  <si>
    <t>CCI-001063</t>
  </si>
  <si>
    <t>CCI-001064</t>
  </si>
  <si>
    <t>CCI-002373</t>
  </si>
  <si>
    <t>CCI-001066</t>
  </si>
  <si>
    <t>CCI-002374</t>
  </si>
  <si>
    <t>CCI-002375</t>
  </si>
  <si>
    <t>CCI-001067</t>
  </si>
  <si>
    <t>CCI-001645</t>
  </si>
  <si>
    <t>CCI-002906</t>
  </si>
  <si>
    <t>CCI-001068</t>
  </si>
  <si>
    <t>CCI-001071</t>
  </si>
  <si>
    <t>CCI-002372</t>
  </si>
  <si>
    <t>CCI-003119</t>
  </si>
  <si>
    <t>CCI-003120</t>
  </si>
  <si>
    <t>CCI-003121</t>
  </si>
  <si>
    <t>CCI-003122</t>
  </si>
  <si>
    <t>CCI-003089</t>
  </si>
  <si>
    <t>CCI-003090</t>
  </si>
  <si>
    <t>CCI-000602</t>
  </si>
  <si>
    <t>CCI-000603</t>
  </si>
  <si>
    <t>CCI-000605</t>
  </si>
  <si>
    <t>CCI-000606</t>
  </si>
  <si>
    <t>CCI-000601</t>
  </si>
  <si>
    <t>CCI-000604</t>
  </si>
  <si>
    <t>CCI-001646</t>
  </si>
  <si>
    <t>CCI-000607</t>
  </si>
  <si>
    <t>CCI-003091</t>
  </si>
  <si>
    <t>CCI-000610</t>
  </si>
  <si>
    <t>CCI-000611</t>
  </si>
  <si>
    <t>CCI-000612</t>
  </si>
  <si>
    <t>CCI-000613</t>
  </si>
  <si>
    <t>CCI-000614</t>
  </si>
  <si>
    <t>CCI-003092</t>
  </si>
  <si>
    <t>CCI-000615</t>
  </si>
  <si>
    <t>CCI-000616</t>
  </si>
  <si>
    <t>CCI-000618</t>
  </si>
  <si>
    <t>CCI-003093</t>
  </si>
  <si>
    <t>CCI-003094</t>
  </si>
  <si>
    <t>CCI-003095</t>
  </si>
  <si>
    <t>CCI-003096</t>
  </si>
  <si>
    <t>CCI-003097</t>
  </si>
  <si>
    <t>CCI-003098</t>
  </si>
  <si>
    <t>CCI-003099</t>
  </si>
  <si>
    <t>CCI-003100</t>
  </si>
  <si>
    <t>CCI-000623</t>
  </si>
  <si>
    <t>CCI-003101</t>
  </si>
  <si>
    <t>CCI-003102</t>
  </si>
  <si>
    <t>CCI-003103</t>
  </si>
  <si>
    <t>CCI-003104</t>
  </si>
  <si>
    <t>CCI-003105</t>
  </si>
  <si>
    <t>CCI-003106</t>
  </si>
  <si>
    <t>CCI-003107</t>
  </si>
  <si>
    <t>CCI-003108</t>
  </si>
  <si>
    <t>CCI-003109</t>
  </si>
  <si>
    <t>CCI-003110</t>
  </si>
  <si>
    <t>CCI-003111</t>
  </si>
  <si>
    <t>CCI-000631</t>
  </si>
  <si>
    <t>CCI-000633</t>
  </si>
  <si>
    <t>CCI-000634</t>
  </si>
  <si>
    <t>CCI-000635</t>
  </si>
  <si>
    <t>CCI-003112</t>
  </si>
  <si>
    <t>CCI-003113</t>
  </si>
  <si>
    <t>CCI-003114</t>
  </si>
  <si>
    <t>CCI-003116</t>
  </si>
  <si>
    <t>CCI-003124</t>
  </si>
  <si>
    <t>CCI-003125</t>
  </si>
  <si>
    <t>CCI-003126</t>
  </si>
  <si>
    <t>CCI-003127</t>
  </si>
  <si>
    <t>CCI-003128</t>
  </si>
  <si>
    <t>CCI-003129</t>
  </si>
  <si>
    <t>CCI-003130</t>
  </si>
  <si>
    <t>CCI-003131</t>
  </si>
  <si>
    <t>CCI-000642</t>
  </si>
  <si>
    <t>CCI-003132</t>
  </si>
  <si>
    <t>CCI-003133</t>
  </si>
  <si>
    <t>CCI-003134</t>
  </si>
  <si>
    <t>CCI-003135</t>
  </si>
  <si>
    <t>CCI-003136</t>
  </si>
  <si>
    <t>CCI-000664</t>
  </si>
  <si>
    <t>CCI-000665</t>
  </si>
  <si>
    <t>CCI-000666</t>
  </si>
  <si>
    <t>CCI-000667</t>
  </si>
  <si>
    <t>CCI-000668</t>
  </si>
  <si>
    <t>CCI-003137</t>
  </si>
  <si>
    <t>CCI-000669</t>
  </si>
  <si>
    <t>CCI-000670</t>
  </si>
  <si>
    <t>CCI-000671</t>
  </si>
  <si>
    <t>CCI-000672</t>
  </si>
  <si>
    <t>CCI-000673</t>
  </si>
  <si>
    <t>CCI-000674</t>
  </si>
  <si>
    <t>CCI-003138</t>
  </si>
  <si>
    <t>CCI-003139</t>
  </si>
  <si>
    <t>CCI-003140</t>
  </si>
  <si>
    <t>CCI-003141</t>
  </si>
  <si>
    <t>CCI-003142</t>
  </si>
  <si>
    <t>CCI-003143</t>
  </si>
  <si>
    <t>CCI-003144</t>
  </si>
  <si>
    <t>CCI-003145</t>
  </si>
  <si>
    <t>CCI-003146</t>
  </si>
  <si>
    <t>CCI-003147</t>
  </si>
  <si>
    <t>CCI-003148</t>
  </si>
  <si>
    <t>CCI-003149</t>
  </si>
  <si>
    <t>CCI-003150</t>
  </si>
  <si>
    <t>CCI-003151</t>
  </si>
  <si>
    <t>CCI-003152</t>
  </si>
  <si>
    <t>CCI-003153</t>
  </si>
  <si>
    <t>CCI-003154</t>
  </si>
  <si>
    <t>CCI-003155</t>
  </si>
  <si>
    <t>CCI-003156</t>
  </si>
  <si>
    <t>CCI-003157</t>
  </si>
  <si>
    <t>CCI-003158</t>
  </si>
  <si>
    <t>CCI-003159</t>
  </si>
  <si>
    <t>CCI-000692</t>
  </si>
  <si>
    <t>CCI-000694</t>
  </si>
  <si>
    <t>CCI-003160</t>
  </si>
  <si>
    <t>CCI-003161</t>
  </si>
  <si>
    <t>CCI-003162</t>
  </si>
  <si>
    <t>CCI-003163</t>
  </si>
  <si>
    <t>CCI-003164</t>
  </si>
  <si>
    <t>CCI-000698</t>
  </si>
  <si>
    <t>CCI-000700</t>
  </si>
  <si>
    <t>CCI-003165</t>
  </si>
  <si>
    <t>CCI-003166</t>
  </si>
  <si>
    <t>CCI-003167</t>
  </si>
  <si>
    <t>CCI-003168</t>
  </si>
  <si>
    <t>CCI-003169</t>
  </si>
  <si>
    <t>CCI-003170</t>
  </si>
  <si>
    <t>CCI-003171</t>
  </si>
  <si>
    <t>CCI-003172</t>
  </si>
  <si>
    <t>CCI-003173</t>
  </si>
  <si>
    <t>CCI-003174</t>
  </si>
  <si>
    <t>CCI-003175</t>
  </si>
  <si>
    <t>CCI-003176</t>
  </si>
  <si>
    <t>CCI-003177</t>
  </si>
  <si>
    <t>CCI-003178</t>
  </si>
  <si>
    <t>CCI-003179</t>
  </si>
  <si>
    <t>CCI-003180</t>
  </si>
  <si>
    <t>CCI-003181</t>
  </si>
  <si>
    <t>CCI-003182</t>
  </si>
  <si>
    <t>CCI-003183</t>
  </si>
  <si>
    <t>CCI-003184</t>
  </si>
  <si>
    <t>CCI-003185</t>
  </si>
  <si>
    <t>CCI-003186</t>
  </si>
  <si>
    <t>CCI-003187</t>
  </si>
  <si>
    <t>CCI-003188</t>
  </si>
  <si>
    <t>CCI-003189</t>
  </si>
  <si>
    <t>CCI-003190</t>
  </si>
  <si>
    <t>CCI-003191</t>
  </si>
  <si>
    <t>CCI-003192</t>
  </si>
  <si>
    <t>CCI-003193</t>
  </si>
  <si>
    <t>CCI-003194</t>
  </si>
  <si>
    <t>CCI-003195</t>
  </si>
  <si>
    <t>CCI-003196</t>
  </si>
  <si>
    <t>CCI-003197</t>
  </si>
  <si>
    <t>CCI-000722</t>
  </si>
  <si>
    <t>CCI-000723</t>
  </si>
  <si>
    <t>CCI-003198</t>
  </si>
  <si>
    <t>CCI-003199</t>
  </si>
  <si>
    <t>CCI-003200</t>
  </si>
  <si>
    <t>CCI-003201</t>
  </si>
  <si>
    <t>CCI-003202</t>
  </si>
  <si>
    <t>CCI-003203</t>
  </si>
  <si>
    <t>CCI-003205</t>
  </si>
  <si>
    <t>CCI-003206</t>
  </si>
  <si>
    <t>CCI-003210</t>
  </si>
  <si>
    <t>CCI-003212</t>
  </si>
  <si>
    <t>CCI-003213</t>
  </si>
  <si>
    <t>CCI-003214</t>
  </si>
  <si>
    <t>CCI-003215</t>
  </si>
  <si>
    <t>CCI-003216</t>
  </si>
  <si>
    <t>CCI-003217</t>
  </si>
  <si>
    <t>CCI-003218</t>
  </si>
  <si>
    <t>CCI-003219</t>
  </si>
  <si>
    <t>CCI-003220</t>
  </si>
  <si>
    <t>CCI-003221</t>
  </si>
  <si>
    <t>CCI-003222</t>
  </si>
  <si>
    <t>CCI-003223</t>
  </si>
  <si>
    <t>CCI-003224</t>
  </si>
  <si>
    <t>CCI-003225</t>
  </si>
  <si>
    <t>CCI-003226</t>
  </si>
  <si>
    <t>CCI-003227</t>
  </si>
  <si>
    <t>CCI-003228</t>
  </si>
  <si>
    <t>CCI-003229</t>
  </si>
  <si>
    <t>CCI-003230</t>
  </si>
  <si>
    <t>CCI-003231</t>
  </si>
  <si>
    <t>CCI-003232</t>
  </si>
  <si>
    <t>CCI-003233</t>
  </si>
  <si>
    <t>CCI-003234</t>
  </si>
  <si>
    <t>CCI-003235</t>
  </si>
  <si>
    <t>CCI-003236</t>
  </si>
  <si>
    <t>CCI-003237</t>
  </si>
  <si>
    <t>CCI-003238</t>
  </si>
  <si>
    <t>CCI-003239</t>
  </si>
  <si>
    <t>CCI-003240</t>
  </si>
  <si>
    <t>CCI-003241</t>
  </si>
  <si>
    <t>CCI-003242</t>
  </si>
  <si>
    <t>CCI-003243</t>
  </si>
  <si>
    <t>CCI-003244</t>
  </si>
  <si>
    <t>CCI-003245</t>
  </si>
  <si>
    <t>CCI-003246</t>
  </si>
  <si>
    <t>CCI-003247</t>
  </si>
  <si>
    <t>CCI-003248</t>
  </si>
  <si>
    <t>CCI-003249</t>
  </si>
  <si>
    <t>CCI-003250</t>
  </si>
  <si>
    <t>CCI-003251</t>
  </si>
  <si>
    <t>CCI-003252</t>
  </si>
  <si>
    <t>CCI-003253</t>
  </si>
  <si>
    <t>CCI-003254</t>
  </si>
  <si>
    <t>CCI-003255</t>
  </si>
  <si>
    <t>CCI-003256</t>
  </si>
  <si>
    <t>CCI-003257</t>
  </si>
  <si>
    <t>CCI-003258</t>
  </si>
  <si>
    <t>CCI-003259</t>
  </si>
  <si>
    <t>CCI-003260</t>
  </si>
  <si>
    <t>CCI-003261</t>
  </si>
  <si>
    <t>CCI-003262</t>
  </si>
  <si>
    <t>CCI-003263</t>
  </si>
  <si>
    <t>CCI-003264</t>
  </si>
  <si>
    <t>CCI-003265</t>
  </si>
  <si>
    <t>CCI-003266</t>
  </si>
  <si>
    <t>CCI-003267</t>
  </si>
  <si>
    <t>CCI-003268</t>
  </si>
  <si>
    <t>CCI-003269</t>
  </si>
  <si>
    <t>CCI-003270</t>
  </si>
  <si>
    <t>CCI-003271</t>
  </si>
  <si>
    <t>CCI-003272</t>
  </si>
  <si>
    <t>CCI-003273</t>
  </si>
  <si>
    <t>CCI-003274</t>
  </si>
  <si>
    <t>CCI-003275</t>
  </si>
  <si>
    <t>CCI-003276</t>
  </si>
  <si>
    <t>CCI-003277</t>
  </si>
  <si>
    <t>CCI-003278</t>
  </si>
  <si>
    <t>CCI-003279</t>
  </si>
  <si>
    <t>CCI-003280</t>
  </si>
  <si>
    <t>CCI-003281</t>
  </si>
  <si>
    <t>CCI-003282</t>
  </si>
  <si>
    <t>CCI-003283</t>
  </si>
  <si>
    <t>CCI-003284</t>
  </si>
  <si>
    <t>CCI-003285</t>
  </si>
  <si>
    <t>CCI-003286</t>
  </si>
  <si>
    <t>CCI-003287</t>
  </si>
  <si>
    <t>CCI-003288</t>
  </si>
  <si>
    <t>CCI-003289</t>
  </si>
  <si>
    <t>CCI-003290</t>
  </si>
  <si>
    <t>CCI-003291</t>
  </si>
  <si>
    <t>CCI-003292</t>
  </si>
  <si>
    <t>CCI-003293</t>
  </si>
  <si>
    <t>CCI-003294</t>
  </si>
  <si>
    <t>CCI-003295</t>
  </si>
  <si>
    <t>CCI-003296</t>
  </si>
  <si>
    <t>CCI-003297</t>
  </si>
  <si>
    <t>CCI-003298</t>
  </si>
  <si>
    <t>CCI-003299</t>
  </si>
  <si>
    <t>CCI-003300</t>
  </si>
  <si>
    <t>CCI-003301</t>
  </si>
  <si>
    <t>CCI-003303</t>
  </si>
  <si>
    <t>CCI-003304</t>
  </si>
  <si>
    <t>CCI-003305</t>
  </si>
  <si>
    <t>CCI-003306</t>
  </si>
  <si>
    <t>CCI-003307</t>
  </si>
  <si>
    <t>CCI-003308</t>
  </si>
  <si>
    <t>CCI-003309</t>
  </si>
  <si>
    <t>CCI-003310</t>
  </si>
  <si>
    <t>CCI-003311</t>
  </si>
  <si>
    <t>CCI-003312</t>
  </si>
  <si>
    <t>CCI-003313</t>
  </si>
  <si>
    <t>CCI-003314</t>
  </si>
  <si>
    <t>CCI-003315</t>
  </si>
  <si>
    <t>CCI-003316</t>
  </si>
  <si>
    <t>CCI-003317</t>
  </si>
  <si>
    <t>CCI-003318</t>
  </si>
  <si>
    <t>CCI-003319</t>
  </si>
  <si>
    <t>CCI-003320</t>
  </si>
  <si>
    <t>CCI-003321</t>
  </si>
  <si>
    <t>CCI-003322</t>
  </si>
  <si>
    <t>CCI-003323</t>
  </si>
  <si>
    <t>CCI-003324</t>
  </si>
  <si>
    <t>CCI-003325</t>
  </si>
  <si>
    <t>CCI-003326</t>
  </si>
  <si>
    <t>CCI-003327</t>
  </si>
  <si>
    <t>CCI-003328</t>
  </si>
  <si>
    <t>CCI-003329</t>
  </si>
  <si>
    <t>CCI-003330</t>
  </si>
  <si>
    <t>CCI-003331</t>
  </si>
  <si>
    <t>CCI-003332</t>
  </si>
  <si>
    <t>CCI-003333</t>
  </si>
  <si>
    <t>CCI-003334</t>
  </si>
  <si>
    <t>CCI-003335</t>
  </si>
  <si>
    <t>CCI-003336</t>
  </si>
  <si>
    <t>CCI-003337</t>
  </si>
  <si>
    <t>CCI-003338</t>
  </si>
  <si>
    <t>CCI-003339</t>
  </si>
  <si>
    <t>CCI-003340</t>
  </si>
  <si>
    <t>CCI-003341</t>
  </si>
  <si>
    <t>CCI-003342</t>
  </si>
  <si>
    <t>CCI-003343</t>
  </si>
  <si>
    <t>CCI-003344</t>
  </si>
  <si>
    <t>CCI-003345</t>
  </si>
  <si>
    <t>CCI-003346</t>
  </si>
  <si>
    <t>CCI-003347</t>
  </si>
  <si>
    <t>CCI-003348</t>
  </si>
  <si>
    <t>CCI-003349</t>
  </si>
  <si>
    <t>CCI-003350</t>
  </si>
  <si>
    <t>CCI-003351</t>
  </si>
  <si>
    <t>CCI-003352</t>
  </si>
  <si>
    <t>CCI-003353</t>
  </si>
  <si>
    <t>CCI-003354</t>
  </si>
  <si>
    <t>CCI-003355</t>
  </si>
  <si>
    <t>CCI-003356</t>
  </si>
  <si>
    <t>CCI-003357</t>
  </si>
  <si>
    <t>CCI-003358</t>
  </si>
  <si>
    <t>CCI-003359</t>
  </si>
  <si>
    <t>CCI-003360</t>
  </si>
  <si>
    <t>CCI-003361</t>
  </si>
  <si>
    <t>CCI-003362</t>
  </si>
  <si>
    <t>CCI-003363</t>
  </si>
  <si>
    <t>CCI-003364</t>
  </si>
  <si>
    <t>CCI-003365</t>
  </si>
  <si>
    <t>CCI-003366</t>
  </si>
  <si>
    <t>CCI-003367</t>
  </si>
  <si>
    <t>CCI-003368</t>
  </si>
  <si>
    <t>CCI-003369</t>
  </si>
  <si>
    <t>CCI-003370</t>
  </si>
  <si>
    <t>CCI-003371</t>
  </si>
  <si>
    <t>CCI-003390</t>
  </si>
  <si>
    <t>CCI-003391</t>
  </si>
  <si>
    <t>CCI-003388</t>
  </si>
  <si>
    <t>CCI-003389</t>
  </si>
  <si>
    <t>CCI-003386</t>
  </si>
  <si>
    <t>CCI-003387</t>
  </si>
  <si>
    <t>CCI-003384</t>
  </si>
  <si>
    <t>CCI-003383</t>
  </si>
  <si>
    <t>CCI-003385</t>
  </si>
  <si>
    <t>CCI-003382</t>
  </si>
  <si>
    <t>CCI-003381</t>
  </si>
  <si>
    <t>CCI-003377</t>
  </si>
  <si>
    <t>CCI-003378</t>
  </si>
  <si>
    <t>CCI-003379</t>
  </si>
  <si>
    <t>CCI-003380</t>
  </si>
  <si>
    <t>CCI-003374</t>
  </si>
  <si>
    <t>CCI-003375</t>
  </si>
  <si>
    <t>CCI-003376</t>
  </si>
  <si>
    <t>CCI-003372</t>
  </si>
  <si>
    <t>CCI-003373</t>
  </si>
  <si>
    <t>CCI-002380</t>
  </si>
  <si>
    <t>CCI-002378</t>
  </si>
  <si>
    <t>CCI-001074</t>
  </si>
  <si>
    <t>CCI-001075</t>
  </si>
  <si>
    <t>CCI-001078</t>
  </si>
  <si>
    <t>CCI-001079</t>
  </si>
  <si>
    <t>CCI-001077</t>
  </si>
  <si>
    <t>CCI-001076</t>
  </si>
  <si>
    <t>CCI-001081</t>
  </si>
  <si>
    <t>CCI-001080</t>
  </si>
  <si>
    <t>CCI-001082</t>
  </si>
  <si>
    <t>CCI-001083</t>
  </si>
  <si>
    <t>CCI-001084</t>
  </si>
  <si>
    <t>CCI-001085</t>
  </si>
  <si>
    <t>CCI-001086</t>
  </si>
  <si>
    <t>CCI-002381</t>
  </si>
  <si>
    <t>CCI-002382</t>
  </si>
  <si>
    <t>CCI-001089</t>
  </si>
  <si>
    <t>CCI-001090</t>
  </si>
  <si>
    <t>CCI-002384</t>
  </si>
  <si>
    <t>CCI-002383</t>
  </si>
  <si>
    <t>CCI-001093</t>
  </si>
  <si>
    <t>CCI-002386</t>
  </si>
  <si>
    <t>CCI-002385</t>
  </si>
  <si>
    <t>CCI-002387</t>
  </si>
  <si>
    <t>CCI-001094</t>
  </si>
  <si>
    <t>CCI-001095</t>
  </si>
  <si>
    <t>CCI-002388</t>
  </si>
  <si>
    <t>CCI-002390</t>
  </si>
  <si>
    <t>CCI-002389</t>
  </si>
  <si>
    <t>CCI-002391</t>
  </si>
  <si>
    <t>CCI-002392</t>
  </si>
  <si>
    <t>CCI-002393</t>
  </si>
  <si>
    <t>CCI-002394</t>
  </si>
  <si>
    <t>CCI-001097</t>
  </si>
  <si>
    <t>CCI-002395</t>
  </si>
  <si>
    <t>CCI-001098</t>
  </si>
  <si>
    <t>CCI-001101</t>
  </si>
  <si>
    <t>CCI-001102</t>
  </si>
  <si>
    <t>CCI-001103</t>
  </si>
  <si>
    <t>CCI-002396</t>
  </si>
  <si>
    <t>CCI-001105</t>
  </si>
  <si>
    <t>CCI-001107</t>
  </si>
  <si>
    <t>CCI-001106</t>
  </si>
  <si>
    <t>CCI-001108</t>
  </si>
  <si>
    <t>CCI-001109</t>
  </si>
  <si>
    <t>CCI-002397</t>
  </si>
  <si>
    <t>CCI-001113</t>
  </si>
  <si>
    <t>CCI-001114</t>
  </si>
  <si>
    <t>CCI-001112</t>
  </si>
  <si>
    <t>CCI-002398</t>
  </si>
  <si>
    <t>CCI-002399</t>
  </si>
  <si>
    <t>CCI-002400</t>
  </si>
  <si>
    <t>CCI-001116</t>
  </si>
  <si>
    <t>CCI-002401</t>
  </si>
  <si>
    <t>CCI-002402</t>
  </si>
  <si>
    <t>CCI-002403</t>
  </si>
  <si>
    <t>CCI-002404</t>
  </si>
  <si>
    <t>CCI-002405</t>
  </si>
  <si>
    <t>CCI-002406</t>
  </si>
  <si>
    <t>CCI-001120</t>
  </si>
  <si>
    <t>CCI-001119</t>
  </si>
  <si>
    <t>CCI-001121</t>
  </si>
  <si>
    <t>CCI-001122</t>
  </si>
  <si>
    <t>CCI-002407</t>
  </si>
  <si>
    <t>CCI-001123</t>
  </si>
  <si>
    <t>CCI-001124</t>
  </si>
  <si>
    <t>CCI-001125</t>
  </si>
  <si>
    <t>CCI-001126</t>
  </si>
  <si>
    <t>CCI-002408</t>
  </si>
  <si>
    <t>CCI-002409</t>
  </si>
  <si>
    <t>CCI-002410</t>
  </si>
  <si>
    <t>CCI-002411</t>
  </si>
  <si>
    <t>CCI-002413</t>
  </si>
  <si>
    <t>CCI-002414</t>
  </si>
  <si>
    <t>CCI-002415</t>
  </si>
  <si>
    <t>CCI-002416</t>
  </si>
  <si>
    <t>CCI-002417</t>
  </si>
  <si>
    <t>CCI-002418</t>
  </si>
  <si>
    <t>CCI-002419</t>
  </si>
  <si>
    <t>CCI-002421</t>
  </si>
  <si>
    <t>CCI-002420</t>
  </si>
  <si>
    <t>CCI-002422</t>
  </si>
  <si>
    <t>CCI-002423</t>
  </si>
  <si>
    <t>CCI-002427</t>
  </si>
  <si>
    <t>CCI-002424</t>
  </si>
  <si>
    <t>CCI-002425</t>
  </si>
  <si>
    <t>CCI-001133</t>
  </si>
  <si>
    <t>CCI-001134</t>
  </si>
  <si>
    <t>CCI-001135</t>
  </si>
  <si>
    <t>CCI-001661</t>
  </si>
  <si>
    <t>CCI-002426</t>
  </si>
  <si>
    <t>CCI-002428</t>
  </si>
  <si>
    <t>CCI-002429</t>
  </si>
  <si>
    <t>CCI-002430</t>
  </si>
  <si>
    <t>CCI-002431</t>
  </si>
  <si>
    <t>CCI-002432</t>
  </si>
  <si>
    <t>CCI-002433</t>
  </si>
  <si>
    <t>CCI-002434</t>
  </si>
  <si>
    <t>CCI-002435</t>
  </si>
  <si>
    <t>CCI-002436</t>
  </si>
  <si>
    <t>CCI-002437</t>
  </si>
  <si>
    <t>CCI-002438</t>
  </si>
  <si>
    <t>CCI-002439</t>
  </si>
  <si>
    <t>CCI-002440</t>
  </si>
  <si>
    <t>CCI-002441</t>
  </si>
  <si>
    <t>CCI-002442</t>
  </si>
  <si>
    <t>CCI-001139</t>
  </si>
  <si>
    <t>CCI-002443</t>
  </si>
  <si>
    <t>CCI-002444</t>
  </si>
  <si>
    <t>CCI-002445</t>
  </si>
  <si>
    <t>CCI-002446</t>
  </si>
  <si>
    <t>CCI-002447</t>
  </si>
  <si>
    <t>CCI-002448</t>
  </si>
  <si>
    <t>CCI-002449</t>
  </si>
  <si>
    <t>CCI-002450</t>
  </si>
  <si>
    <t>CCI-001150</t>
  </si>
  <si>
    <t>CCI-001151</t>
  </si>
  <si>
    <t>CCI-001152</t>
  </si>
  <si>
    <t>CCI-001153</t>
  </si>
  <si>
    <t>CCI-001155</t>
  </si>
  <si>
    <t>CCI-001156</t>
  </si>
  <si>
    <t>CCI-002451</t>
  </si>
  <si>
    <t>CCI-002452</t>
  </si>
  <si>
    <t>CCI-002453</t>
  </si>
  <si>
    <t>CCI-001157</t>
  </si>
  <si>
    <t>CCI-002454</t>
  </si>
  <si>
    <t>CCI-002455</t>
  </si>
  <si>
    <t>CCI-001158</t>
  </si>
  <si>
    <t>CCI-001159</t>
  </si>
  <si>
    <t>CCI-002456</t>
  </si>
  <si>
    <t>CCI-001160</t>
  </si>
  <si>
    <t>CCI-001161</t>
  </si>
  <si>
    <t>CCI-001162</t>
  </si>
  <si>
    <t>CCI-001163</t>
  </si>
  <si>
    <t>CCI-001164</t>
  </si>
  <si>
    <t>CCI-001165</t>
  </si>
  <si>
    <t>CCI-001166</t>
  </si>
  <si>
    <t>CCI-001662</t>
  </si>
  <si>
    <t>CCI-002457</t>
  </si>
  <si>
    <t>CCI-002458</t>
  </si>
  <si>
    <t>CCI-001167</t>
  </si>
  <si>
    <t>CCI-001168</t>
  </si>
  <si>
    <t>CCI-001687</t>
  </si>
  <si>
    <t>CCI-001688</t>
  </si>
  <si>
    <t>CCI-002459</t>
  </si>
  <si>
    <t>CCI-001169</t>
  </si>
  <si>
    <t>CCI-001695</t>
  </si>
  <si>
    <t>CCI-001171</t>
  </si>
  <si>
    <t>CCI-001170</t>
  </si>
  <si>
    <t>CCI-001172</t>
  </si>
  <si>
    <t>CCI-002460</t>
  </si>
  <si>
    <t>CCI-002461</t>
  </si>
  <si>
    <t>CCI-001173</t>
  </si>
  <si>
    <t>CCI-001174</t>
  </si>
  <si>
    <t>CCI-001175</t>
  </si>
  <si>
    <t>CCI-001176</t>
  </si>
  <si>
    <t>CCI-001177</t>
  </si>
  <si>
    <t>CCI-001178</t>
  </si>
  <si>
    <t>CCI-002462</t>
  </si>
  <si>
    <t>CCI-001179</t>
  </si>
  <si>
    <t>CCI-001663</t>
  </si>
  <si>
    <t>CCI-002463</t>
  </si>
  <si>
    <t>CCI-002464</t>
  </si>
  <si>
    <t>CCI-002465</t>
  </si>
  <si>
    <t>CCI-002466</t>
  </si>
  <si>
    <t>CCI-002467</t>
  </si>
  <si>
    <t>CCI-002468</t>
  </si>
  <si>
    <t>CCI-001182</t>
  </si>
  <si>
    <t>CCI-001183</t>
  </si>
  <si>
    <t>CCI-001184</t>
  </si>
  <si>
    <t>CCI-001185</t>
  </si>
  <si>
    <t>CCI-001188</t>
  </si>
  <si>
    <t>CCI-001189</t>
  </si>
  <si>
    <t>CCI-001664</t>
  </si>
  <si>
    <t>CCI-002469</t>
  </si>
  <si>
    <t>CCI-002470</t>
  </si>
  <si>
    <t>CCI-001190</t>
  </si>
  <si>
    <t>CCI-001191</t>
  </si>
  <si>
    <t>CCI-001192</t>
  </si>
  <si>
    <t>CCI-001193</t>
  </si>
  <si>
    <t>CCI-001665</t>
  </si>
  <si>
    <t>CCI-001194</t>
  </si>
  <si>
    <t>CCI-002471</t>
  </si>
  <si>
    <t>CCI-001195</t>
  </si>
  <si>
    <t>CCI-001197</t>
  </si>
  <si>
    <t>CCI-001198</t>
  </si>
  <si>
    <t>CCI-001199</t>
  </si>
  <si>
    <t>CCI-002472</t>
  </si>
  <si>
    <t>CCI-002473</t>
  </si>
  <si>
    <t>CCI-002474</t>
  </si>
  <si>
    <t>CCI-002475</t>
  </si>
  <si>
    <t>CCI-002476</t>
  </si>
  <si>
    <t>CCI-002477</t>
  </si>
  <si>
    <t>CCI-002478</t>
  </si>
  <si>
    <t>CCI-002479</t>
  </si>
  <si>
    <t>CCI-001201</t>
  </si>
  <si>
    <t>CCI-002480</t>
  </si>
  <si>
    <t>CCI-001203</t>
  </si>
  <si>
    <t>CCI-001204</t>
  </si>
  <si>
    <t>CCI-002481</t>
  </si>
  <si>
    <t>CCI-002482</t>
  </si>
  <si>
    <t>CCI-002483</t>
  </si>
  <si>
    <t>CCI-002484</t>
  </si>
  <si>
    <t>CCI-002485</t>
  </si>
  <si>
    <t>CCI-002486</t>
  </si>
  <si>
    <t>CCI-002487</t>
  </si>
  <si>
    <t>CCI-002488</t>
  </si>
  <si>
    <t>CCI-002489</t>
  </si>
  <si>
    <t>CCI-002490</t>
  </si>
  <si>
    <t>CCI-002492</t>
  </si>
  <si>
    <t>CCI-002493</t>
  </si>
  <si>
    <t>CCI-002494</t>
  </si>
  <si>
    <t>CCI-002495</t>
  </si>
  <si>
    <t>CCI-002496</t>
  </si>
  <si>
    <t>CCI-002497</t>
  </si>
  <si>
    <t>CCI-002498</t>
  </si>
  <si>
    <t>CCI-002499</t>
  </si>
  <si>
    <t>CCI-001207</t>
  </si>
  <si>
    <t>CCI-002500</t>
  </si>
  <si>
    <t>CCI-002501</t>
  </si>
  <si>
    <t>CCI-002502</t>
  </si>
  <si>
    <t>CCI-002503</t>
  </si>
  <si>
    <t>CCI-002504</t>
  </si>
  <si>
    <t>CCI-002505</t>
  </si>
  <si>
    <t>CCI-002506</t>
  </si>
  <si>
    <t>CCI-001212</t>
  </si>
  <si>
    <t>CCI-001210</t>
  </si>
  <si>
    <t>CCI-001211</t>
  </si>
  <si>
    <t>CCI-001213</t>
  </si>
  <si>
    <t>CCI-001214</t>
  </si>
  <si>
    <t>CCI-001215</t>
  </si>
  <si>
    <t>CCI-001216</t>
  </si>
  <si>
    <t>CCI-002507</t>
  </si>
  <si>
    <t>CCI-002508</t>
  </si>
  <si>
    <t>CCI-002509</t>
  </si>
  <si>
    <t>CCI-002510</t>
  </si>
  <si>
    <t>CCI-002511</t>
  </si>
  <si>
    <t>CCI-002512</t>
  </si>
  <si>
    <t>CCI-001196</t>
  </si>
  <si>
    <t>CCI-002513</t>
  </si>
  <si>
    <t>CCI-002514</t>
  </si>
  <si>
    <t>CCI-002515</t>
  </si>
  <si>
    <t>CCI-002516</t>
  </si>
  <si>
    <t>CCI-002517</t>
  </si>
  <si>
    <t>CCI-002518</t>
  </si>
  <si>
    <t>CCI-002519</t>
  </si>
  <si>
    <t>CCI-002520</t>
  </si>
  <si>
    <t>CCI-002521</t>
  </si>
  <si>
    <t>CCI-002522</t>
  </si>
  <si>
    <t>CCI-002523</t>
  </si>
  <si>
    <t>CCI-002524</t>
  </si>
  <si>
    <t>CCI-002525</t>
  </si>
  <si>
    <t>CCI-002526</t>
  </si>
  <si>
    <t>CCI-002527</t>
  </si>
  <si>
    <t>CCI-002528</t>
  </si>
  <si>
    <t>CCI-002529</t>
  </si>
  <si>
    <t>CCI-002530</t>
  </si>
  <si>
    <t>CCI-002531</t>
  </si>
  <si>
    <t>CCI-002532</t>
  </si>
  <si>
    <t>CCI-002533</t>
  </si>
  <si>
    <t>CCI-002534</t>
  </si>
  <si>
    <t>CCI-002535</t>
  </si>
  <si>
    <t>CCI-002536</t>
  </si>
  <si>
    <t>CCI-002537</t>
  </si>
  <si>
    <t>CCI-002538</t>
  </si>
  <si>
    <t>CCI-002539</t>
  </si>
  <si>
    <t>CCI-002540</t>
  </si>
  <si>
    <t>CCI-002541</t>
  </si>
  <si>
    <t>CCI-002542</t>
  </si>
  <si>
    <t>CCI-002543</t>
  </si>
  <si>
    <t>CCI-002544</t>
  </si>
  <si>
    <t>CCI-002545</t>
  </si>
  <si>
    <t>CCI-002546</t>
  </si>
  <si>
    <t>CCI-002547</t>
  </si>
  <si>
    <t>CCI-002548</t>
  </si>
  <si>
    <t>CCI-002549</t>
  </si>
  <si>
    <t>CCI-002550</t>
  </si>
  <si>
    <t>CCI-002551</t>
  </si>
  <si>
    <t>CCI-002552</t>
  </si>
  <si>
    <t>CCI-002553</t>
  </si>
  <si>
    <t>CCI-002554</t>
  </si>
  <si>
    <t>CCI-002555</t>
  </si>
  <si>
    <t>CCI-002556</t>
  </si>
  <si>
    <t>CCI-002557</t>
  </si>
  <si>
    <t>CCI-002558</t>
  </si>
  <si>
    <t>CCI-002559</t>
  </si>
  <si>
    <t>CCI-002560</t>
  </si>
  <si>
    <t>CCI-002561</t>
  </si>
  <si>
    <t>CCI-002562</t>
  </si>
  <si>
    <t>CCI-002563</t>
  </si>
  <si>
    <t>CCI-002564</t>
  </si>
  <si>
    <t>CCI-002565</t>
  </si>
  <si>
    <t>CCI-002601</t>
  </si>
  <si>
    <t>CCI-001217</t>
  </si>
  <si>
    <t>CCI-001218</t>
  </si>
  <si>
    <t>CCI-001220</t>
  </si>
  <si>
    <t>CCI-001221</t>
  </si>
  <si>
    <t>CCI-001223</t>
  </si>
  <si>
    <t>CCI-001219</t>
  </si>
  <si>
    <t>CCI-001224</t>
  </si>
  <si>
    <t>CCI-001222</t>
  </si>
  <si>
    <t>CCI-001225</t>
  </si>
  <si>
    <t>CCI-001226</t>
  </si>
  <si>
    <t>CCI-001227</t>
  </si>
  <si>
    <t>CCI-001228</t>
  </si>
  <si>
    <t>CCI-001229</t>
  </si>
  <si>
    <t>CCI-001230</t>
  </si>
  <si>
    <t>CCI-002602</t>
  </si>
  <si>
    <t>CCI-002603</t>
  </si>
  <si>
    <t>CCI-002604</t>
  </si>
  <si>
    <t>CCI-002605</t>
  </si>
  <si>
    <t>CCI-002606</t>
  </si>
  <si>
    <t>CCI-002607</t>
  </si>
  <si>
    <t>CCI-001231</t>
  </si>
  <si>
    <t>CCI-001234</t>
  </si>
  <si>
    <t>CCI-001233</t>
  </si>
  <si>
    <t>CCI-001235</t>
  </si>
  <si>
    <t>CCI-001236</t>
  </si>
  <si>
    <t>CCI-002608</t>
  </si>
  <si>
    <t>CCI-002609</t>
  </si>
  <si>
    <t>CCI-002610</t>
  </si>
  <si>
    <t>CCI-002611</t>
  </si>
  <si>
    <t>CCI-002612</t>
  </si>
  <si>
    <t>CCI-002613</t>
  </si>
  <si>
    <t>CCI-002614</t>
  </si>
  <si>
    <t>CCI-002615</t>
  </si>
  <si>
    <t>CCI-002616</t>
  </si>
  <si>
    <t>CCI-002617</t>
  </si>
  <si>
    <t>CCI-002618</t>
  </si>
  <si>
    <t>CCI-002619</t>
  </si>
  <si>
    <t>CCI-002621</t>
  </si>
  <si>
    <t>CCI-002620</t>
  </si>
  <si>
    <t>CCI-002622</t>
  </si>
  <si>
    <t>CCI-001240</t>
  </si>
  <si>
    <t>CCI-002623</t>
  </si>
  <si>
    <t>CCI-002624</t>
  </si>
  <si>
    <t>CCI-001242</t>
  </si>
  <si>
    <t>CCI-001241</t>
  </si>
  <si>
    <t>CCI-001244</t>
  </si>
  <si>
    <t>CCI-001243</t>
  </si>
  <si>
    <t>CCI-001245</t>
  </si>
  <si>
    <t>CCI-001246</t>
  </si>
  <si>
    <t>CCI-001247</t>
  </si>
  <si>
    <t>CCI-001249</t>
  </si>
  <si>
    <t>CCI-001669</t>
  </si>
  <si>
    <t>CCI-001251</t>
  </si>
  <si>
    <t>CCI-002625</t>
  </si>
  <si>
    <t>CCI-002626</t>
  </si>
  <si>
    <t>CCI-002627</t>
  </si>
  <si>
    <t>CCI-002628</t>
  </si>
  <si>
    <t>CCI-002629</t>
  </si>
  <si>
    <t>CCI-002630</t>
  </si>
  <si>
    <t>CCI-002631</t>
  </si>
  <si>
    <t>CCI-002632</t>
  </si>
  <si>
    <t>CCI-002633</t>
  </si>
  <si>
    <t>CCI-002637</t>
  </si>
  <si>
    <t>CCI-002634</t>
  </si>
  <si>
    <t>CCI-002635</t>
  </si>
  <si>
    <t>CCI-002636</t>
  </si>
  <si>
    <t>CCI-002638</t>
  </si>
  <si>
    <t>CCI-002639</t>
  </si>
  <si>
    <t>CCI-002640</t>
  </si>
  <si>
    <t>CCI-001253</t>
  </si>
  <si>
    <t>CCI-002641</t>
  </si>
  <si>
    <t>CCI-002642</t>
  </si>
  <si>
    <t>CCI-002643</t>
  </si>
  <si>
    <t>CCI-002644</t>
  </si>
  <si>
    <t>CCI-002645</t>
  </si>
  <si>
    <t>CCI-002646</t>
  </si>
  <si>
    <t>CCI-001255</t>
  </si>
  <si>
    <t>CCI-001256</t>
  </si>
  <si>
    <t>CCI-002647</t>
  </si>
  <si>
    <t>CCI-002648</t>
  </si>
  <si>
    <t>CCI-002649</t>
  </si>
  <si>
    <t>CCI-001257</t>
  </si>
  <si>
    <t>CCI-001258</t>
  </si>
  <si>
    <t>CCI-002650</t>
  </si>
  <si>
    <t>CCI-002651</t>
  </si>
  <si>
    <t>CCI-002652</t>
  </si>
  <si>
    <t>CCI-002654</t>
  </si>
  <si>
    <t>CCI-002655</t>
  </si>
  <si>
    <t>CCI-002656</t>
  </si>
  <si>
    <t>CCI-001260</t>
  </si>
  <si>
    <t>CCI-002657</t>
  </si>
  <si>
    <t>CCI-002658</t>
  </si>
  <si>
    <t>CCI-002659</t>
  </si>
  <si>
    <t>CCI-002660</t>
  </si>
  <si>
    <t>CCI-002661</t>
  </si>
  <si>
    <t>CCI-002662</t>
  </si>
  <si>
    <t>CCI-001264</t>
  </si>
  <si>
    <t>CCI-002663</t>
  </si>
  <si>
    <t>CCI-002664</t>
  </si>
  <si>
    <t>CCI-001267</t>
  </si>
  <si>
    <t>CCI-001266</t>
  </si>
  <si>
    <t>CCI-001268</t>
  </si>
  <si>
    <t>CCI-001670</t>
  </si>
  <si>
    <t>CCI-001271</t>
  </si>
  <si>
    <t>CCI-001270</t>
  </si>
  <si>
    <t>CCI-002665</t>
  </si>
  <si>
    <t>CCI-002666</t>
  </si>
  <si>
    <t>CCI-002667</t>
  </si>
  <si>
    <t>CCI-002668</t>
  </si>
  <si>
    <t>CCI-001273</t>
  </si>
  <si>
    <t>CCI-001671</t>
  </si>
  <si>
    <t>CCI-001275</t>
  </si>
  <si>
    <t>CCI-001274</t>
  </si>
  <si>
    <t>CCI-001276</t>
  </si>
  <si>
    <t>CCI-001277</t>
  </si>
  <si>
    <t>CCI-002669</t>
  </si>
  <si>
    <t>CCI-001673</t>
  </si>
  <si>
    <t>CCI-001282</t>
  </si>
  <si>
    <t>CCI-001283</t>
  </si>
  <si>
    <t>CCI-001284</t>
  </si>
  <si>
    <t>CCI-002670</t>
  </si>
  <si>
    <t>CCI-002671</t>
  </si>
  <si>
    <t>CCI-002672</t>
  </si>
  <si>
    <t>CCI-002673</t>
  </si>
  <si>
    <t>CCI-002674</t>
  </si>
  <si>
    <t>CCI-002675</t>
  </si>
  <si>
    <t>CCI-002676</t>
  </si>
  <si>
    <t>CCI-002677</t>
  </si>
  <si>
    <t>CCI-002678</t>
  </si>
  <si>
    <t>CCI-002679</t>
  </si>
  <si>
    <t>CCI-002680</t>
  </si>
  <si>
    <t>CCI-002681</t>
  </si>
  <si>
    <t>CCI-002682</t>
  </si>
  <si>
    <t>CCI-002683</t>
  </si>
  <si>
    <t>CCI-002684</t>
  </si>
  <si>
    <t>CCI-002685</t>
  </si>
  <si>
    <t>CCI-002686</t>
  </si>
  <si>
    <t>CCI-002687</t>
  </si>
  <si>
    <t>CCI-002688</t>
  </si>
  <si>
    <t>CCI-002689</t>
  </si>
  <si>
    <t>CCI-002690</t>
  </si>
  <si>
    <t>CCI-002691</t>
  </si>
  <si>
    <t>CCI-002692</t>
  </si>
  <si>
    <t>CCI-001285</t>
  </si>
  <si>
    <t>CCI-001286</t>
  </si>
  <si>
    <t>CCI-001288</t>
  </si>
  <si>
    <t>CCI-002693</t>
  </si>
  <si>
    <t>CCI-002694</t>
  </si>
  <si>
    <t>CCI-001287</t>
  </si>
  <si>
    <t>CCI-001289</t>
  </si>
  <si>
    <t>CCI-001290</t>
  </si>
  <si>
    <t>CCI-002695</t>
  </si>
  <si>
    <t>CCI-002696</t>
  </si>
  <si>
    <t>CCI-002698</t>
  </si>
  <si>
    <t>CCI-002697</t>
  </si>
  <si>
    <t>CCI-002699</t>
  </si>
  <si>
    <t>CCI-002700</t>
  </si>
  <si>
    <t>CCI-002701</t>
  </si>
  <si>
    <t>CCI-001294</t>
  </si>
  <si>
    <t>CCI-002702</t>
  </si>
  <si>
    <t>CCI-001295</t>
  </si>
  <si>
    <t>CCI-001675</t>
  </si>
  <si>
    <t>CCI-001296</t>
  </si>
  <si>
    <t>CCI-002703</t>
  </si>
  <si>
    <t>CCI-002704</t>
  </si>
  <si>
    <t>CCI-002705</t>
  </si>
  <si>
    <t>CCI-002706</t>
  </si>
  <si>
    <t>CCI-002707</t>
  </si>
  <si>
    <t>CCI-002708</t>
  </si>
  <si>
    <t>CCI-002709</t>
  </si>
  <si>
    <t>CCI-002710</t>
  </si>
  <si>
    <t>CCI-002711</t>
  </si>
  <si>
    <t>CCI-002712</t>
  </si>
  <si>
    <t>CCI-002713</t>
  </si>
  <si>
    <t>CCI-001300</t>
  </si>
  <si>
    <t>CCI-001301</t>
  </si>
  <si>
    <t>CCI-002714</t>
  </si>
  <si>
    <t>CCI-002715</t>
  </si>
  <si>
    <t>CCI-002716</t>
  </si>
  <si>
    <t>CCI-002717</t>
  </si>
  <si>
    <t>CCI-002718</t>
  </si>
  <si>
    <t>CCI-002719</t>
  </si>
  <si>
    <t>CCI-002720</t>
  </si>
  <si>
    <t>CCI-002721</t>
  </si>
  <si>
    <t>CCI-002722</t>
  </si>
  <si>
    <t>CCI-002723</t>
  </si>
  <si>
    <t>CCI-002724</t>
  </si>
  <si>
    <t>CCI-002725</t>
  </si>
  <si>
    <t>CCI-002726</t>
  </si>
  <si>
    <t>CCI-002727</t>
  </si>
  <si>
    <t>CCI-002728</t>
  </si>
  <si>
    <t>CCI-002729</t>
  </si>
  <si>
    <t>CCI-002730</t>
  </si>
  <si>
    <t>CCI-002731</t>
  </si>
  <si>
    <t>CCI-002732</t>
  </si>
  <si>
    <t>CCI-002733</t>
  </si>
  <si>
    <t>CCI-002734</t>
  </si>
  <si>
    <t>CCI-002735</t>
  </si>
  <si>
    <t>CCI-002736</t>
  </si>
  <si>
    <t>CCI-002737</t>
  </si>
  <si>
    <t>CCI-002738</t>
  </si>
  <si>
    <t>CCI-002739</t>
  </si>
  <si>
    <t>CCI-002740</t>
  </si>
  <si>
    <t>CCI-001322</t>
  </si>
  <si>
    <t>CCI-001321</t>
  </si>
  <si>
    <t>CCI-002741</t>
  </si>
  <si>
    <t>CCI-002742</t>
  </si>
  <si>
    <t>CCI-001306</t>
  </si>
  <si>
    <t>CCI-001307</t>
  </si>
  <si>
    <t>CCI-001308</t>
  </si>
  <si>
    <t>CCI-002743</t>
  </si>
  <si>
    <t>CCI-002744</t>
  </si>
  <si>
    <t>CCI-001310</t>
  </si>
  <si>
    <t>CCI-002745</t>
  </si>
  <si>
    <t>CCI-002746</t>
  </si>
  <si>
    <t>CCI-002747</t>
  </si>
  <si>
    <t>CCI-002748</t>
  </si>
  <si>
    <t>CCI-002749</t>
  </si>
  <si>
    <t>CCI-002750</t>
  </si>
  <si>
    <t>CCI-002751</t>
  </si>
  <si>
    <t>CCI-002752</t>
  </si>
  <si>
    <t>CCI-002753</t>
  </si>
  <si>
    <t>CCI-002754</t>
  </si>
  <si>
    <t>CCI-002755</t>
  </si>
  <si>
    <t>CCI-002756</t>
  </si>
  <si>
    <t>CCI-002757</t>
  </si>
  <si>
    <t>CCI-002758</t>
  </si>
  <si>
    <t>CCI-001312</t>
  </si>
  <si>
    <t>CCI-002759</t>
  </si>
  <si>
    <t>CCI-001314</t>
  </si>
  <si>
    <t>CCI-001315</t>
  </si>
  <si>
    <t>CCI-001678</t>
  </si>
  <si>
    <t>CCI-002761</t>
  </si>
  <si>
    <t>CCI-002760</t>
  </si>
  <si>
    <t>CCI-002762</t>
  </si>
  <si>
    <t>CCI-001318</t>
  </si>
  <si>
    <t>CCI-002763</t>
  </si>
  <si>
    <t>CCI-001320</t>
  </si>
  <si>
    <t>CCI-001319</t>
  </si>
  <si>
    <t>CCI-001324</t>
  </si>
  <si>
    <t>CCI-001325</t>
  </si>
  <si>
    <t>CCI-001327</t>
  </si>
  <si>
    <t>CCI-001326</t>
  </si>
  <si>
    <t>CCI-001329</t>
  </si>
  <si>
    <t>CCI-001328</t>
  </si>
  <si>
    <t>CCI-000558</t>
  </si>
  <si>
    <t>CCI-000559</t>
  </si>
  <si>
    <t>CCI-002764</t>
  </si>
  <si>
    <t>CCI-002765</t>
  </si>
  <si>
    <t>CCI-002766</t>
  </si>
  <si>
    <t>CCI-002767</t>
  </si>
  <si>
    <t>CCI-002768</t>
  </si>
  <si>
    <t>CCI-002769</t>
  </si>
  <si>
    <t>CCI-002770</t>
  </si>
  <si>
    <t>CCI-002771</t>
  </si>
  <si>
    <t>CCI-002823</t>
  </si>
  <si>
    <t>CCI-002824</t>
  </si>
  <si>
    <t>CCI-002773</t>
  </si>
  <si>
    <t>CCI-002774</t>
  </si>
  <si>
    <t>CCI-002775</t>
  </si>
  <si>
    <t>CCI-000073</t>
  </si>
  <si>
    <t>CCI-002985</t>
  </si>
  <si>
    <t>CCI-001680</t>
  </si>
  <si>
    <t>CCI-002986</t>
  </si>
  <si>
    <t>CCI-002984</t>
  </si>
  <si>
    <t>CCI-002987</t>
  </si>
  <si>
    <t>CCI-000074</t>
  </si>
  <si>
    <t>CCI-002988</t>
  </si>
  <si>
    <t>CCI-000076</t>
  </si>
  <si>
    <t>CCI-000075</t>
  </si>
  <si>
    <t>CCI-000077</t>
  </si>
  <si>
    <t>CCI-002989</t>
  </si>
  <si>
    <t>CCI-002990</t>
  </si>
  <si>
    <t>CCI-000078</t>
  </si>
  <si>
    <t>CCI-000080</t>
  </si>
  <si>
    <t>CCI-000081</t>
  </si>
  <si>
    <t>CCI-000141</t>
  </si>
  <si>
    <t>CCI-002991</t>
  </si>
  <si>
    <t>CCI-000142</t>
  </si>
  <si>
    <t>CCI-000170</t>
  </si>
  <si>
    <t>CCI-002992</t>
  </si>
  <si>
    <t>CCI-002993</t>
  </si>
  <si>
    <t>CCI-000207</t>
  </si>
  <si>
    <t>CCI-000209</t>
  </si>
  <si>
    <t>CCI-000210</t>
  </si>
  <si>
    <t>CCI-000211</t>
  </si>
  <si>
    <t>CCI-000212</t>
  </si>
  <si>
    <t>CCI-000216</t>
  </si>
  <si>
    <t>CCI-001640</t>
  </si>
  <si>
    <t>CCI-000227</t>
  </si>
  <si>
    <t>CCI-000228</t>
  </si>
  <si>
    <t>CCI-002994</t>
  </si>
  <si>
    <t>CCI-002995</t>
  </si>
  <si>
    <t>CCI-000229</t>
  </si>
  <si>
    <t>CCI-000230</t>
  </si>
  <si>
    <t>CCI-000231</t>
  </si>
  <si>
    <t>CCI-000233</t>
  </si>
  <si>
    <t>CCI-000234</t>
  </si>
  <si>
    <t>CCI-000235</t>
  </si>
  <si>
    <t>CCI-000236</t>
  </si>
  <si>
    <t>CCI-002996</t>
  </si>
  <si>
    <t>CCI-002997</t>
  </si>
  <si>
    <t>CCI-002998</t>
  </si>
  <si>
    <t>CCI-002999</t>
  </si>
  <si>
    <t>CCI-003000</t>
  </si>
  <si>
    <t>CCI-003001</t>
  </si>
  <si>
    <t>CCI-003002</t>
  </si>
  <si>
    <t>CCI-003003</t>
  </si>
  <si>
    <t>CCI-003004</t>
  </si>
  <si>
    <t>CCI-003005</t>
  </si>
  <si>
    <t>CCI-003006</t>
  </si>
  <si>
    <t>CCI-003007</t>
  </si>
  <si>
    <t>CCI-003008</t>
  </si>
  <si>
    <t>CCI-003009</t>
  </si>
  <si>
    <t>CCI-003010</t>
  </si>
  <si>
    <t>CCI-003011</t>
  </si>
  <si>
    <t>CCI-003012</t>
  </si>
  <si>
    <t>CCI-003013</t>
  </si>
  <si>
    <t>AC-2(1)</t>
  </si>
  <si>
    <t>AC-2(10)</t>
  </si>
  <si>
    <t>AC-2(11)</t>
  </si>
  <si>
    <t>AC-2(12)</t>
  </si>
  <si>
    <t>AC-2(13)</t>
  </si>
  <si>
    <t>AC-2(2)</t>
  </si>
  <si>
    <t>AC-2(3)</t>
  </si>
  <si>
    <t>AC-2(4)</t>
  </si>
  <si>
    <t>AC-2(5)</t>
  </si>
  <si>
    <t>AC-2(6)</t>
  </si>
  <si>
    <t>AC-2(7)</t>
  </si>
  <si>
    <t>AC-2(8)</t>
  </si>
  <si>
    <t>AC-2(9)</t>
  </si>
  <si>
    <t>Num of Assess
Procs</t>
  </si>
  <si>
    <t/>
  </si>
  <si>
    <t>CCI-003599</t>
  </si>
  <si>
    <t>NET OVERLAY</t>
  </si>
  <si>
    <t>IN NET OVLY</t>
  </si>
  <si>
    <t>NET INDEX</t>
  </si>
  <si>
    <t>CONTROL</t>
  </si>
  <si>
    <t>NET OVERLAY IN TERMS OF C-I-A</t>
  </si>
  <si>
    <t>CCI-000057</t>
  </si>
  <si>
    <t>INDEX</t>
  </si>
  <si>
    <t>FOR EACH OF C,I and A determine which controls are included as follows:  If LOW, USE NIST 800-82 values; if MOD use FRCS Overlay, if HIGH use the OR of them.</t>
  </si>
  <si>
    <t>STARTING CONTROL SET (AFTER OVERLAY IS APPLIED)</t>
  </si>
  <si>
    <t>STARTING CCI LIST 
(AFTER OVERLAY IS APPLIED)</t>
  </si>
  <si>
    <t>Offset/
Sort Index</t>
  </si>
  <si>
    <t>CONTROLS FOR INITIAL CCI LIST GENERATION</t>
  </si>
  <si>
    <t>USE CUSTOM:</t>
  </si>
  <si>
    <t>USE CUSTOM CCI?</t>
  </si>
  <si>
    <t>w/d</t>
  </si>
  <si>
    <t>TOTAL #</t>
  </si>
  <si>
    <t>This spreadsheet finds the Initial Control Set by applying either the NIST 800-82 Rev 2 Overlay, or the RMF TAG Control System Overlay, or a combination of the two:</t>
  </si>
  <si>
    <t>1) The controls in the NIST 800-82 Rev and RMF Tag Baselines are broken out by individual C-I-A values as per CNSSI 1253 (rather than using a high water mark).
2) For LOW Impacts, NIST 800-82 Rev 2 is used to determine control applicability.
3) For MOD Impacts, the RMF TAG Control System Overlay is used to determing control applicability
4) For HIGH Impacts, BOTH the NIST 800-82 Overlay and RMF TAF OVerlay are uses, where a control included in either is inlcuded.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</si>
</sst>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2DBDB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Border="0"/>
  </cellStyleXfs>
  <cellXfs count="117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0" borderId="23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4" borderId="0" xfId="0" applyFill="1"/>
    <xf numFmtId="0" fontId="4" fillId="5" borderId="0" xfId="0" applyFont="1" applyFill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4" borderId="0" xfId="0" applyFont="1" applyFill="1"/>
    <xf numFmtId="0" fontId="0" fillId="4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Fill="1" applyBorder="1" applyAlignment="1">
      <alignment horizontal="center" shrinkToFit="1"/>
    </xf>
    <xf numFmtId="0" fontId="0" fillId="0" borderId="23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/>
    <xf numFmtId="0" fontId="0" fillId="0" borderId="17" xfId="0" applyBorder="1" applyProtection="1"/>
    <xf numFmtId="0" fontId="0" fillId="0" borderId="0" xfId="0" quotePrefix="1" applyBorder="1" applyAlignment="1" applyProtection="1">
      <alignment horizontal="center"/>
    </xf>
    <xf numFmtId="0" fontId="0" fillId="0" borderId="18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4" borderId="0" xfId="0" applyFill="1" applyProtection="1"/>
    <xf numFmtId="0" fontId="0" fillId="4" borderId="29" xfId="0" applyFill="1" applyBorder="1" applyProtection="1"/>
    <xf numFmtId="0" fontId="0" fillId="4" borderId="30" xfId="0" applyFill="1" applyBorder="1" applyProtection="1"/>
    <xf numFmtId="0" fontId="0" fillId="4" borderId="7" xfId="0" applyFill="1" applyBorder="1" applyProtection="1"/>
    <xf numFmtId="0" fontId="2" fillId="4" borderId="4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32" xfId="0" applyFont="1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0" borderId="18" xfId="0" applyBorder="1"/>
    <xf numFmtId="0" fontId="0" fillId="0" borderId="29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 applyBorder="1" applyAlignment="1">
      <alignment horizontal="center"/>
    </xf>
    <xf numFmtId="0" fontId="4" fillId="5" borderId="0" xfId="0" applyFont="1" applyFill="1" applyAlignment="1">
      <alignment horizontal="center" wrapText="1"/>
    </xf>
    <xf numFmtId="0" fontId="0" fillId="0" borderId="7" xfId="0" applyBorder="1"/>
    <xf numFmtId="0" fontId="0" fillId="0" borderId="30" xfId="0" applyBorder="1"/>
    <xf numFmtId="0" fontId="0" fillId="8" borderId="0" xfId="0" applyFill="1"/>
    <xf numFmtId="0" fontId="3" fillId="8" borderId="0" xfId="0" applyFont="1" applyFill="1"/>
    <xf numFmtId="0" fontId="0" fillId="7" borderId="0" xfId="0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right"/>
    </xf>
    <xf numFmtId="0" fontId="2" fillId="0" borderId="0" xfId="0" applyFont="1" applyFill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3" fillId="6" borderId="9" xfId="0" applyFont="1" applyFill="1" applyBorder="1" applyAlignment="1" applyProtection="1">
      <alignment horizontal="center"/>
    </xf>
    <xf numFmtId="0" fontId="3" fillId="6" borderId="8" xfId="0" applyFont="1" applyFill="1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6" xfId="0" applyFont="1" applyFill="1" applyBorder="1" applyAlignment="1" applyProtection="1">
      <alignment horizontal="center"/>
    </xf>
    <xf numFmtId="0" fontId="3" fillId="6" borderId="14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3" fillId="6" borderId="17" xfId="0" applyFont="1" applyFill="1" applyBorder="1" applyAlignment="1" applyProtection="1">
      <alignment horizontal="center" vertical="center" wrapText="1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9" borderId="21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0" fillId="0" borderId="2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5"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  <dxf>
      <font>
        <b val="0"/>
        <i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E3B3B3"/>
      <color rgb="FFF2DBDB"/>
      <color rgb="FFFFFF99"/>
      <color rgb="FFCC6600"/>
      <color rgb="FFC6D9F1"/>
      <color rgb="FF9EFCBD"/>
      <color rgb="FFDA9694"/>
      <color rgb="FF365F91"/>
      <color rgb="FFC0C0C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FFC000"/>
  </sheetPr>
  <dimension ref="B1:N2510"/>
  <sheetViews>
    <sheetView tabSelected="1" workbookViewId="0">
      <selection activeCell="T24" sqref="T24"/>
    </sheetView>
  </sheetViews>
  <sheetFormatPr defaultColWidth="9.109375" defaultRowHeight="14.4" x14ac:dyDescent="0.3"/>
  <cols>
    <col min="1" max="1" width="4.44140625" style="39" customWidth="1"/>
    <col min="2" max="2" width="3.5546875" style="39" customWidth="1"/>
    <col min="3" max="3" width="5.77734375" style="39" customWidth="1"/>
    <col min="4" max="4" width="31" style="39" customWidth="1"/>
    <col min="5" max="5" width="7.109375" style="39" customWidth="1"/>
    <col min="6" max="6" width="8.109375" style="39" customWidth="1"/>
    <col min="7" max="7" width="9.109375" style="39"/>
    <col min="8" max="8" width="4.77734375" style="39" customWidth="1"/>
    <col min="9" max="9" width="9.109375" style="39"/>
    <col min="10" max="10" width="5.77734375" style="39" customWidth="1"/>
    <col min="11" max="11" width="9.109375" style="39"/>
    <col min="12" max="12" width="4.109375" style="39" customWidth="1"/>
    <col min="13" max="13" width="21" style="39" customWidth="1"/>
    <col min="14" max="14" width="6" style="39" customWidth="1"/>
    <col min="15" max="16384" width="9.109375" style="39"/>
  </cols>
  <sheetData>
    <row r="1" spans="2:14" ht="15" thickBot="1" x14ac:dyDescent="0.35">
      <c r="C1"/>
      <c r="D1"/>
      <c r="E1"/>
      <c r="F1" s="5"/>
    </row>
    <row r="2" spans="2:14" ht="15" thickBot="1" x14ac:dyDescent="0.35">
      <c r="C2" s="82" t="str">
        <f>IF(LEFT(list_to_use,6)="CUSTOM","Enter CIA (for reference only)","Select values for C, I, A:")</f>
        <v>Select values for C, I, A:</v>
      </c>
      <c r="D2" s="83"/>
      <c r="E2" s="84"/>
      <c r="F2" s="75"/>
      <c r="H2" s="79" t="str">
        <f ca="1">Data_Crunching!Q4 &amp; " Controls"</f>
        <v>150 Controls</v>
      </c>
      <c r="I2" s="80"/>
      <c r="J2" s="81"/>
      <c r="L2" s="79" t="str">
        <f ca="1">Data_Crunching!S5&amp;" assessment procedures (CCIs)"</f>
        <v>909 assessment procedures (CCIs)</v>
      </c>
      <c r="M2" s="80"/>
      <c r="N2" s="81"/>
    </row>
    <row r="3" spans="2:14" x14ac:dyDescent="0.3">
      <c r="C3" s="70" t="s">
        <v>924</v>
      </c>
      <c r="D3" s="69" t="s">
        <v>920</v>
      </c>
      <c r="E3" s="57"/>
      <c r="F3" s="60"/>
      <c r="H3" s="85" t="s">
        <v>3676</v>
      </c>
      <c r="I3" s="86"/>
      <c r="J3" s="87"/>
      <c r="L3" s="85" t="s">
        <v>3677</v>
      </c>
      <c r="M3" s="86"/>
      <c r="N3" s="87"/>
    </row>
    <row r="4" spans="2:14" x14ac:dyDescent="0.3">
      <c r="C4" s="70" t="s">
        <v>925</v>
      </c>
      <c r="D4" s="69" t="s">
        <v>920</v>
      </c>
      <c r="E4" s="57"/>
      <c r="F4" s="60"/>
      <c r="H4" s="88"/>
      <c r="I4" s="89"/>
      <c r="J4" s="90"/>
      <c r="L4" s="88"/>
      <c r="M4" s="89"/>
      <c r="N4" s="90"/>
    </row>
    <row r="5" spans="2:14" x14ac:dyDescent="0.3">
      <c r="C5" s="70" t="s">
        <v>926</v>
      </c>
      <c r="D5" s="69" t="s">
        <v>920</v>
      </c>
      <c r="E5" s="57"/>
      <c r="F5" s="60"/>
      <c r="H5" s="88"/>
      <c r="I5" s="89"/>
      <c r="J5" s="90"/>
      <c r="L5" s="88"/>
      <c r="M5" s="89"/>
      <c r="N5" s="90"/>
    </row>
    <row r="6" spans="2:14" ht="15" thickBot="1" x14ac:dyDescent="0.35">
      <c r="C6" s="58"/>
      <c r="D6" s="66"/>
      <c r="E6" s="65"/>
      <c r="F6" s="60"/>
      <c r="H6" s="88"/>
      <c r="I6" s="89"/>
      <c r="J6" s="90"/>
      <c r="L6" s="88"/>
      <c r="M6" s="89"/>
      <c r="N6" s="90"/>
    </row>
    <row r="7" spans="2:14" x14ac:dyDescent="0.3">
      <c r="C7"/>
      <c r="D7"/>
      <c r="E7"/>
      <c r="F7" s="5"/>
      <c r="H7" s="40"/>
      <c r="I7" s="41" t="s">
        <v>930</v>
      </c>
      <c r="J7" s="42"/>
      <c r="L7" s="40"/>
      <c r="M7" s="41" t="s">
        <v>930</v>
      </c>
      <c r="N7" s="42"/>
    </row>
    <row r="8" spans="2:14" x14ac:dyDescent="0.3">
      <c r="C8"/>
      <c r="D8"/>
      <c r="E8"/>
      <c r="F8" s="5"/>
      <c r="H8" s="40"/>
      <c r="I8" s="44" t="str">
        <f ca="1">IF(ROW()-ROW($I$7)&lt;=Data_Crunching!$Q$4,LOOKUP(ROW()-ROW($I$7),Data_Crunching!$R$8:$R$934,Data_Crunching!$B$8:$B$934),"")</f>
        <v>AC-1</v>
      </c>
      <c r="J8" s="42"/>
      <c r="L8" s="40"/>
      <c r="M8" s="44" t="str">
        <f ca="1">IF(ROW()-ROW($M$7)&lt;=Data_Crunching!$S$5,LOOKUP(ROW()-ROW($M$7),Data_Crunching!$V$8:$V$2804,Data_Crunching!$X$8:$X$2804),"")</f>
        <v>CCI-001098</v>
      </c>
      <c r="N8" s="42"/>
    </row>
    <row r="9" spans="2:14" x14ac:dyDescent="0.3">
      <c r="B9" s="78" t="s">
        <v>3684</v>
      </c>
      <c r="C9" s="78"/>
      <c r="D9" s="78"/>
      <c r="E9" s="78"/>
      <c r="F9" s="78"/>
      <c r="G9" s="77"/>
      <c r="H9" s="40"/>
      <c r="I9" s="44" t="str">
        <f ca="1">IF(ROW()-ROW($I$7)&lt;=Data_Crunching!$Q$4,LOOKUP(ROW()-ROW($I$7),Data_Crunching!$R$8:$R$934,Data_Crunching!$B$8:$B$934),"")</f>
        <v>AC-2</v>
      </c>
      <c r="J9" s="42"/>
      <c r="L9" s="40"/>
      <c r="M9" s="44" t="str">
        <f ca="1">IF(ROW()-ROW($M$7)&lt;=Data_Crunching!$S$5,LOOKUP(ROW()-ROW($M$7),Data_Crunching!$V$8:$V$2804,Data_Crunching!$X$8:$X$2804),"")</f>
        <v>CCI-002430</v>
      </c>
      <c r="N9" s="42"/>
    </row>
    <row r="10" spans="2:14" x14ac:dyDescent="0.3">
      <c r="B10" s="78"/>
      <c r="C10" s="78"/>
      <c r="D10" s="78"/>
      <c r="E10" s="78"/>
      <c r="F10" s="78"/>
      <c r="G10" s="77"/>
      <c r="H10" s="40"/>
      <c r="I10" s="44" t="str">
        <f ca="1">IF(ROW()-ROW($I$7)&lt;=Data_Crunching!$Q$4,LOOKUP(ROW()-ROW($I$7),Data_Crunching!$R$8:$R$934,Data_Crunching!$B$8:$B$934),"")</f>
        <v>AC-3</v>
      </c>
      <c r="J10" s="42"/>
      <c r="L10" s="40"/>
      <c r="M10" s="44" t="str">
        <f ca="1">IF(ROW()-ROW($M$7)&lt;=Data_Crunching!$S$5,LOOKUP(ROW()-ROW($M$7),Data_Crunching!$V$8:$V$2804,Data_Crunching!$X$8:$X$2804),"")</f>
        <v>CCI-001150</v>
      </c>
      <c r="N10" s="42"/>
    </row>
    <row r="11" spans="2:14" x14ac:dyDescent="0.3">
      <c r="B11" s="78"/>
      <c r="C11" s="78"/>
      <c r="D11" s="78"/>
      <c r="E11" s="78"/>
      <c r="F11" s="78"/>
      <c r="G11" s="77"/>
      <c r="H11" s="40"/>
      <c r="I11" s="44" t="str">
        <f ca="1">IF(ROW()-ROW($I$7)&lt;=Data_Crunching!$Q$4,LOOKUP(ROW()-ROW($I$7),Data_Crunching!$R$8:$R$934,Data_Crunching!$B$8:$B$934),"")</f>
        <v>AC-7</v>
      </c>
      <c r="J11" s="42"/>
      <c r="L11" s="40"/>
      <c r="M11" s="44" t="str">
        <f ca="1">IF(ROW()-ROW($M$7)&lt;=Data_Crunching!$S$5,LOOKUP(ROW()-ROW($M$7),Data_Crunching!$V$8:$V$2804,Data_Crunching!$X$8:$X$2804),"")</f>
        <v>CCI-001152</v>
      </c>
      <c r="N11" s="42"/>
    </row>
    <row r="12" spans="2:14" x14ac:dyDescent="0.3">
      <c r="B12" s="76"/>
      <c r="C12" s="78" t="s">
        <v>3685</v>
      </c>
      <c r="D12" s="78"/>
      <c r="E12" s="78"/>
      <c r="F12" s="78"/>
      <c r="G12" s="77"/>
      <c r="H12" s="40"/>
      <c r="I12" s="44" t="str">
        <f ca="1">IF(ROW()-ROW($I$7)&lt;=Data_Crunching!$Q$4,LOOKUP(ROW()-ROW($I$7),Data_Crunching!$R$8:$R$934,Data_Crunching!$B$8:$B$934),"")</f>
        <v>AC-8</v>
      </c>
      <c r="J12" s="42"/>
      <c r="K12" s="43"/>
      <c r="L12" s="40"/>
      <c r="M12" s="44" t="str">
        <f ca="1">IF(ROW()-ROW($M$7)&lt;=Data_Crunching!$S$5,LOOKUP(ROW()-ROW($M$7),Data_Crunching!$V$8:$V$2804,Data_Crunching!$X$8:$X$2804),"")</f>
        <v>CCI-001227</v>
      </c>
      <c r="N12" s="42"/>
    </row>
    <row r="13" spans="2:14" x14ac:dyDescent="0.3">
      <c r="B13" s="76"/>
      <c r="C13" s="78"/>
      <c r="D13" s="78"/>
      <c r="E13" s="78"/>
      <c r="F13" s="78"/>
      <c r="G13" s="77"/>
      <c r="H13" s="40"/>
      <c r="I13" s="44" t="str">
        <f ca="1">IF(ROW()-ROW($I$7)&lt;=Data_Crunching!$Q$4,LOOKUP(ROW()-ROW($I$7),Data_Crunching!$R$8:$R$934,Data_Crunching!$B$8:$B$934),"")</f>
        <v>AC-14</v>
      </c>
      <c r="J13" s="42"/>
      <c r="K13" s="43"/>
      <c r="L13" s="40"/>
      <c r="M13" s="44" t="str">
        <f ca="1">IF(ROW()-ROW($M$7)&lt;=Data_Crunching!$S$5,LOOKUP(ROW()-ROW($M$7),Data_Crunching!$V$8:$V$2804,Data_Crunching!$X$8:$X$2804),"")</f>
        <v>CCI-002605</v>
      </c>
      <c r="N13" s="42"/>
    </row>
    <row r="14" spans="2:14" x14ac:dyDescent="0.3">
      <c r="B14" s="76"/>
      <c r="C14" s="78"/>
      <c r="D14" s="78"/>
      <c r="E14" s="78"/>
      <c r="F14" s="78"/>
      <c r="G14" s="77"/>
      <c r="H14" s="40"/>
      <c r="I14" s="44" t="str">
        <f ca="1">IF(ROW()-ROW($I$7)&lt;=Data_Crunching!$Q$4,LOOKUP(ROW()-ROW($I$7),Data_Crunching!$R$8:$R$934,Data_Crunching!$B$8:$B$934),"")</f>
        <v>AC-17</v>
      </c>
      <c r="J14" s="42"/>
      <c r="K14" s="43"/>
      <c r="L14" s="40"/>
      <c r="M14" s="44" t="str">
        <f ca="1">IF(ROW()-ROW($M$7)&lt;=Data_Crunching!$S$5,LOOKUP(ROW()-ROW($M$7),Data_Crunching!$V$8:$V$2804,Data_Crunching!$X$8:$X$2804),"")</f>
        <v>CCI-002107</v>
      </c>
      <c r="N14" s="42"/>
    </row>
    <row r="15" spans="2:14" x14ac:dyDescent="0.3">
      <c r="B15" s="76"/>
      <c r="C15" s="78"/>
      <c r="D15" s="78"/>
      <c r="E15" s="78"/>
      <c r="F15" s="78"/>
      <c r="G15" s="77"/>
      <c r="H15" s="40"/>
      <c r="I15" s="44" t="str">
        <f ca="1">IF(ROW()-ROW($I$7)&lt;=Data_Crunching!$Q$4,LOOKUP(ROW()-ROW($I$7),Data_Crunching!$R$8:$R$934,Data_Crunching!$B$8:$B$934),"")</f>
        <v>AC-18</v>
      </c>
      <c r="J15" s="42"/>
      <c r="K15" s="43"/>
      <c r="L15" s="40"/>
      <c r="M15" s="44" t="str">
        <f ca="1">IF(ROW()-ROW($M$7)&lt;=Data_Crunching!$S$5,LOOKUP(ROW()-ROW($M$7),Data_Crunching!$V$8:$V$2804,Data_Crunching!$X$8:$X$2804),"")</f>
        <v>CCI-002108</v>
      </c>
      <c r="N15" s="42"/>
    </row>
    <row r="16" spans="2:14" x14ac:dyDescent="0.3">
      <c r="B16" s="76"/>
      <c r="C16" s="78"/>
      <c r="D16" s="78"/>
      <c r="E16" s="78"/>
      <c r="F16" s="78"/>
      <c r="G16" s="77"/>
      <c r="H16" s="40"/>
      <c r="I16" s="44" t="str">
        <f ca="1">IF(ROW()-ROW($I$7)&lt;=Data_Crunching!$Q$4,LOOKUP(ROW()-ROW($I$7),Data_Crunching!$R$8:$R$934,Data_Crunching!$B$8:$B$934),"")</f>
        <v>AC-19</v>
      </c>
      <c r="J16" s="42"/>
      <c r="K16" s="43"/>
      <c r="L16" s="40"/>
      <c r="M16" s="44" t="str">
        <f ca="1">IF(ROW()-ROW($M$7)&lt;=Data_Crunching!$S$5,LOOKUP(ROW()-ROW($M$7),Data_Crunching!$V$8:$V$2804,Data_Crunching!$X$8:$X$2804),"")</f>
        <v>CCI-000001</v>
      </c>
      <c r="N16" s="42"/>
    </row>
    <row r="17" spans="2:14" x14ac:dyDescent="0.3">
      <c r="B17" s="76"/>
      <c r="C17" s="78"/>
      <c r="D17" s="78"/>
      <c r="E17" s="78"/>
      <c r="F17" s="78"/>
      <c r="G17" s="77"/>
      <c r="H17" s="40"/>
      <c r="I17" s="44" t="str">
        <f ca="1">IF(ROW()-ROW($I$7)&lt;=Data_Crunching!$Q$4,LOOKUP(ROW()-ROW($I$7),Data_Crunching!$R$8:$R$934,Data_Crunching!$B$8:$B$934),"")</f>
        <v>AC-20</v>
      </c>
      <c r="J17" s="42"/>
      <c r="K17" s="43"/>
      <c r="L17" s="40"/>
      <c r="M17" s="44" t="str">
        <f ca="1">IF(ROW()-ROW($M$7)&lt;=Data_Crunching!$S$5,LOOKUP(ROW()-ROW($M$7),Data_Crunching!$V$8:$V$2804,Data_Crunching!$X$8:$X$2804),"")</f>
        <v>CCI-000002</v>
      </c>
      <c r="N17" s="42"/>
    </row>
    <row r="18" spans="2:14" x14ac:dyDescent="0.3">
      <c r="B18" s="76"/>
      <c r="C18" s="78"/>
      <c r="D18" s="78"/>
      <c r="E18" s="78"/>
      <c r="F18" s="78"/>
      <c r="G18" s="77"/>
      <c r="H18" s="40"/>
      <c r="I18" s="44" t="str">
        <f ca="1">IF(ROW()-ROW($I$7)&lt;=Data_Crunching!$Q$4,LOOKUP(ROW()-ROW($I$7),Data_Crunching!$R$8:$R$934,Data_Crunching!$B$8:$B$934),"")</f>
        <v>AC-21</v>
      </c>
      <c r="J18" s="42"/>
      <c r="K18" s="43"/>
      <c r="L18" s="40"/>
      <c r="M18" s="44" t="str">
        <f ca="1">IF(ROW()-ROW($M$7)&lt;=Data_Crunching!$S$5,LOOKUP(ROW()-ROW($M$7),Data_Crunching!$V$8:$V$2804,Data_Crunching!$X$8:$X$2804),"")</f>
        <v>CCI-000004</v>
      </c>
      <c r="N18" s="42"/>
    </row>
    <row r="19" spans="2:14" x14ac:dyDescent="0.3">
      <c r="B19" s="76"/>
      <c r="C19" s="78"/>
      <c r="D19" s="78"/>
      <c r="E19" s="78"/>
      <c r="F19" s="78"/>
      <c r="G19" s="77"/>
      <c r="H19" s="40"/>
      <c r="I19" s="44" t="str">
        <f ca="1">IF(ROW()-ROW($I$7)&lt;=Data_Crunching!$Q$4,LOOKUP(ROW()-ROW($I$7),Data_Crunching!$R$8:$R$934,Data_Crunching!$B$8:$B$934),"")</f>
        <v>AC-22</v>
      </c>
      <c r="J19" s="42"/>
      <c r="K19" s="43"/>
      <c r="L19" s="40"/>
      <c r="M19" s="44" t="str">
        <f ca="1">IF(ROW()-ROW($M$7)&lt;=Data_Crunching!$S$5,LOOKUP(ROW()-ROW($M$7),Data_Crunching!$V$8:$V$2804,Data_Crunching!$X$8:$X$2804),"")</f>
        <v>CCI-000005</v>
      </c>
      <c r="N19" s="42"/>
    </row>
    <row r="20" spans="2:14" x14ac:dyDescent="0.3">
      <c r="B20" s="76"/>
      <c r="C20" s="78"/>
      <c r="D20" s="78"/>
      <c r="E20" s="78"/>
      <c r="F20" s="78"/>
      <c r="G20" s="77"/>
      <c r="H20" s="40"/>
      <c r="I20" s="44" t="str">
        <f ca="1">IF(ROW()-ROW($I$7)&lt;=Data_Crunching!$Q$4,LOOKUP(ROW()-ROW($I$7),Data_Crunching!$R$8:$R$934,Data_Crunching!$B$8:$B$934),"")</f>
        <v>AT-1</v>
      </c>
      <c r="J20" s="42"/>
      <c r="K20" s="43"/>
      <c r="L20" s="40"/>
      <c r="M20" s="44" t="str">
        <f ca="1">IF(ROW()-ROW($M$7)&lt;=Data_Crunching!$S$5,LOOKUP(ROW()-ROW($M$7),Data_Crunching!$V$8:$V$2804,Data_Crunching!$X$8:$X$2804),"")</f>
        <v>CCI-001545</v>
      </c>
      <c r="N20" s="42"/>
    </row>
    <row r="21" spans="2:14" x14ac:dyDescent="0.3">
      <c r="B21" s="76"/>
      <c r="C21" s="78"/>
      <c r="D21" s="78"/>
      <c r="E21" s="78"/>
      <c r="F21" s="78"/>
      <c r="G21" s="77"/>
      <c r="H21" s="40"/>
      <c r="I21" s="44" t="str">
        <f ca="1">IF(ROW()-ROW($I$7)&lt;=Data_Crunching!$Q$4,LOOKUP(ROW()-ROW($I$7),Data_Crunching!$R$8:$R$934,Data_Crunching!$B$8:$B$934),"")</f>
        <v>AT-2</v>
      </c>
      <c r="J21" s="42"/>
      <c r="K21" s="43"/>
      <c r="L21" s="40"/>
      <c r="M21" s="44" t="str">
        <f ca="1">IF(ROW()-ROW($M$7)&lt;=Data_Crunching!$S$5,LOOKUP(ROW()-ROW($M$7),Data_Crunching!$V$8:$V$2804,Data_Crunching!$X$8:$X$2804),"")</f>
        <v>CCI-000003</v>
      </c>
      <c r="N21" s="42"/>
    </row>
    <row r="22" spans="2:14" x14ac:dyDescent="0.3">
      <c r="B22" s="76"/>
      <c r="C22" s="78"/>
      <c r="D22" s="78"/>
      <c r="E22" s="78"/>
      <c r="F22" s="78"/>
      <c r="G22" s="77"/>
      <c r="H22" s="40"/>
      <c r="I22" s="44" t="str">
        <f ca="1">IF(ROW()-ROW($I$7)&lt;=Data_Crunching!$Q$4,LOOKUP(ROW()-ROW($I$7),Data_Crunching!$R$8:$R$934,Data_Crunching!$B$8:$B$934),"")</f>
        <v>AT-3</v>
      </c>
      <c r="J22" s="42"/>
      <c r="K22" s="43"/>
      <c r="L22" s="40"/>
      <c r="M22" s="44" t="str">
        <f ca="1">IF(ROW()-ROW($M$7)&lt;=Data_Crunching!$S$5,LOOKUP(ROW()-ROW($M$7),Data_Crunching!$V$8:$V$2804,Data_Crunching!$X$8:$X$2804),"")</f>
        <v>CCI-001546</v>
      </c>
      <c r="N22" s="42"/>
    </row>
    <row r="23" spans="2:14" x14ac:dyDescent="0.3">
      <c r="B23" s="76"/>
      <c r="C23" s="78"/>
      <c r="D23" s="78"/>
      <c r="E23" s="78"/>
      <c r="F23" s="78"/>
      <c r="G23" s="77"/>
      <c r="H23" s="40"/>
      <c r="I23" s="44" t="str">
        <f ca="1">IF(ROW()-ROW($I$7)&lt;=Data_Crunching!$Q$4,LOOKUP(ROW()-ROW($I$7),Data_Crunching!$R$8:$R$934,Data_Crunching!$B$8:$B$934),"")</f>
        <v>AT-4</v>
      </c>
      <c r="J23" s="42"/>
      <c r="K23" s="43"/>
      <c r="L23" s="40"/>
      <c r="M23" s="44" t="str">
        <f ca="1">IF(ROW()-ROW($M$7)&lt;=Data_Crunching!$S$5,LOOKUP(ROW()-ROW($M$7),Data_Crunching!$V$8:$V$2804,Data_Crunching!$X$8:$X$2804),"")</f>
        <v>CCI-000006</v>
      </c>
      <c r="N23" s="42"/>
    </row>
    <row r="24" spans="2:14" x14ac:dyDescent="0.3">
      <c r="B24" s="76"/>
      <c r="C24" s="78"/>
      <c r="D24" s="78"/>
      <c r="E24" s="78"/>
      <c r="F24" s="78"/>
      <c r="G24" s="77"/>
      <c r="H24" s="40"/>
      <c r="I24" s="44" t="str">
        <f ca="1">IF(ROW()-ROW($I$7)&lt;=Data_Crunching!$Q$4,LOOKUP(ROW()-ROW($I$7),Data_Crunching!$R$8:$R$934,Data_Crunching!$B$8:$B$934),"")</f>
        <v>AU-1</v>
      </c>
      <c r="J24" s="42"/>
      <c r="K24" s="43"/>
      <c r="L24" s="40"/>
      <c r="M24" s="44" t="str">
        <f ca="1">IF(ROW()-ROW($M$7)&lt;=Data_Crunching!$S$5,LOOKUP(ROW()-ROW($M$7),Data_Crunching!$V$8:$V$2804,Data_Crunching!$X$8:$X$2804),"")</f>
        <v>CCI-002111</v>
      </c>
      <c r="N24" s="42"/>
    </row>
    <row r="25" spans="2:14" x14ac:dyDescent="0.3">
      <c r="B25" s="76"/>
      <c r="C25" s="78"/>
      <c r="D25" s="78"/>
      <c r="E25" s="78"/>
      <c r="F25" s="78"/>
      <c r="G25" s="77"/>
      <c r="H25" s="40"/>
      <c r="I25" s="44" t="str">
        <f ca="1">IF(ROW()-ROW($I$7)&lt;=Data_Crunching!$Q$4,LOOKUP(ROW()-ROW($I$7),Data_Crunching!$R$8:$R$934,Data_Crunching!$B$8:$B$934),"")</f>
        <v>AU-2</v>
      </c>
      <c r="J25" s="42"/>
      <c r="K25" s="43"/>
      <c r="L25" s="40"/>
      <c r="M25" s="44" t="str">
        <f ca="1">IF(ROW()-ROW($M$7)&lt;=Data_Crunching!$S$5,LOOKUP(ROW()-ROW($M$7),Data_Crunching!$V$8:$V$2804,Data_Crunching!$X$8:$X$2804),"")</f>
        <v>CCI-002112</v>
      </c>
      <c r="N25" s="42"/>
    </row>
    <row r="26" spans="2:14" x14ac:dyDescent="0.3">
      <c r="B26" s="76"/>
      <c r="C26" s="78"/>
      <c r="D26" s="78"/>
      <c r="E26" s="78"/>
      <c r="F26" s="78"/>
      <c r="G26" s="77"/>
      <c r="H26" s="40"/>
      <c r="I26" s="44" t="str">
        <f ca="1">IF(ROW()-ROW($I$7)&lt;=Data_Crunching!$Q$4,LOOKUP(ROW()-ROW($I$7),Data_Crunching!$R$8:$R$934,Data_Crunching!$B$8:$B$934),"")</f>
        <v>AU-3</v>
      </c>
      <c r="J26" s="42"/>
      <c r="K26" s="43"/>
      <c r="L26" s="40"/>
      <c r="M26" s="44" t="str">
        <f ca="1">IF(ROW()-ROW($M$7)&lt;=Data_Crunching!$S$5,LOOKUP(ROW()-ROW($M$7),Data_Crunching!$V$8:$V$2804,Data_Crunching!$X$8:$X$2804),"")</f>
        <v>CCI-000008</v>
      </c>
      <c r="N26" s="42"/>
    </row>
    <row r="27" spans="2:14" x14ac:dyDescent="0.3">
      <c r="B27" s="76"/>
      <c r="C27" s="78"/>
      <c r="D27" s="78"/>
      <c r="E27" s="78"/>
      <c r="F27" s="78"/>
      <c r="G27" s="77"/>
      <c r="H27" s="40"/>
      <c r="I27" s="44" t="str">
        <f ca="1">IF(ROW()-ROW($I$7)&lt;=Data_Crunching!$Q$4,LOOKUP(ROW()-ROW($I$7),Data_Crunching!$R$8:$R$934,Data_Crunching!$B$8:$B$934),"")</f>
        <v>AU-4</v>
      </c>
      <c r="J27" s="42"/>
      <c r="K27" s="43"/>
      <c r="L27" s="40"/>
      <c r="M27" s="44" t="str">
        <f ca="1">IF(ROW()-ROW($M$7)&lt;=Data_Crunching!$S$5,LOOKUP(ROW()-ROW($M$7),Data_Crunching!$V$8:$V$2804,Data_Crunching!$X$8:$X$2804),"")</f>
        <v>CCI-002113</v>
      </c>
      <c r="N27" s="42"/>
    </row>
    <row r="28" spans="2:14" x14ac:dyDescent="0.3">
      <c r="B28" s="76"/>
      <c r="C28" s="78"/>
      <c r="D28" s="78"/>
      <c r="E28" s="78"/>
      <c r="F28" s="78"/>
      <c r="G28" s="77"/>
      <c r="H28" s="40"/>
      <c r="I28" s="44" t="str">
        <f ca="1">IF(ROW()-ROW($I$7)&lt;=Data_Crunching!$Q$4,LOOKUP(ROW()-ROW($I$7),Data_Crunching!$R$8:$R$934,Data_Crunching!$B$8:$B$934),"")</f>
        <v>AU-4(1)</v>
      </c>
      <c r="J28" s="42"/>
      <c r="K28" s="43"/>
      <c r="L28" s="40"/>
      <c r="M28" s="44" t="str">
        <f ca="1">IF(ROW()-ROW($M$7)&lt;=Data_Crunching!$S$5,LOOKUP(ROW()-ROW($M$7),Data_Crunching!$V$8:$V$2804,Data_Crunching!$X$8:$X$2804),"")</f>
        <v>CCI-002115</v>
      </c>
      <c r="N28" s="42"/>
    </row>
    <row r="29" spans="2:14" x14ac:dyDescent="0.3">
      <c r="B29" s="76"/>
      <c r="C29" s="78"/>
      <c r="D29" s="78"/>
      <c r="E29" s="78"/>
      <c r="F29" s="78"/>
      <c r="G29" s="77"/>
      <c r="H29" s="40"/>
      <c r="I29" s="44" t="str">
        <f ca="1">IF(ROW()-ROW($I$7)&lt;=Data_Crunching!$Q$4,LOOKUP(ROW()-ROW($I$7),Data_Crunching!$R$8:$R$934,Data_Crunching!$B$8:$B$934),"")</f>
        <v>AU-5</v>
      </c>
      <c r="J29" s="42"/>
      <c r="K29" s="43"/>
      <c r="L29" s="40"/>
      <c r="M29" s="44" t="str">
        <f ca="1">IF(ROW()-ROW($M$7)&lt;=Data_Crunching!$S$5,LOOKUP(ROW()-ROW($M$7),Data_Crunching!$V$8:$V$2804,Data_Crunching!$X$8:$X$2804),"")</f>
        <v>CCI-002116</v>
      </c>
      <c r="N29" s="42"/>
    </row>
    <row r="30" spans="2:14" x14ac:dyDescent="0.3">
      <c r="B30" s="76"/>
      <c r="C30" s="78"/>
      <c r="D30" s="78"/>
      <c r="E30" s="78"/>
      <c r="F30" s="78"/>
      <c r="G30" s="77"/>
      <c r="H30" s="40"/>
      <c r="I30" s="44" t="str">
        <f ca="1">IF(ROW()-ROW($I$7)&lt;=Data_Crunching!$Q$4,LOOKUP(ROW()-ROW($I$7),Data_Crunching!$R$8:$R$934,Data_Crunching!$B$8:$B$934),"")</f>
        <v>AU-6</v>
      </c>
      <c r="J30" s="42"/>
      <c r="K30" s="43"/>
      <c r="L30" s="40"/>
      <c r="M30" s="44" t="str">
        <f ca="1">IF(ROW()-ROW($M$7)&lt;=Data_Crunching!$S$5,LOOKUP(ROW()-ROW($M$7),Data_Crunching!$V$8:$V$2804,Data_Crunching!$X$8:$X$2804),"")</f>
        <v>CCI-002117</v>
      </c>
      <c r="N30" s="42"/>
    </row>
    <row r="31" spans="2:14" x14ac:dyDescent="0.3">
      <c r="B31" s="76"/>
      <c r="C31" s="78"/>
      <c r="D31" s="78"/>
      <c r="E31" s="78"/>
      <c r="F31" s="78"/>
      <c r="G31" s="77"/>
      <c r="H31" s="40"/>
      <c r="I31" s="44" t="str">
        <f ca="1">IF(ROW()-ROW($I$7)&lt;=Data_Crunching!$Q$4,LOOKUP(ROW()-ROW($I$7),Data_Crunching!$R$8:$R$934,Data_Crunching!$B$8:$B$934),"")</f>
        <v>AU-8</v>
      </c>
      <c r="J31" s="42"/>
      <c r="K31" s="43"/>
      <c r="L31" s="40"/>
      <c r="M31" s="44" t="str">
        <f ca="1">IF(ROW()-ROW($M$7)&lt;=Data_Crunching!$S$5,LOOKUP(ROW()-ROW($M$7),Data_Crunching!$V$8:$V$2804,Data_Crunching!$X$8:$X$2804),"")</f>
        <v>CCI-002118</v>
      </c>
      <c r="N31" s="42"/>
    </row>
    <row r="32" spans="2:14" x14ac:dyDescent="0.3">
      <c r="B32" s="76"/>
      <c r="C32" s="78"/>
      <c r="D32" s="78"/>
      <c r="E32" s="78"/>
      <c r="F32" s="78"/>
      <c r="G32" s="77"/>
      <c r="H32" s="40"/>
      <c r="I32" s="44" t="str">
        <f ca="1">IF(ROW()-ROW($I$7)&lt;=Data_Crunching!$Q$4,LOOKUP(ROW()-ROW($I$7),Data_Crunching!$R$8:$R$934,Data_Crunching!$B$8:$B$934),"")</f>
        <v>AU-9</v>
      </c>
      <c r="J32" s="42"/>
      <c r="K32" s="43"/>
      <c r="L32" s="40"/>
      <c r="M32" s="44" t="str">
        <f ca="1">IF(ROW()-ROW($M$7)&lt;=Data_Crunching!$S$5,LOOKUP(ROW()-ROW($M$7),Data_Crunching!$V$8:$V$2804,Data_Crunching!$X$8:$X$2804),"")</f>
        <v>CCI-002119</v>
      </c>
      <c r="N32" s="42"/>
    </row>
    <row r="33" spans="2:14" x14ac:dyDescent="0.3">
      <c r="B33" s="76"/>
      <c r="C33" s="78"/>
      <c r="D33" s="78"/>
      <c r="E33" s="78"/>
      <c r="F33" s="78"/>
      <c r="G33" s="77"/>
      <c r="H33" s="40"/>
      <c r="I33" s="44" t="str">
        <f ca="1">IF(ROW()-ROW($I$7)&lt;=Data_Crunching!$Q$4,LOOKUP(ROW()-ROW($I$7),Data_Crunching!$R$8:$R$934,Data_Crunching!$B$8:$B$934),"")</f>
        <v>AU-11</v>
      </c>
      <c r="J33" s="42"/>
      <c r="K33" s="43"/>
      <c r="L33" s="40"/>
      <c r="M33" s="44" t="str">
        <f ca="1">IF(ROW()-ROW($M$7)&lt;=Data_Crunching!$S$5,LOOKUP(ROW()-ROW($M$7),Data_Crunching!$V$8:$V$2804,Data_Crunching!$X$8:$X$2804),"")</f>
        <v>CCI-002120</v>
      </c>
      <c r="N33" s="42"/>
    </row>
    <row r="34" spans="2:14" x14ac:dyDescent="0.3">
      <c r="B34" s="76"/>
      <c r="C34" s="78"/>
      <c r="D34" s="78"/>
      <c r="E34" s="78"/>
      <c r="F34" s="78"/>
      <c r="G34" s="77"/>
      <c r="H34" s="40"/>
      <c r="I34" s="44" t="str">
        <f ca="1">IF(ROW()-ROW($I$7)&lt;=Data_Crunching!$Q$4,LOOKUP(ROW()-ROW($I$7),Data_Crunching!$R$8:$R$934,Data_Crunching!$B$8:$B$934),"")</f>
        <v>AU-12</v>
      </c>
      <c r="J34" s="42"/>
      <c r="K34" s="43"/>
      <c r="L34" s="40"/>
      <c r="M34" s="44" t="str">
        <f ca="1">IF(ROW()-ROW($M$7)&lt;=Data_Crunching!$S$5,LOOKUP(ROW()-ROW($M$7),Data_Crunching!$V$8:$V$2804,Data_Crunching!$X$8:$X$2804),"")</f>
        <v>CCI-000010</v>
      </c>
      <c r="N34" s="42"/>
    </row>
    <row r="35" spans="2:14" x14ac:dyDescent="0.3">
      <c r="B35" s="76"/>
      <c r="C35" s="78"/>
      <c r="D35" s="78"/>
      <c r="E35" s="78"/>
      <c r="F35" s="78"/>
      <c r="G35" s="77"/>
      <c r="H35" s="40"/>
      <c r="I35" s="44" t="str">
        <f ca="1">IF(ROW()-ROW($I$7)&lt;=Data_Crunching!$Q$4,LOOKUP(ROW()-ROW($I$7),Data_Crunching!$R$8:$R$934,Data_Crunching!$B$8:$B$934),"")</f>
        <v>CA-1</v>
      </c>
      <c r="J35" s="42"/>
      <c r="K35" s="43"/>
      <c r="L35" s="40"/>
      <c r="M35" s="44" t="str">
        <f ca="1">IF(ROW()-ROW($M$7)&lt;=Data_Crunching!$S$5,LOOKUP(ROW()-ROW($M$7),Data_Crunching!$V$8:$V$2804,Data_Crunching!$X$8:$X$2804),"")</f>
        <v>CCI-002121</v>
      </c>
      <c r="N35" s="42"/>
    </row>
    <row r="36" spans="2:14" x14ac:dyDescent="0.3">
      <c r="B36" s="76"/>
      <c r="C36" s="78"/>
      <c r="D36" s="78"/>
      <c r="E36" s="78"/>
      <c r="F36" s="78"/>
      <c r="G36" s="77"/>
      <c r="H36" s="40"/>
      <c r="I36" s="44" t="str">
        <f ca="1">IF(ROW()-ROW($I$7)&lt;=Data_Crunching!$Q$4,LOOKUP(ROW()-ROW($I$7),Data_Crunching!$R$8:$R$934,Data_Crunching!$B$8:$B$934),"")</f>
        <v>CA-2</v>
      </c>
      <c r="J36" s="42"/>
      <c r="K36" s="43"/>
      <c r="L36" s="40"/>
      <c r="M36" s="44" t="str">
        <f ca="1">IF(ROW()-ROW($M$7)&lt;=Data_Crunching!$S$5,LOOKUP(ROW()-ROW($M$7),Data_Crunching!$V$8:$V$2804,Data_Crunching!$X$8:$X$2804),"")</f>
        <v>CCI-000011</v>
      </c>
      <c r="N36" s="42"/>
    </row>
    <row r="37" spans="2:14" x14ac:dyDescent="0.3">
      <c r="B37" s="76"/>
      <c r="C37" s="78"/>
      <c r="D37" s="78"/>
      <c r="E37" s="78"/>
      <c r="F37" s="78"/>
      <c r="H37" s="40"/>
      <c r="I37" s="44" t="str">
        <f ca="1">IF(ROW()-ROW($I$7)&lt;=Data_Crunching!$Q$4,LOOKUP(ROW()-ROW($I$7),Data_Crunching!$R$8:$R$934,Data_Crunching!$B$8:$B$934),"")</f>
        <v>CA-3</v>
      </c>
      <c r="J37" s="42"/>
      <c r="K37" s="43"/>
      <c r="L37" s="40"/>
      <c r="M37" s="44" t="str">
        <f ca="1">IF(ROW()-ROW($M$7)&lt;=Data_Crunching!$S$5,LOOKUP(ROW()-ROW($M$7),Data_Crunching!$V$8:$V$2804,Data_Crunching!$X$8:$X$2804),"")</f>
        <v>CCI-002122</v>
      </c>
      <c r="N37" s="42"/>
    </row>
    <row r="38" spans="2:14" x14ac:dyDescent="0.3">
      <c r="B38" s="76"/>
      <c r="C38" s="78"/>
      <c r="D38" s="78"/>
      <c r="E38" s="78"/>
      <c r="F38" s="78"/>
      <c r="H38" s="40"/>
      <c r="I38" s="44" t="str">
        <f ca="1">IF(ROW()-ROW($I$7)&lt;=Data_Crunching!$Q$4,LOOKUP(ROW()-ROW($I$7),Data_Crunching!$R$8:$R$934,Data_Crunching!$B$8:$B$934),"")</f>
        <v>CA-5</v>
      </c>
      <c r="J38" s="42"/>
      <c r="K38" s="43"/>
      <c r="L38" s="40"/>
      <c r="M38" s="44" t="str">
        <f ca="1">IF(ROW()-ROW($M$7)&lt;=Data_Crunching!$S$5,LOOKUP(ROW()-ROW($M$7),Data_Crunching!$V$8:$V$2804,Data_Crunching!$X$8:$X$2804),"")</f>
        <v>CCI-002123</v>
      </c>
      <c r="N38" s="42"/>
    </row>
    <row r="39" spans="2:14" x14ac:dyDescent="0.3">
      <c r="B39" s="76"/>
      <c r="C39" s="78"/>
      <c r="D39" s="78"/>
      <c r="E39" s="78"/>
      <c r="F39" s="78"/>
      <c r="H39" s="40"/>
      <c r="I39" s="44" t="str">
        <f ca="1">IF(ROW()-ROW($I$7)&lt;=Data_Crunching!$Q$4,LOOKUP(ROW()-ROW($I$7),Data_Crunching!$R$8:$R$934,Data_Crunching!$B$8:$B$934),"")</f>
        <v>CA-6</v>
      </c>
      <c r="J39" s="42"/>
      <c r="K39" s="43"/>
      <c r="L39" s="40"/>
      <c r="M39" s="44" t="str">
        <f ca="1">IF(ROW()-ROW($M$7)&lt;=Data_Crunching!$S$5,LOOKUP(ROW()-ROW($M$7),Data_Crunching!$V$8:$V$2804,Data_Crunching!$X$8:$X$2804),"")</f>
        <v>CCI-002124</v>
      </c>
      <c r="N39" s="42"/>
    </row>
    <row r="40" spans="2:14" x14ac:dyDescent="0.3">
      <c r="B40" s="76"/>
      <c r="C40" s="78"/>
      <c r="D40" s="78"/>
      <c r="E40" s="78"/>
      <c r="F40" s="78"/>
      <c r="H40" s="40"/>
      <c r="I40" s="44" t="str">
        <f ca="1">IF(ROW()-ROW($I$7)&lt;=Data_Crunching!$Q$4,LOOKUP(ROW()-ROW($I$7),Data_Crunching!$R$8:$R$934,Data_Crunching!$B$8:$B$934),"")</f>
        <v>CA-7</v>
      </c>
      <c r="J40" s="42"/>
      <c r="K40" s="43"/>
      <c r="L40" s="40"/>
      <c r="M40" s="44" t="str">
        <f ca="1">IF(ROW()-ROW($M$7)&lt;=Data_Crunching!$S$5,LOOKUP(ROW()-ROW($M$7),Data_Crunching!$V$8:$V$2804,Data_Crunching!$X$8:$X$2804),"")</f>
        <v>CCI-002125</v>
      </c>
      <c r="N40" s="42"/>
    </row>
    <row r="41" spans="2:14" x14ac:dyDescent="0.3">
      <c r="B41" s="76"/>
      <c r="C41" s="78"/>
      <c r="D41" s="78"/>
      <c r="E41" s="78"/>
      <c r="F41" s="78"/>
      <c r="H41" s="40"/>
      <c r="I41" s="44" t="str">
        <f ca="1">IF(ROW()-ROW($I$7)&lt;=Data_Crunching!$Q$4,LOOKUP(ROW()-ROW($I$7),Data_Crunching!$R$8:$R$934,Data_Crunching!$B$8:$B$934),"")</f>
        <v>CA-9</v>
      </c>
      <c r="J41" s="42"/>
      <c r="K41" s="43"/>
      <c r="L41" s="40"/>
      <c r="M41" s="44" t="str">
        <f ca="1">IF(ROW()-ROW($M$7)&lt;=Data_Crunching!$S$5,LOOKUP(ROW()-ROW($M$7),Data_Crunching!$V$8:$V$2804,Data_Crunching!$X$8:$X$2804),"")</f>
        <v>CCI-002126</v>
      </c>
      <c r="N41" s="42"/>
    </row>
    <row r="42" spans="2:14" x14ac:dyDescent="0.3">
      <c r="B42" s="76"/>
      <c r="C42" s="78"/>
      <c r="D42" s="78"/>
      <c r="E42" s="78"/>
      <c r="F42" s="78"/>
      <c r="H42" s="40"/>
      <c r="I42" s="44" t="str">
        <f ca="1">IF(ROW()-ROW($I$7)&lt;=Data_Crunching!$Q$4,LOOKUP(ROW()-ROW($I$7),Data_Crunching!$R$8:$R$934,Data_Crunching!$B$8:$B$934),"")</f>
        <v>CM-1</v>
      </c>
      <c r="J42" s="42"/>
      <c r="K42" s="43"/>
      <c r="L42" s="40"/>
      <c r="M42" s="44" t="str">
        <f ca="1">IF(ROW()-ROW($M$7)&lt;=Data_Crunching!$S$5,LOOKUP(ROW()-ROW($M$7),Data_Crunching!$V$8:$V$2804,Data_Crunching!$X$8:$X$2804),"")</f>
        <v>CCI-002127</v>
      </c>
      <c r="N42" s="42"/>
    </row>
    <row r="43" spans="2:14" x14ac:dyDescent="0.3">
      <c r="B43" s="76"/>
      <c r="C43" s="78"/>
      <c r="D43" s="78"/>
      <c r="E43" s="78"/>
      <c r="F43" s="78"/>
      <c r="H43" s="40"/>
      <c r="I43" s="44" t="str">
        <f ca="1">IF(ROW()-ROW($I$7)&lt;=Data_Crunching!$Q$4,LOOKUP(ROW()-ROW($I$7),Data_Crunching!$R$8:$R$934,Data_Crunching!$B$8:$B$934),"")</f>
        <v>CM-2</v>
      </c>
      <c r="J43" s="42"/>
      <c r="K43" s="43"/>
      <c r="L43" s="40"/>
      <c r="M43" s="44" t="str">
        <f ca="1">IF(ROW()-ROW($M$7)&lt;=Data_Crunching!$S$5,LOOKUP(ROW()-ROW($M$7),Data_Crunching!$V$8:$V$2804,Data_Crunching!$X$8:$X$2804),"")</f>
        <v>CCI-002128</v>
      </c>
      <c r="N43" s="42"/>
    </row>
    <row r="44" spans="2:14" x14ac:dyDescent="0.3">
      <c r="B44" s="76"/>
      <c r="C44" s="78"/>
      <c r="D44" s="78"/>
      <c r="E44" s="78"/>
      <c r="F44" s="78"/>
      <c r="H44" s="40"/>
      <c r="I44" s="44" t="str">
        <f ca="1">IF(ROW()-ROW($I$7)&lt;=Data_Crunching!$Q$4,LOOKUP(ROW()-ROW($I$7),Data_Crunching!$R$8:$R$934,Data_Crunching!$B$8:$B$934),"")</f>
        <v>CM-4</v>
      </c>
      <c r="J44" s="42"/>
      <c r="K44" s="43"/>
      <c r="L44" s="40"/>
      <c r="M44" s="44" t="str">
        <f ca="1">IF(ROW()-ROW($M$7)&lt;=Data_Crunching!$S$5,LOOKUP(ROW()-ROW($M$7),Data_Crunching!$V$8:$V$2804,Data_Crunching!$X$8:$X$2804),"")</f>
        <v>CCI-000012</v>
      </c>
      <c r="N44" s="42"/>
    </row>
    <row r="45" spans="2:14" x14ac:dyDescent="0.3">
      <c r="B45" s="76"/>
      <c r="C45" s="78"/>
      <c r="D45" s="78"/>
      <c r="E45" s="78"/>
      <c r="F45" s="78"/>
      <c r="H45" s="40"/>
      <c r="I45" s="44" t="str">
        <f ca="1">IF(ROW()-ROW($I$7)&lt;=Data_Crunching!$Q$4,LOOKUP(ROW()-ROW($I$7),Data_Crunching!$R$8:$R$934,Data_Crunching!$B$8:$B$934),"")</f>
        <v>CM-6</v>
      </c>
      <c r="J45" s="42"/>
      <c r="K45" s="43"/>
      <c r="L45" s="40"/>
      <c r="M45" s="44" t="str">
        <f ca="1">IF(ROW()-ROW($M$7)&lt;=Data_Crunching!$S$5,LOOKUP(ROW()-ROW($M$7),Data_Crunching!$V$8:$V$2804,Data_Crunching!$X$8:$X$2804),"")</f>
        <v>CCI-001547</v>
      </c>
      <c r="N45" s="42"/>
    </row>
    <row r="46" spans="2:14" x14ac:dyDescent="0.3">
      <c r="B46" s="76"/>
      <c r="C46" s="78"/>
      <c r="D46" s="78"/>
      <c r="E46" s="78"/>
      <c r="F46" s="78"/>
      <c r="H46" s="40"/>
      <c r="I46" s="44" t="str">
        <f ca="1">IF(ROW()-ROW($I$7)&lt;=Data_Crunching!$Q$4,LOOKUP(ROW()-ROW($I$7),Data_Crunching!$R$8:$R$934,Data_Crunching!$B$8:$B$934),"")</f>
        <v>CM-7</v>
      </c>
      <c r="J46" s="42"/>
      <c r="K46" s="43"/>
      <c r="L46" s="40"/>
      <c r="M46" s="44" t="str">
        <f ca="1">IF(ROW()-ROW($M$7)&lt;=Data_Crunching!$S$5,LOOKUP(ROW()-ROW($M$7),Data_Crunching!$V$8:$V$2804,Data_Crunching!$X$8:$X$2804),"")</f>
        <v>CCI-002129</v>
      </c>
      <c r="N46" s="42"/>
    </row>
    <row r="47" spans="2:14" x14ac:dyDescent="0.3">
      <c r="B47" s="76"/>
      <c r="C47" s="78"/>
      <c r="D47" s="78"/>
      <c r="E47" s="78"/>
      <c r="F47" s="78"/>
      <c r="H47" s="40"/>
      <c r="I47" s="44" t="str">
        <f ca="1">IF(ROW()-ROW($I$7)&lt;=Data_Crunching!$Q$4,LOOKUP(ROW()-ROW($I$7),Data_Crunching!$R$8:$R$934,Data_Crunching!$B$8:$B$934),"")</f>
        <v>CM-7(1)</v>
      </c>
      <c r="J47" s="42"/>
      <c r="K47" s="43"/>
      <c r="L47" s="40"/>
      <c r="M47" s="44" t="str">
        <f ca="1">IF(ROW()-ROW($M$7)&lt;=Data_Crunching!$S$5,LOOKUP(ROW()-ROW($M$7),Data_Crunching!$V$8:$V$2804,Data_Crunching!$X$8:$X$2804),"")</f>
        <v>CCI-001384</v>
      </c>
      <c r="N47" s="42"/>
    </row>
    <row r="48" spans="2:14" x14ac:dyDescent="0.3">
      <c r="B48" s="76"/>
      <c r="C48" s="78"/>
      <c r="D48" s="78"/>
      <c r="E48" s="78"/>
      <c r="F48" s="78"/>
      <c r="H48" s="40"/>
      <c r="I48" s="44" t="str">
        <f ca="1">IF(ROW()-ROW($I$7)&lt;=Data_Crunching!$Q$4,LOOKUP(ROW()-ROW($I$7),Data_Crunching!$R$8:$R$934,Data_Crunching!$B$8:$B$934),"")</f>
        <v>CM-8</v>
      </c>
      <c r="J48" s="42"/>
      <c r="K48" s="43"/>
      <c r="L48" s="40"/>
      <c r="M48" s="44" t="str">
        <f ca="1">IF(ROW()-ROW($M$7)&lt;=Data_Crunching!$S$5,LOOKUP(ROW()-ROW($M$7),Data_Crunching!$V$8:$V$2804,Data_Crunching!$X$8:$X$2804),"")</f>
        <v>CCI-001385</v>
      </c>
      <c r="N48" s="42"/>
    </row>
    <row r="49" spans="2:14" x14ac:dyDescent="0.3">
      <c r="B49" s="76"/>
      <c r="C49" s="78"/>
      <c r="D49" s="78"/>
      <c r="E49" s="78"/>
      <c r="F49" s="78"/>
      <c r="H49" s="40"/>
      <c r="I49" s="44" t="str">
        <f ca="1">IF(ROW()-ROW($I$7)&lt;=Data_Crunching!$Q$4,LOOKUP(ROW()-ROW($I$7),Data_Crunching!$R$8:$R$934,Data_Crunching!$B$8:$B$934),"")</f>
        <v>CM-10</v>
      </c>
      <c r="J49" s="42"/>
      <c r="K49" s="43"/>
      <c r="L49" s="40"/>
      <c r="M49" s="44" t="str">
        <f ca="1">IF(ROW()-ROW($M$7)&lt;=Data_Crunching!$S$5,LOOKUP(ROW()-ROW($M$7),Data_Crunching!$V$8:$V$2804,Data_Crunching!$X$8:$X$2804),"")</f>
        <v>CCI-001386</v>
      </c>
      <c r="N49" s="42"/>
    </row>
    <row r="50" spans="2:14" x14ac:dyDescent="0.3">
      <c r="B50" s="76"/>
      <c r="C50" s="78"/>
      <c r="D50" s="78"/>
      <c r="E50" s="78"/>
      <c r="F50" s="78"/>
      <c r="H50" s="40"/>
      <c r="I50" s="44" t="str">
        <f ca="1">IF(ROW()-ROW($I$7)&lt;=Data_Crunching!$Q$4,LOOKUP(ROW()-ROW($I$7),Data_Crunching!$R$8:$R$934,Data_Crunching!$B$8:$B$934),"")</f>
        <v>CM-11</v>
      </c>
      <c r="J50" s="42"/>
      <c r="K50" s="43"/>
      <c r="L50" s="40"/>
      <c r="M50" s="44" t="str">
        <f ca="1">IF(ROW()-ROW($M$7)&lt;=Data_Crunching!$S$5,LOOKUP(ROW()-ROW($M$7),Data_Crunching!$V$8:$V$2804,Data_Crunching!$X$8:$X$2804),"")</f>
        <v>CCI-001387</v>
      </c>
      <c r="N50" s="42"/>
    </row>
    <row r="51" spans="2:14" x14ac:dyDescent="0.3">
      <c r="B51" s="76"/>
      <c r="C51" s="78"/>
      <c r="D51" s="78"/>
      <c r="E51" s="78"/>
      <c r="F51" s="78"/>
      <c r="H51" s="40"/>
      <c r="I51" s="44" t="str">
        <f ca="1">IF(ROW()-ROW($I$7)&lt;=Data_Crunching!$Q$4,LOOKUP(ROW()-ROW($I$7),Data_Crunching!$R$8:$R$934,Data_Crunching!$B$8:$B$934),"")</f>
        <v>CP-1</v>
      </c>
      <c r="J51" s="42"/>
      <c r="K51" s="43"/>
      <c r="L51" s="40"/>
      <c r="M51" s="44" t="str">
        <f ca="1">IF(ROW()-ROW($M$7)&lt;=Data_Crunching!$S$5,LOOKUP(ROW()-ROW($M$7),Data_Crunching!$V$8:$V$2804,Data_Crunching!$X$8:$X$2804),"")</f>
        <v>CCI-001388</v>
      </c>
      <c r="N51" s="42"/>
    </row>
    <row r="52" spans="2:14" x14ac:dyDescent="0.3">
      <c r="B52" s="76"/>
      <c r="C52" s="78"/>
      <c r="D52" s="78"/>
      <c r="E52" s="78"/>
      <c r="F52" s="78"/>
      <c r="H52" s="40"/>
      <c r="I52" s="44" t="str">
        <f ca="1">IF(ROW()-ROW($I$7)&lt;=Data_Crunching!$Q$4,LOOKUP(ROW()-ROW($I$7),Data_Crunching!$R$8:$R$934,Data_Crunching!$B$8:$B$934),"")</f>
        <v>CP-2</v>
      </c>
      <c r="J52" s="42"/>
      <c r="K52" s="43"/>
      <c r="L52" s="40"/>
      <c r="M52" s="44" t="str">
        <f ca="1">IF(ROW()-ROW($M$7)&lt;=Data_Crunching!$S$5,LOOKUP(ROW()-ROW($M$7),Data_Crunching!$V$8:$V$2804,Data_Crunching!$X$8:$X$2804),"")</f>
        <v>CCI-000063</v>
      </c>
      <c r="N52" s="42"/>
    </row>
    <row r="53" spans="2:14" x14ac:dyDescent="0.3">
      <c r="B53" s="76"/>
      <c r="C53" s="78"/>
      <c r="D53" s="78"/>
      <c r="E53" s="78"/>
      <c r="F53" s="78"/>
      <c r="H53" s="40"/>
      <c r="I53" s="44" t="str">
        <f ca="1">IF(ROW()-ROW($I$7)&lt;=Data_Crunching!$Q$4,LOOKUP(ROW()-ROW($I$7),Data_Crunching!$R$8:$R$934,Data_Crunching!$B$8:$B$934),"")</f>
        <v>CP-3</v>
      </c>
      <c r="J53" s="42"/>
      <c r="K53" s="43"/>
      <c r="L53" s="40"/>
      <c r="M53" s="44" t="str">
        <f ca="1">IF(ROW()-ROW($M$7)&lt;=Data_Crunching!$S$5,LOOKUP(ROW()-ROW($M$7),Data_Crunching!$V$8:$V$2804,Data_Crunching!$X$8:$X$2804),"")</f>
        <v>CCI-002310</v>
      </c>
      <c r="N53" s="42"/>
    </row>
    <row r="54" spans="2:14" x14ac:dyDescent="0.3">
      <c r="B54" s="76"/>
      <c r="C54" s="78"/>
      <c r="D54" s="78"/>
      <c r="E54" s="78"/>
      <c r="F54" s="78"/>
      <c r="H54" s="40"/>
      <c r="I54" s="44" t="str">
        <f ca="1">IF(ROW()-ROW($I$7)&lt;=Data_Crunching!$Q$4,LOOKUP(ROW()-ROW($I$7),Data_Crunching!$R$8:$R$934,Data_Crunching!$B$8:$B$934),"")</f>
        <v>CP-4</v>
      </c>
      <c r="J54" s="42"/>
      <c r="K54" s="43"/>
      <c r="L54" s="40"/>
      <c r="M54" s="44" t="str">
        <f ca="1">IF(ROW()-ROW($M$7)&lt;=Data_Crunching!$S$5,LOOKUP(ROW()-ROW($M$7),Data_Crunching!$V$8:$V$2804,Data_Crunching!$X$8:$X$2804),"")</f>
        <v>CCI-002311</v>
      </c>
      <c r="N54" s="42"/>
    </row>
    <row r="55" spans="2:14" x14ac:dyDescent="0.3">
      <c r="B55" s="76"/>
      <c r="C55" s="78"/>
      <c r="D55" s="78"/>
      <c r="E55" s="78"/>
      <c r="F55" s="78"/>
      <c r="H55" s="40"/>
      <c r="I55" s="44" t="str">
        <f ca="1">IF(ROW()-ROW($I$7)&lt;=Data_Crunching!$Q$4,LOOKUP(ROW()-ROW($I$7),Data_Crunching!$R$8:$R$934,Data_Crunching!$B$8:$B$934),"")</f>
        <v>CP-9</v>
      </c>
      <c r="J55" s="42"/>
      <c r="K55" s="43"/>
      <c r="L55" s="40"/>
      <c r="M55" s="44" t="str">
        <f ca="1">IF(ROW()-ROW($M$7)&lt;=Data_Crunching!$S$5,LOOKUP(ROW()-ROW($M$7),Data_Crunching!$V$8:$V$2804,Data_Crunching!$X$8:$X$2804),"")</f>
        <v>CCI-002312</v>
      </c>
      <c r="N55" s="42"/>
    </row>
    <row r="56" spans="2:14" x14ac:dyDescent="0.3">
      <c r="B56" s="76"/>
      <c r="C56" s="78"/>
      <c r="D56" s="78"/>
      <c r="E56" s="78"/>
      <c r="F56" s="78"/>
      <c r="H56" s="40"/>
      <c r="I56" s="44" t="str">
        <f ca="1">IF(ROW()-ROW($I$7)&lt;=Data_Crunching!$Q$4,LOOKUP(ROW()-ROW($I$7),Data_Crunching!$R$8:$R$934,Data_Crunching!$B$8:$B$934),"")</f>
        <v>CP-10</v>
      </c>
      <c r="J56" s="42"/>
      <c r="K56" s="43"/>
      <c r="L56" s="40"/>
      <c r="M56" s="44" t="str">
        <f ca="1">IF(ROW()-ROW($M$7)&lt;=Data_Crunching!$S$5,LOOKUP(ROW()-ROW($M$7),Data_Crunching!$V$8:$V$2804,Data_Crunching!$X$8:$X$2804),"")</f>
        <v>CCI-000065</v>
      </c>
      <c r="N56" s="42"/>
    </row>
    <row r="57" spans="2:14" x14ac:dyDescent="0.3">
      <c r="B57" s="76"/>
      <c r="C57" s="78"/>
      <c r="D57" s="78"/>
      <c r="E57" s="78"/>
      <c r="F57" s="78"/>
      <c r="H57" s="40"/>
      <c r="I57" s="44" t="str">
        <f ca="1">IF(ROW()-ROW($I$7)&lt;=Data_Crunching!$Q$4,LOOKUP(ROW()-ROW($I$7),Data_Crunching!$R$8:$R$934,Data_Crunching!$B$8:$B$934),"")</f>
        <v>CP-12</v>
      </c>
      <c r="J57" s="42"/>
      <c r="K57" s="43"/>
      <c r="L57" s="40"/>
      <c r="M57" s="44" t="str">
        <f ca="1">IF(ROW()-ROW($M$7)&lt;=Data_Crunching!$S$5,LOOKUP(ROW()-ROW($M$7),Data_Crunching!$V$8:$V$2804,Data_Crunching!$X$8:$X$2804),"")</f>
        <v>CCI-000082</v>
      </c>
      <c r="N57" s="42"/>
    </row>
    <row r="58" spans="2:14" x14ac:dyDescent="0.3">
      <c r="B58" s="76"/>
      <c r="C58" s="78"/>
      <c r="D58" s="78"/>
      <c r="E58" s="78"/>
      <c r="F58" s="78"/>
      <c r="H58" s="40"/>
      <c r="I58" s="44" t="str">
        <f ca="1">IF(ROW()-ROW($I$7)&lt;=Data_Crunching!$Q$4,LOOKUP(ROW()-ROW($I$7),Data_Crunching!$R$8:$R$934,Data_Crunching!$B$8:$B$934),"")</f>
        <v>IA-1</v>
      </c>
      <c r="J58" s="42"/>
      <c r="K58" s="43"/>
      <c r="L58" s="40"/>
      <c r="M58" s="44" t="str">
        <f ca="1">IF(ROW()-ROW($M$7)&lt;=Data_Crunching!$S$5,LOOKUP(ROW()-ROW($M$7),Data_Crunching!$V$8:$V$2804,Data_Crunching!$X$8:$X$2804),"")</f>
        <v>CCI-002325</v>
      </c>
      <c r="N58" s="42"/>
    </row>
    <row r="59" spans="2:14" x14ac:dyDescent="0.3">
      <c r="B59" s="76"/>
      <c r="C59" s="78"/>
      <c r="D59" s="78"/>
      <c r="E59" s="78"/>
      <c r="F59" s="78"/>
      <c r="H59" s="40"/>
      <c r="I59" s="44" t="str">
        <f ca="1">IF(ROW()-ROW($I$7)&lt;=Data_Crunching!$Q$4,LOOKUP(ROW()-ROW($I$7),Data_Crunching!$R$8:$R$934,Data_Crunching!$B$8:$B$934),"")</f>
        <v>IA-2</v>
      </c>
      <c r="J59" s="42"/>
      <c r="K59" s="43"/>
      <c r="L59" s="40"/>
      <c r="M59" s="44" t="str">
        <f ca="1">IF(ROW()-ROW($M$7)&lt;=Data_Crunching!$S$5,LOOKUP(ROW()-ROW($M$7),Data_Crunching!$V$8:$V$2804,Data_Crunching!$X$8:$X$2804),"")</f>
        <v>CCI-002326</v>
      </c>
      <c r="N59" s="42"/>
    </row>
    <row r="60" spans="2:14" x14ac:dyDescent="0.3">
      <c r="B60" s="76"/>
      <c r="C60" s="78"/>
      <c r="D60" s="78"/>
      <c r="E60" s="78"/>
      <c r="F60" s="78"/>
      <c r="H60" s="40"/>
      <c r="I60" s="44" t="str">
        <f ca="1">IF(ROW()-ROW($I$7)&lt;=Data_Crunching!$Q$4,LOOKUP(ROW()-ROW($I$7),Data_Crunching!$R$8:$R$934,Data_Crunching!$B$8:$B$934),"")</f>
        <v>IA-2(1)</v>
      </c>
      <c r="J60" s="42"/>
      <c r="K60" s="43"/>
      <c r="L60" s="40"/>
      <c r="M60" s="44" t="str">
        <f ca="1">IF(ROW()-ROW($M$7)&lt;=Data_Crunching!$S$5,LOOKUP(ROW()-ROW($M$7),Data_Crunching!$V$8:$V$2804,Data_Crunching!$X$8:$X$2804),"")</f>
        <v>CCI-000083</v>
      </c>
      <c r="N60" s="42"/>
    </row>
    <row r="61" spans="2:14" x14ac:dyDescent="0.3">
      <c r="B61" s="76"/>
      <c r="C61" s="78"/>
      <c r="D61" s="78"/>
      <c r="E61" s="78"/>
      <c r="F61" s="78"/>
      <c r="H61" s="40"/>
      <c r="I61" s="44" t="str">
        <f ca="1">IF(ROW()-ROW($I$7)&lt;=Data_Crunching!$Q$4,LOOKUP(ROW()-ROW($I$7),Data_Crunching!$R$8:$R$934,Data_Crunching!$B$8:$B$934),"")</f>
        <v>IA-2(12)</v>
      </c>
      <c r="J61" s="42"/>
      <c r="K61" s="43"/>
      <c r="L61" s="40"/>
      <c r="M61" s="44" t="str">
        <f ca="1">IF(ROW()-ROW($M$7)&lt;=Data_Crunching!$S$5,LOOKUP(ROW()-ROW($M$7),Data_Crunching!$V$8:$V$2804,Data_Crunching!$X$8:$X$2804),"")</f>
        <v>CCI-000084</v>
      </c>
      <c r="N61" s="42"/>
    </row>
    <row r="62" spans="2:14" x14ac:dyDescent="0.3">
      <c r="B62" s="76"/>
      <c r="C62" s="78"/>
      <c r="D62" s="78"/>
      <c r="E62" s="78"/>
      <c r="F62" s="78"/>
      <c r="H62" s="40"/>
      <c r="I62" s="44" t="str">
        <f ca="1">IF(ROW()-ROW($I$7)&lt;=Data_Crunching!$Q$4,LOOKUP(ROW()-ROW($I$7),Data_Crunching!$R$8:$R$934,Data_Crunching!$B$8:$B$934),"")</f>
        <v>IA-3</v>
      </c>
      <c r="J62" s="42"/>
      <c r="K62" s="43"/>
      <c r="L62" s="40"/>
      <c r="M62" s="44" t="str">
        <f ca="1">IF(ROW()-ROW($M$7)&lt;=Data_Crunching!$S$5,LOOKUP(ROW()-ROW($M$7),Data_Crunching!$V$8:$V$2804,Data_Crunching!$X$8:$X$2804),"")</f>
        <v>CCI-002332</v>
      </c>
      <c r="N62" s="42"/>
    </row>
    <row r="63" spans="2:14" x14ac:dyDescent="0.3">
      <c r="B63" s="76"/>
      <c r="C63" s="76"/>
      <c r="D63" s="76"/>
      <c r="E63" s="76"/>
      <c r="F63" s="76"/>
      <c r="H63" s="40"/>
      <c r="I63" s="44" t="str">
        <f ca="1">IF(ROW()-ROW($I$7)&lt;=Data_Crunching!$Q$4,LOOKUP(ROW()-ROW($I$7),Data_Crunching!$R$8:$R$934,Data_Crunching!$B$8:$B$934),"")</f>
        <v>IA-4</v>
      </c>
      <c r="J63" s="42"/>
      <c r="K63" s="43"/>
      <c r="L63" s="40"/>
      <c r="M63" s="44" t="str">
        <f ca="1">IF(ROW()-ROW($M$7)&lt;=Data_Crunching!$S$5,LOOKUP(ROW()-ROW($M$7),Data_Crunching!$V$8:$V$2804,Data_Crunching!$X$8:$X$2804),"")</f>
        <v>CCI-000093</v>
      </c>
      <c r="N63" s="42"/>
    </row>
    <row r="64" spans="2:14" x14ac:dyDescent="0.3">
      <c r="B64" s="76"/>
      <c r="C64" s="76"/>
      <c r="D64" s="76"/>
      <c r="E64" s="76"/>
      <c r="F64" s="76"/>
      <c r="H64" s="40"/>
      <c r="I64" s="44" t="str">
        <f ca="1">IF(ROW()-ROW($I$7)&lt;=Data_Crunching!$Q$4,LOOKUP(ROW()-ROW($I$7),Data_Crunching!$R$8:$R$934,Data_Crunching!$B$8:$B$934),"")</f>
        <v>IA-5</v>
      </c>
      <c r="J64" s="42"/>
      <c r="K64" s="43"/>
      <c r="L64" s="40"/>
      <c r="M64" s="44" t="str">
        <f ca="1">IF(ROW()-ROW($M$7)&lt;=Data_Crunching!$S$5,LOOKUP(ROW()-ROW($M$7),Data_Crunching!$V$8:$V$2804,Data_Crunching!$X$8:$X$2804),"")</f>
        <v>CCI-000098</v>
      </c>
      <c r="N64" s="42"/>
    </row>
    <row r="65" spans="2:14" x14ac:dyDescent="0.3">
      <c r="B65" s="76"/>
      <c r="C65" s="76"/>
      <c r="D65" s="76"/>
      <c r="E65" s="76"/>
      <c r="F65" s="76"/>
      <c r="H65" s="40"/>
      <c r="I65" s="44" t="str">
        <f ca="1">IF(ROW()-ROW($I$7)&lt;=Data_Crunching!$Q$4,LOOKUP(ROW()-ROW($I$7),Data_Crunching!$R$8:$R$934,Data_Crunching!$B$8:$B$934),"")</f>
        <v>IA-5(1)</v>
      </c>
      <c r="J65" s="42"/>
      <c r="K65" s="43"/>
      <c r="L65" s="40"/>
      <c r="M65" s="44" t="str">
        <f ca="1">IF(ROW()-ROW($M$7)&lt;=Data_Crunching!$S$5,LOOKUP(ROW()-ROW($M$7),Data_Crunching!$V$8:$V$2804,Data_Crunching!$X$8:$X$2804),"")</f>
        <v>CCI-001470</v>
      </c>
      <c r="N65" s="42"/>
    </row>
    <row r="66" spans="2:14" x14ac:dyDescent="0.3">
      <c r="B66" s="76"/>
      <c r="C66" s="76"/>
      <c r="D66" s="76"/>
      <c r="E66" s="76"/>
      <c r="F66" s="76"/>
      <c r="H66" s="40"/>
      <c r="I66" s="44" t="str">
        <f ca="1">IF(ROW()-ROW($I$7)&lt;=Data_Crunching!$Q$4,LOOKUP(ROW()-ROW($I$7),Data_Crunching!$R$8:$R$934,Data_Crunching!$B$8:$B$934),"")</f>
        <v>IA-5(11)</v>
      </c>
      <c r="J66" s="42"/>
      <c r="K66" s="43"/>
      <c r="L66" s="40"/>
      <c r="M66" s="44" t="str">
        <f ca="1">IF(ROW()-ROW($M$7)&lt;=Data_Crunching!$S$5,LOOKUP(ROW()-ROW($M$7),Data_Crunching!$V$8:$V$2804,Data_Crunching!$X$8:$X$2804),"")</f>
        <v>CCI-001471</v>
      </c>
      <c r="N66" s="42"/>
    </row>
    <row r="67" spans="2:14" x14ac:dyDescent="0.3">
      <c r="B67" s="76"/>
      <c r="C67" s="76"/>
      <c r="D67" s="76"/>
      <c r="E67" s="76"/>
      <c r="F67" s="76"/>
      <c r="H67" s="40"/>
      <c r="I67" s="44" t="str">
        <f ca="1">IF(ROW()-ROW($I$7)&lt;=Data_Crunching!$Q$4,LOOKUP(ROW()-ROW($I$7),Data_Crunching!$R$8:$R$934,Data_Crunching!$B$8:$B$934),"")</f>
        <v>IA-6</v>
      </c>
      <c r="J67" s="42"/>
      <c r="K67" s="43"/>
      <c r="L67" s="40"/>
      <c r="M67" s="44" t="str">
        <f ca="1">IF(ROW()-ROW($M$7)&lt;=Data_Crunching!$S$5,LOOKUP(ROW()-ROW($M$7),Data_Crunching!$V$8:$V$2804,Data_Crunching!$X$8:$X$2804),"")</f>
        <v>CCI-001472</v>
      </c>
      <c r="N67" s="42"/>
    </row>
    <row r="68" spans="2:14" x14ac:dyDescent="0.3">
      <c r="B68" s="76"/>
      <c r="C68" s="76"/>
      <c r="D68" s="76"/>
      <c r="E68" s="76"/>
      <c r="F68" s="76"/>
      <c r="H68" s="40"/>
      <c r="I68" s="44" t="str">
        <f ca="1">IF(ROW()-ROW($I$7)&lt;=Data_Crunching!$Q$4,LOOKUP(ROW()-ROW($I$7),Data_Crunching!$R$8:$R$934,Data_Crunching!$B$8:$B$934),"")</f>
        <v>IA-7</v>
      </c>
      <c r="J68" s="42"/>
      <c r="K68" s="43"/>
      <c r="L68" s="40"/>
      <c r="M68" s="44" t="str">
        <f ca="1">IF(ROW()-ROW($M$7)&lt;=Data_Crunching!$S$5,LOOKUP(ROW()-ROW($M$7),Data_Crunching!$V$8:$V$2804,Data_Crunching!$X$8:$X$2804),"")</f>
        <v>CCI-001473</v>
      </c>
      <c r="N68" s="42"/>
    </row>
    <row r="69" spans="2:14" x14ac:dyDescent="0.3">
      <c r="B69" s="76"/>
      <c r="C69" s="76"/>
      <c r="D69" s="76"/>
      <c r="E69" s="76"/>
      <c r="F69" s="76"/>
      <c r="H69" s="40"/>
      <c r="I69" s="44" t="str">
        <f ca="1">IF(ROW()-ROW($I$7)&lt;=Data_Crunching!$Q$4,LOOKUP(ROW()-ROW($I$7),Data_Crunching!$R$8:$R$934,Data_Crunching!$B$8:$B$934),"")</f>
        <v>IA-8</v>
      </c>
      <c r="J69" s="42"/>
      <c r="K69" s="43"/>
      <c r="L69" s="40"/>
      <c r="M69" s="44" t="str">
        <f ca="1">IF(ROW()-ROW($M$7)&lt;=Data_Crunching!$S$5,LOOKUP(ROW()-ROW($M$7),Data_Crunching!$V$8:$V$2804,Data_Crunching!$X$8:$X$2804),"")</f>
        <v>CCI-001474</v>
      </c>
      <c r="N69" s="42"/>
    </row>
    <row r="70" spans="2:14" x14ac:dyDescent="0.3">
      <c r="B70" s="76"/>
      <c r="C70" s="76"/>
      <c r="D70" s="76"/>
      <c r="E70" s="76"/>
      <c r="F70" s="76"/>
      <c r="H70" s="40"/>
      <c r="I70" s="44" t="str">
        <f ca="1">IF(ROW()-ROW($I$7)&lt;=Data_Crunching!$Q$4,LOOKUP(ROW()-ROW($I$7),Data_Crunching!$R$8:$R$934,Data_Crunching!$B$8:$B$934),"")</f>
        <v>IA-8(1)</v>
      </c>
      <c r="J70" s="42"/>
      <c r="K70" s="43"/>
      <c r="L70" s="40"/>
      <c r="M70" s="44" t="str">
        <f ca="1">IF(ROW()-ROW($M$7)&lt;=Data_Crunching!$S$5,LOOKUP(ROW()-ROW($M$7),Data_Crunching!$V$8:$V$2804,Data_Crunching!$X$8:$X$2804),"")</f>
        <v>CCI-001475</v>
      </c>
      <c r="N70" s="42"/>
    </row>
    <row r="71" spans="2:14" x14ac:dyDescent="0.3">
      <c r="B71" s="76"/>
      <c r="C71" s="76"/>
      <c r="D71" s="76"/>
      <c r="E71" s="76"/>
      <c r="F71" s="76"/>
      <c r="H71" s="40"/>
      <c r="I71" s="44" t="str">
        <f ca="1">IF(ROW()-ROW($I$7)&lt;=Data_Crunching!$Q$4,LOOKUP(ROW()-ROW($I$7),Data_Crunching!$R$8:$R$934,Data_Crunching!$B$8:$B$934),"")</f>
        <v>IA-8(2)</v>
      </c>
      <c r="J71" s="42"/>
      <c r="K71" s="43"/>
      <c r="L71" s="40"/>
      <c r="M71" s="44" t="str">
        <f ca="1">IF(ROW()-ROW($M$7)&lt;=Data_Crunching!$S$5,LOOKUP(ROW()-ROW($M$7),Data_Crunching!$V$8:$V$2804,Data_Crunching!$X$8:$X$2804),"")</f>
        <v>CCI-001476</v>
      </c>
      <c r="N71" s="42"/>
    </row>
    <row r="72" spans="2:14" x14ac:dyDescent="0.3">
      <c r="B72" s="76"/>
      <c r="C72" s="76"/>
      <c r="D72" s="76"/>
      <c r="E72" s="76"/>
      <c r="F72" s="76"/>
      <c r="H72" s="40"/>
      <c r="I72" s="44" t="str">
        <f ca="1">IF(ROW()-ROW($I$7)&lt;=Data_Crunching!$Q$4,LOOKUP(ROW()-ROW($I$7),Data_Crunching!$R$8:$R$934,Data_Crunching!$B$8:$B$934),"")</f>
        <v>IA-8(3)</v>
      </c>
      <c r="J72" s="42"/>
      <c r="K72" s="43"/>
      <c r="L72" s="40"/>
      <c r="M72" s="44" t="str">
        <f ca="1">IF(ROW()-ROW($M$7)&lt;=Data_Crunching!$S$5,LOOKUP(ROW()-ROW($M$7),Data_Crunching!$V$8:$V$2804,Data_Crunching!$X$8:$X$2804),"")</f>
        <v>CCI-001477</v>
      </c>
      <c r="N72" s="42"/>
    </row>
    <row r="73" spans="2:14" x14ac:dyDescent="0.3">
      <c r="H73" s="40"/>
      <c r="I73" s="44" t="str">
        <f ca="1">IF(ROW()-ROW($I$7)&lt;=Data_Crunching!$Q$4,LOOKUP(ROW()-ROW($I$7),Data_Crunching!$R$8:$R$934,Data_Crunching!$B$8:$B$934),"")</f>
        <v>IA-8(4)</v>
      </c>
      <c r="J73" s="42"/>
      <c r="K73" s="43"/>
      <c r="L73" s="40"/>
      <c r="M73" s="44" t="str">
        <f ca="1">IF(ROW()-ROW($M$7)&lt;=Data_Crunching!$S$5,LOOKUP(ROW()-ROW($M$7),Data_Crunching!$V$8:$V$2804,Data_Crunching!$X$8:$X$2804),"")</f>
        <v>CCI-001478</v>
      </c>
      <c r="N73" s="42"/>
    </row>
    <row r="74" spans="2:14" x14ac:dyDescent="0.3">
      <c r="H74" s="40"/>
      <c r="I74" s="44" t="str">
        <f ca="1">IF(ROW()-ROW($I$7)&lt;=Data_Crunching!$Q$4,LOOKUP(ROW()-ROW($I$7),Data_Crunching!$R$8:$R$934,Data_Crunching!$B$8:$B$934),"")</f>
        <v>IR-1</v>
      </c>
      <c r="J74" s="42"/>
      <c r="K74" s="43"/>
      <c r="L74" s="40"/>
      <c r="M74" s="44" t="str">
        <f ca="1">IF(ROW()-ROW($M$7)&lt;=Data_Crunching!$S$5,LOOKUP(ROW()-ROW($M$7),Data_Crunching!$V$8:$V$2804,Data_Crunching!$X$8:$X$2804),"")</f>
        <v>CCI-002048</v>
      </c>
      <c r="N74" s="42"/>
    </row>
    <row r="75" spans="2:14" x14ac:dyDescent="0.3">
      <c r="H75" s="40"/>
      <c r="I75" s="44" t="str">
        <f ca="1">IF(ROW()-ROW($I$7)&lt;=Data_Crunching!$Q$4,LOOKUP(ROW()-ROW($I$7),Data_Crunching!$R$8:$R$934,Data_Crunching!$B$8:$B$934),"")</f>
        <v>IR-2</v>
      </c>
      <c r="J75" s="42"/>
      <c r="K75" s="43"/>
      <c r="L75" s="40"/>
      <c r="M75" s="44" t="str">
        <f ca="1">IF(ROW()-ROW($M$7)&lt;=Data_Crunching!$S$5,LOOKUP(ROW()-ROW($M$7),Data_Crunching!$V$8:$V$2804,Data_Crunching!$X$8:$X$2804),"")</f>
        <v>CCI-002049</v>
      </c>
      <c r="N75" s="42"/>
    </row>
    <row r="76" spans="2:14" x14ac:dyDescent="0.3">
      <c r="H76" s="40"/>
      <c r="I76" s="44" t="str">
        <f ca="1">IF(ROW()-ROW($I$7)&lt;=Data_Crunching!$Q$4,LOOKUP(ROW()-ROW($I$7),Data_Crunching!$R$8:$R$934,Data_Crunching!$B$8:$B$934),"")</f>
        <v>IR-4</v>
      </c>
      <c r="J76" s="42"/>
      <c r="K76" s="43"/>
      <c r="L76" s="40"/>
      <c r="M76" s="44" t="str">
        <f ca="1">IF(ROW()-ROW($M$7)&lt;=Data_Crunching!$S$5,LOOKUP(ROW()-ROW($M$7),Data_Crunching!$V$8:$V$2804,Data_Crunching!$X$8:$X$2804),"")</f>
        <v>CCI-000100</v>
      </c>
      <c r="N76" s="42"/>
    </row>
    <row r="77" spans="2:14" x14ac:dyDescent="0.3">
      <c r="H77" s="40"/>
      <c r="I77" s="44" t="str">
        <f ca="1">IF(ROW()-ROW($I$7)&lt;=Data_Crunching!$Q$4,LOOKUP(ROW()-ROW($I$7),Data_Crunching!$R$8:$R$934,Data_Crunching!$B$8:$B$934),"")</f>
        <v>IR-5</v>
      </c>
      <c r="J77" s="42"/>
      <c r="K77" s="43"/>
      <c r="L77" s="40"/>
      <c r="M77" s="44" t="str">
        <f ca="1">IF(ROW()-ROW($M$7)&lt;=Data_Crunching!$S$5,LOOKUP(ROW()-ROW($M$7),Data_Crunching!$V$8:$V$2804,Data_Crunching!$X$8:$X$2804),"")</f>
        <v>CCI-000101</v>
      </c>
      <c r="N77" s="42"/>
    </row>
    <row r="78" spans="2:14" x14ac:dyDescent="0.3">
      <c r="H78" s="40"/>
      <c r="I78" s="44" t="str">
        <f ca="1">IF(ROW()-ROW($I$7)&lt;=Data_Crunching!$Q$4,LOOKUP(ROW()-ROW($I$7),Data_Crunching!$R$8:$R$934,Data_Crunching!$B$8:$B$934),"")</f>
        <v>IR-6</v>
      </c>
      <c r="J78" s="42"/>
      <c r="K78" s="43"/>
      <c r="L78" s="40"/>
      <c r="M78" s="44" t="str">
        <f ca="1">IF(ROW()-ROW($M$7)&lt;=Data_Crunching!$S$5,LOOKUP(ROW()-ROW($M$7),Data_Crunching!$V$8:$V$2804,Data_Crunching!$X$8:$X$2804),"")</f>
        <v>CCI-000103</v>
      </c>
      <c r="N78" s="42"/>
    </row>
    <row r="79" spans="2:14" x14ac:dyDescent="0.3">
      <c r="H79" s="40"/>
      <c r="I79" s="44" t="str">
        <f ca="1">IF(ROW()-ROW($I$7)&lt;=Data_Crunching!$Q$4,LOOKUP(ROW()-ROW($I$7),Data_Crunching!$R$8:$R$934,Data_Crunching!$B$8:$B$934),"")</f>
        <v>IR-7</v>
      </c>
      <c r="J79" s="42"/>
      <c r="K79" s="43"/>
      <c r="L79" s="40"/>
      <c r="M79" s="44" t="str">
        <f ca="1">IF(ROW()-ROW($M$7)&lt;=Data_Crunching!$S$5,LOOKUP(ROW()-ROW($M$7),Data_Crunching!$V$8:$V$2804,Data_Crunching!$X$8:$X$2804),"")</f>
        <v>CCI-000104</v>
      </c>
      <c r="N79" s="42"/>
    </row>
    <row r="80" spans="2:14" x14ac:dyDescent="0.3">
      <c r="H80" s="40"/>
      <c r="I80" s="44" t="str">
        <f ca="1">IF(ROW()-ROW($I$7)&lt;=Data_Crunching!$Q$4,LOOKUP(ROW()-ROW($I$7),Data_Crunching!$R$8:$R$934,Data_Crunching!$B$8:$B$934),"")</f>
        <v>IR-8</v>
      </c>
      <c r="J80" s="42"/>
      <c r="K80" s="43"/>
      <c r="L80" s="40"/>
      <c r="M80" s="44" t="str">
        <f ca="1">IF(ROW()-ROW($M$7)&lt;=Data_Crunching!$S$5,LOOKUP(ROW()-ROW($M$7),Data_Crunching!$V$8:$V$2804,Data_Crunching!$X$8:$X$2804),"")</f>
        <v>CCI-000102</v>
      </c>
      <c r="N80" s="42"/>
    </row>
    <row r="81" spans="8:14" x14ac:dyDescent="0.3">
      <c r="H81" s="40"/>
      <c r="I81" s="44" t="str">
        <f ca="1">IF(ROW()-ROW($I$7)&lt;=Data_Crunching!$Q$4,LOOKUP(ROW()-ROW($I$7),Data_Crunching!$R$8:$R$934,Data_Crunching!$B$8:$B$934),"")</f>
        <v>MA-1</v>
      </c>
      <c r="J81" s="42"/>
      <c r="K81" s="43"/>
      <c r="L81" s="40"/>
      <c r="M81" s="44" t="str">
        <f ca="1">IF(ROW()-ROW($M$7)&lt;=Data_Crunching!$S$5,LOOKUP(ROW()-ROW($M$7),Data_Crunching!$V$8:$V$2804,Data_Crunching!$X$8:$X$2804),"")</f>
        <v>CCI-001564</v>
      </c>
      <c r="N81" s="42"/>
    </row>
    <row r="82" spans="8:14" x14ac:dyDescent="0.3">
      <c r="H82" s="40"/>
      <c r="I82" s="44" t="str">
        <f ca="1">IF(ROW()-ROW($I$7)&lt;=Data_Crunching!$Q$4,LOOKUP(ROW()-ROW($I$7),Data_Crunching!$R$8:$R$934,Data_Crunching!$B$8:$B$934),"")</f>
        <v>MA-2</v>
      </c>
      <c r="J82" s="42"/>
      <c r="K82" s="43"/>
      <c r="L82" s="40"/>
      <c r="M82" s="44" t="str">
        <f ca="1">IF(ROW()-ROW($M$7)&lt;=Data_Crunching!$S$5,LOOKUP(ROW()-ROW($M$7),Data_Crunching!$V$8:$V$2804,Data_Crunching!$X$8:$X$2804),"")</f>
        <v>CCI-000105</v>
      </c>
      <c r="N82" s="42"/>
    </row>
    <row r="83" spans="8:14" x14ac:dyDescent="0.3">
      <c r="H83" s="40"/>
      <c r="I83" s="44" t="str">
        <f ca="1">IF(ROW()-ROW($I$7)&lt;=Data_Crunching!$Q$4,LOOKUP(ROW()-ROW($I$7),Data_Crunching!$R$8:$R$934,Data_Crunching!$B$8:$B$934),"")</f>
        <v>MA-4</v>
      </c>
      <c r="J83" s="42"/>
      <c r="K83" s="43"/>
      <c r="L83" s="40"/>
      <c r="M83" s="44" t="str">
        <f ca="1">IF(ROW()-ROW($M$7)&lt;=Data_Crunching!$S$5,LOOKUP(ROW()-ROW($M$7),Data_Crunching!$V$8:$V$2804,Data_Crunching!$X$8:$X$2804),"")</f>
        <v>CCI-001565</v>
      </c>
      <c r="N83" s="42"/>
    </row>
    <row r="84" spans="8:14" x14ac:dyDescent="0.3">
      <c r="H84" s="40"/>
      <c r="I84" s="44" t="str">
        <f ca="1">IF(ROW()-ROW($I$7)&lt;=Data_Crunching!$Q$4,LOOKUP(ROW()-ROW($I$7),Data_Crunching!$R$8:$R$934,Data_Crunching!$B$8:$B$934),"")</f>
        <v>MA-5</v>
      </c>
      <c r="J84" s="42"/>
      <c r="K84" s="43"/>
      <c r="L84" s="40"/>
      <c r="M84" s="44" t="str">
        <f ca="1">IF(ROW()-ROW($M$7)&lt;=Data_Crunching!$S$5,LOOKUP(ROW()-ROW($M$7),Data_Crunching!$V$8:$V$2804,Data_Crunching!$X$8:$X$2804),"")</f>
        <v>CCI-001480</v>
      </c>
      <c r="N84" s="42"/>
    </row>
    <row r="85" spans="8:14" x14ac:dyDescent="0.3">
      <c r="H85" s="40"/>
      <c r="I85" s="44" t="str">
        <f ca="1">IF(ROW()-ROW($I$7)&lt;=Data_Crunching!$Q$4,LOOKUP(ROW()-ROW($I$7),Data_Crunching!$R$8:$R$934,Data_Crunching!$B$8:$B$934),"")</f>
        <v>MP-1</v>
      </c>
      <c r="J85" s="42"/>
      <c r="K85" s="43"/>
      <c r="L85" s="40"/>
      <c r="M85" s="44" t="str">
        <f ca="1">IF(ROW()-ROW($M$7)&lt;=Data_Crunching!$S$5,LOOKUP(ROW()-ROW($M$7),Data_Crunching!$V$8:$V$2804,Data_Crunching!$X$8:$X$2804),"")</f>
        <v>CCI-000106</v>
      </c>
      <c r="N85" s="42"/>
    </row>
    <row r="86" spans="8:14" x14ac:dyDescent="0.3">
      <c r="H86" s="40"/>
      <c r="I86" s="44" t="str">
        <f ca="1">IF(ROW()-ROW($I$7)&lt;=Data_Crunching!$Q$4,LOOKUP(ROW()-ROW($I$7),Data_Crunching!$R$8:$R$934,Data_Crunching!$B$8:$B$934),"")</f>
        <v>MP-2</v>
      </c>
      <c r="J86" s="42"/>
      <c r="K86" s="43"/>
      <c r="L86" s="40"/>
      <c r="M86" s="44" t="str">
        <f ca="1">IF(ROW()-ROW($M$7)&lt;=Data_Crunching!$S$5,LOOKUP(ROW()-ROW($M$7),Data_Crunching!$V$8:$V$2804,Data_Crunching!$X$8:$X$2804),"")</f>
        <v>CCI-000112</v>
      </c>
      <c r="N86" s="42"/>
    </row>
    <row r="87" spans="8:14" x14ac:dyDescent="0.3">
      <c r="H87" s="40"/>
      <c r="I87" s="44" t="str">
        <f ca="1">IF(ROW()-ROW($I$7)&lt;=Data_Crunching!$Q$4,LOOKUP(ROW()-ROW($I$7),Data_Crunching!$R$8:$R$934,Data_Crunching!$B$8:$B$934),"")</f>
        <v>MP-6</v>
      </c>
      <c r="J87" s="42"/>
      <c r="K87" s="43"/>
      <c r="L87" s="40"/>
      <c r="M87" s="44" t="str">
        <f ca="1">IF(ROW()-ROW($M$7)&lt;=Data_Crunching!$S$5,LOOKUP(ROW()-ROW($M$7),Data_Crunching!$V$8:$V$2804,Data_Crunching!$X$8:$X$2804),"")</f>
        <v>CCI-001479</v>
      </c>
      <c r="N87" s="42"/>
    </row>
    <row r="88" spans="8:14" x14ac:dyDescent="0.3">
      <c r="H88" s="40"/>
      <c r="I88" s="44" t="str">
        <f ca="1">IF(ROW()-ROW($I$7)&lt;=Data_Crunching!$Q$4,LOOKUP(ROW()-ROW($I$7),Data_Crunching!$R$8:$R$934,Data_Crunching!$B$8:$B$934),"")</f>
        <v>MP-7</v>
      </c>
      <c r="J88" s="42"/>
      <c r="K88" s="43"/>
      <c r="L88" s="40"/>
      <c r="M88" s="44" t="str">
        <f ca="1">IF(ROW()-ROW($M$7)&lt;=Data_Crunching!$S$5,LOOKUP(ROW()-ROW($M$7),Data_Crunching!$V$8:$V$2804,Data_Crunching!$X$8:$X$2804),"")</f>
        <v>CCI-000108</v>
      </c>
      <c r="N88" s="42"/>
    </row>
    <row r="89" spans="8:14" x14ac:dyDescent="0.3">
      <c r="H89" s="40"/>
      <c r="I89" s="44" t="str">
        <f ca="1">IF(ROW()-ROW($I$7)&lt;=Data_Crunching!$Q$4,LOOKUP(ROW()-ROW($I$7),Data_Crunching!$R$8:$R$934,Data_Crunching!$B$8:$B$934),"")</f>
        <v>PE-1</v>
      </c>
      <c r="J89" s="42"/>
      <c r="K89" s="43"/>
      <c r="L89" s="40"/>
      <c r="M89" s="44" t="str">
        <f ca="1">IF(ROW()-ROW($M$7)&lt;=Data_Crunching!$S$5,LOOKUP(ROW()-ROW($M$7),Data_Crunching!$V$8:$V$2804,Data_Crunching!$X$8:$X$2804),"")</f>
        <v>CCI-000109</v>
      </c>
      <c r="N89" s="42"/>
    </row>
    <row r="90" spans="8:14" x14ac:dyDescent="0.3">
      <c r="H90" s="40"/>
      <c r="I90" s="44" t="str">
        <f ca="1">IF(ROW()-ROW($I$7)&lt;=Data_Crunching!$Q$4,LOOKUP(ROW()-ROW($I$7),Data_Crunching!$R$8:$R$934,Data_Crunching!$B$8:$B$934),"")</f>
        <v>PE-2</v>
      </c>
      <c r="J90" s="42"/>
      <c r="K90" s="43"/>
      <c r="L90" s="40"/>
      <c r="M90" s="44" t="str">
        <f ca="1">IF(ROW()-ROW($M$7)&lt;=Data_Crunching!$S$5,LOOKUP(ROW()-ROW($M$7),Data_Crunching!$V$8:$V$2804,Data_Crunching!$X$8:$X$2804),"")</f>
        <v>CCI-000110</v>
      </c>
      <c r="N90" s="42"/>
    </row>
    <row r="91" spans="8:14" x14ac:dyDescent="0.3">
      <c r="H91" s="40"/>
      <c r="I91" s="44" t="str">
        <f ca="1">IF(ROW()-ROW($I$7)&lt;=Data_Crunching!$Q$4,LOOKUP(ROW()-ROW($I$7),Data_Crunching!$R$8:$R$934,Data_Crunching!$B$8:$B$934),"")</f>
        <v>PE-3</v>
      </c>
      <c r="J91" s="42"/>
      <c r="K91" s="43"/>
      <c r="L91" s="40"/>
      <c r="M91" s="44" t="str">
        <f ca="1">IF(ROW()-ROW($M$7)&lt;=Data_Crunching!$S$5,LOOKUP(ROW()-ROW($M$7),Data_Crunching!$V$8:$V$2804,Data_Crunching!$X$8:$X$2804),"")</f>
        <v>CCI-000111</v>
      </c>
      <c r="N91" s="42"/>
    </row>
    <row r="92" spans="8:14" x14ac:dyDescent="0.3">
      <c r="H92" s="40"/>
      <c r="I92" s="44" t="str">
        <f ca="1">IF(ROW()-ROW($I$7)&lt;=Data_Crunching!$Q$4,LOOKUP(ROW()-ROW($I$7),Data_Crunching!$R$8:$R$934,Data_Crunching!$B$8:$B$934),"")</f>
        <v>PE-6</v>
      </c>
      <c r="J92" s="42"/>
      <c r="K92" s="43"/>
      <c r="L92" s="40"/>
      <c r="M92" s="44" t="str">
        <f ca="1">IF(ROW()-ROW($M$7)&lt;=Data_Crunching!$S$5,LOOKUP(ROW()-ROW($M$7),Data_Crunching!$V$8:$V$2804,Data_Crunching!$X$8:$X$2804),"")</f>
        <v>CCI-000113</v>
      </c>
      <c r="N92" s="42"/>
    </row>
    <row r="93" spans="8:14" x14ac:dyDescent="0.3">
      <c r="H93" s="40"/>
      <c r="I93" s="44" t="str">
        <f ca="1">IF(ROW()-ROW($I$7)&lt;=Data_Crunching!$Q$4,LOOKUP(ROW()-ROW($I$7),Data_Crunching!$R$8:$R$934,Data_Crunching!$B$8:$B$934),"")</f>
        <v>PE-8</v>
      </c>
      <c r="J93" s="42"/>
      <c r="K93" s="43"/>
      <c r="L93" s="40"/>
      <c r="M93" s="44" t="str">
        <f ca="1">IF(ROW()-ROW($M$7)&lt;=Data_Crunching!$S$5,LOOKUP(ROW()-ROW($M$7),Data_Crunching!$V$8:$V$2804,Data_Crunching!$X$8:$X$2804),"")</f>
        <v>CCI-000114</v>
      </c>
      <c r="N93" s="42"/>
    </row>
    <row r="94" spans="8:14" x14ac:dyDescent="0.3">
      <c r="H94" s="40"/>
      <c r="I94" s="44" t="str">
        <f ca="1">IF(ROW()-ROW($I$7)&lt;=Data_Crunching!$Q$4,LOOKUP(ROW()-ROW($I$7),Data_Crunching!$R$8:$R$934,Data_Crunching!$B$8:$B$934),"")</f>
        <v>PE-11</v>
      </c>
      <c r="J94" s="42"/>
      <c r="K94" s="43"/>
      <c r="L94" s="40"/>
      <c r="M94" s="44" t="str">
        <f ca="1">IF(ROW()-ROW($M$7)&lt;=Data_Crunching!$S$5,LOOKUP(ROW()-ROW($M$7),Data_Crunching!$V$8:$V$2804,Data_Crunching!$X$8:$X$2804),"")</f>
        <v>CCI-001336</v>
      </c>
      <c r="N94" s="42"/>
    </row>
    <row r="95" spans="8:14" x14ac:dyDescent="0.3">
      <c r="H95" s="40"/>
      <c r="I95" s="44" t="str">
        <f ca="1">IF(ROW()-ROW($I$7)&lt;=Data_Crunching!$Q$4,LOOKUP(ROW()-ROW($I$7),Data_Crunching!$R$8:$R$934,Data_Crunching!$B$8:$B$934),"")</f>
        <v>PE-11(1)</v>
      </c>
      <c r="J95" s="42"/>
      <c r="K95" s="43"/>
      <c r="L95" s="40"/>
      <c r="M95" s="44" t="str">
        <f ca="1">IF(ROW()-ROW($M$7)&lt;=Data_Crunching!$S$5,LOOKUP(ROW()-ROW($M$7),Data_Crunching!$V$8:$V$2804,Data_Crunching!$X$8:$X$2804),"")</f>
        <v>CCI-001337</v>
      </c>
      <c r="N95" s="42"/>
    </row>
    <row r="96" spans="8:14" x14ac:dyDescent="0.3">
      <c r="H96" s="40"/>
      <c r="I96" s="44" t="str">
        <f ca="1">IF(ROW()-ROW($I$7)&lt;=Data_Crunching!$Q$4,LOOKUP(ROW()-ROW($I$7),Data_Crunching!$R$8:$R$934,Data_Crunching!$B$8:$B$934),"")</f>
        <v>PE-12</v>
      </c>
      <c r="J96" s="42"/>
      <c r="K96" s="43"/>
      <c r="L96" s="40"/>
      <c r="M96" s="44" t="str">
        <f ca="1">IF(ROW()-ROW($M$7)&lt;=Data_Crunching!$S$5,LOOKUP(ROW()-ROW($M$7),Data_Crunching!$V$8:$V$2804,Data_Crunching!$X$8:$X$2804),"")</f>
        <v>CCI-001930</v>
      </c>
      <c r="N96" s="42"/>
    </row>
    <row r="97" spans="8:14" x14ac:dyDescent="0.3">
      <c r="H97" s="40"/>
      <c r="I97" s="44" t="str">
        <f ca="1">IF(ROW()-ROW($I$7)&lt;=Data_Crunching!$Q$4,LOOKUP(ROW()-ROW($I$7),Data_Crunching!$R$8:$R$934,Data_Crunching!$B$8:$B$934),"")</f>
        <v>PE-13</v>
      </c>
      <c r="J97" s="42"/>
      <c r="K97" s="43"/>
      <c r="L97" s="40"/>
      <c r="M97" s="44" t="str">
        <f ca="1">IF(ROW()-ROW($M$7)&lt;=Data_Crunching!$S$5,LOOKUP(ROW()-ROW($M$7),Data_Crunching!$V$8:$V$2804,Data_Crunching!$X$8:$X$2804),"")</f>
        <v>CCI-001931</v>
      </c>
      <c r="N97" s="42"/>
    </row>
    <row r="98" spans="8:14" x14ac:dyDescent="0.3">
      <c r="H98" s="40"/>
      <c r="I98" s="44" t="str">
        <f ca="1">IF(ROW()-ROW($I$7)&lt;=Data_Crunching!$Q$4,LOOKUP(ROW()-ROW($I$7),Data_Crunching!$R$8:$R$934,Data_Crunching!$B$8:$B$934),"")</f>
        <v>PE-14</v>
      </c>
      <c r="J98" s="42"/>
      <c r="K98" s="43"/>
      <c r="L98" s="40"/>
      <c r="M98" s="44" t="str">
        <f ca="1">IF(ROW()-ROW($M$7)&lt;=Data_Crunching!$S$5,LOOKUP(ROW()-ROW($M$7),Data_Crunching!$V$8:$V$2804,Data_Crunching!$X$8:$X$2804),"")</f>
        <v>CCI-000117</v>
      </c>
      <c r="N98" s="42"/>
    </row>
    <row r="99" spans="8:14" x14ac:dyDescent="0.3">
      <c r="H99" s="40"/>
      <c r="I99" s="44" t="str">
        <f ca="1">IF(ROW()-ROW($I$7)&lt;=Data_Crunching!$Q$4,LOOKUP(ROW()-ROW($I$7),Data_Crunching!$R$8:$R$934,Data_Crunching!$B$8:$B$934),"")</f>
        <v>PE-15</v>
      </c>
      <c r="J99" s="42"/>
      <c r="K99" s="43"/>
      <c r="L99" s="40"/>
      <c r="M99" s="44" t="str">
        <f ca="1">IF(ROW()-ROW($M$7)&lt;=Data_Crunching!$S$5,LOOKUP(ROW()-ROW($M$7),Data_Crunching!$V$8:$V$2804,Data_Crunching!$X$8:$X$2804),"")</f>
        <v>CCI-001832</v>
      </c>
      <c r="N99" s="42"/>
    </row>
    <row r="100" spans="8:14" x14ac:dyDescent="0.3">
      <c r="H100" s="40"/>
      <c r="I100" s="44" t="str">
        <f ca="1">IF(ROW()-ROW($I$7)&lt;=Data_Crunching!$Q$4,LOOKUP(ROW()-ROW($I$7),Data_Crunching!$R$8:$R$934,Data_Crunching!$B$8:$B$934),"")</f>
        <v>PE-16</v>
      </c>
      <c r="J100" s="42"/>
      <c r="K100" s="43"/>
      <c r="L100" s="40"/>
      <c r="M100" s="44" t="str">
        <f ca="1">IF(ROW()-ROW($M$7)&lt;=Data_Crunching!$S$5,LOOKUP(ROW()-ROW($M$7),Data_Crunching!$V$8:$V$2804,Data_Crunching!$X$8:$X$2804),"")</f>
        <v>CCI-000120</v>
      </c>
      <c r="N100" s="42"/>
    </row>
    <row r="101" spans="8:14" x14ac:dyDescent="0.3">
      <c r="H101" s="40"/>
      <c r="I101" s="44" t="str">
        <f ca="1">IF(ROW()-ROW($I$7)&lt;=Data_Crunching!$Q$4,LOOKUP(ROW()-ROW($I$7),Data_Crunching!$R$8:$R$934,Data_Crunching!$B$8:$B$934),"")</f>
        <v>PL-1</v>
      </c>
      <c r="J101" s="42"/>
      <c r="K101" s="43"/>
      <c r="L101" s="40"/>
      <c r="M101" s="44" t="str">
        <f ca="1">IF(ROW()-ROW($M$7)&lt;=Data_Crunching!$S$5,LOOKUP(ROW()-ROW($M$7),Data_Crunching!$V$8:$V$2804,Data_Crunching!$X$8:$X$2804),"")</f>
        <v>CCI-001834</v>
      </c>
      <c r="N101" s="42"/>
    </row>
    <row r="102" spans="8:14" x14ac:dyDescent="0.3">
      <c r="H102" s="40"/>
      <c r="I102" s="44" t="str">
        <f ca="1">IF(ROW()-ROW($I$7)&lt;=Data_Crunching!$Q$4,LOOKUP(ROW()-ROW($I$7),Data_Crunching!$R$8:$R$934,Data_Crunching!$B$8:$B$934),"")</f>
        <v>PL-2</v>
      </c>
      <c r="J102" s="42"/>
      <c r="K102" s="43"/>
      <c r="L102" s="40"/>
      <c r="M102" s="44" t="str">
        <f ca="1">IF(ROW()-ROW($M$7)&lt;=Data_Crunching!$S$5,LOOKUP(ROW()-ROW($M$7),Data_Crunching!$V$8:$V$2804,Data_Crunching!$X$8:$X$2804),"")</f>
        <v>CCI-000119</v>
      </c>
      <c r="N102" s="42"/>
    </row>
    <row r="103" spans="8:14" x14ac:dyDescent="0.3">
      <c r="H103" s="40"/>
      <c r="I103" s="44" t="str">
        <f ca="1">IF(ROW()-ROW($I$7)&lt;=Data_Crunching!$Q$4,LOOKUP(ROW()-ROW($I$7),Data_Crunching!$R$8:$R$934,Data_Crunching!$B$8:$B$934),"")</f>
        <v>PL-2(3)</v>
      </c>
      <c r="J103" s="42"/>
      <c r="K103" s="43"/>
      <c r="L103" s="40"/>
      <c r="M103" s="44" t="str">
        <f ca="1">IF(ROW()-ROW($M$7)&lt;=Data_Crunching!$S$5,LOOKUP(ROW()-ROW($M$7),Data_Crunching!$V$8:$V$2804,Data_Crunching!$X$8:$X$2804),"")</f>
        <v>CCI-001569</v>
      </c>
      <c r="N103" s="42"/>
    </row>
    <row r="104" spans="8:14" x14ac:dyDescent="0.3">
      <c r="H104" s="40"/>
      <c r="I104" s="44" t="str">
        <f ca="1">IF(ROW()-ROW($I$7)&lt;=Data_Crunching!$Q$4,LOOKUP(ROW()-ROW($I$7),Data_Crunching!$R$8:$R$934,Data_Crunching!$B$8:$B$934),"")</f>
        <v>PL-4</v>
      </c>
      <c r="J104" s="42"/>
      <c r="K104" s="43"/>
      <c r="L104" s="40"/>
      <c r="M104" s="44" t="str">
        <f ca="1">IF(ROW()-ROW($M$7)&lt;=Data_Crunching!$S$5,LOOKUP(ROW()-ROW($M$7),Data_Crunching!$V$8:$V$2804,Data_Crunching!$X$8:$X$2804),"")</f>
        <v>CCI-000122</v>
      </c>
      <c r="N104" s="42"/>
    </row>
    <row r="105" spans="8:14" x14ac:dyDescent="0.3">
      <c r="H105" s="40"/>
      <c r="I105" s="44" t="str">
        <f ca="1">IF(ROW()-ROW($I$7)&lt;=Data_Crunching!$Q$4,LOOKUP(ROW()-ROW($I$7),Data_Crunching!$R$8:$R$934,Data_Crunching!$B$8:$B$934),"")</f>
        <v>PS-1</v>
      </c>
      <c r="J105" s="42"/>
      <c r="K105" s="43"/>
      <c r="L105" s="40"/>
      <c r="M105" s="44" t="str">
        <f ca="1">IF(ROW()-ROW($M$7)&lt;=Data_Crunching!$S$5,LOOKUP(ROW()-ROW($M$7),Data_Crunching!$V$8:$V$2804,Data_Crunching!$X$8:$X$2804),"")</f>
        <v>CCI-001570</v>
      </c>
      <c r="N105" s="42"/>
    </row>
    <row r="106" spans="8:14" x14ac:dyDescent="0.3">
      <c r="H106" s="40"/>
      <c r="I106" s="44" t="str">
        <f ca="1">IF(ROW()-ROW($I$7)&lt;=Data_Crunching!$Q$4,LOOKUP(ROW()-ROW($I$7),Data_Crunching!$R$8:$R$934,Data_Crunching!$B$8:$B$934),"")</f>
        <v>PS-2</v>
      </c>
      <c r="J106" s="42"/>
      <c r="K106" s="43"/>
      <c r="L106" s="40"/>
      <c r="M106" s="44" t="str">
        <f ca="1">IF(ROW()-ROW($M$7)&lt;=Data_Crunching!$S$5,LOOKUP(ROW()-ROW($M$7),Data_Crunching!$V$8:$V$2804,Data_Crunching!$X$8:$X$2804),"")</f>
        <v>CCI-000124</v>
      </c>
      <c r="N106" s="42"/>
    </row>
    <row r="107" spans="8:14" x14ac:dyDescent="0.3">
      <c r="H107" s="40"/>
      <c r="I107" s="44" t="str">
        <f ca="1">IF(ROW()-ROW($I$7)&lt;=Data_Crunching!$Q$4,LOOKUP(ROW()-ROW($I$7),Data_Crunching!$R$8:$R$934,Data_Crunching!$B$8:$B$934),"")</f>
        <v>PS-3</v>
      </c>
      <c r="J107" s="42"/>
      <c r="K107" s="43"/>
      <c r="L107" s="40"/>
      <c r="M107" s="44" t="str">
        <f ca="1">IF(ROW()-ROW($M$7)&lt;=Data_Crunching!$S$5,LOOKUP(ROW()-ROW($M$7),Data_Crunching!$V$8:$V$2804,Data_Crunching!$X$8:$X$2804),"")</f>
        <v>CCI-001484</v>
      </c>
      <c r="N107" s="42"/>
    </row>
    <row r="108" spans="8:14" x14ac:dyDescent="0.3">
      <c r="H108" s="40"/>
      <c r="I108" s="44" t="str">
        <f ca="1">IF(ROW()-ROW($I$7)&lt;=Data_Crunching!$Q$4,LOOKUP(ROW()-ROW($I$7),Data_Crunching!$R$8:$R$934,Data_Crunching!$B$8:$B$934),"")</f>
        <v>PS-4</v>
      </c>
      <c r="J108" s="42"/>
      <c r="K108" s="43"/>
      <c r="L108" s="40"/>
      <c r="M108" s="44" t="str">
        <f ca="1">IF(ROW()-ROW($M$7)&lt;=Data_Crunching!$S$5,LOOKUP(ROW()-ROW($M$7),Data_Crunching!$V$8:$V$2804,Data_Crunching!$X$8:$X$2804),"")</f>
        <v>CCI-000126</v>
      </c>
      <c r="N108" s="42"/>
    </row>
    <row r="109" spans="8:14" x14ac:dyDescent="0.3">
      <c r="H109" s="40"/>
      <c r="I109" s="44" t="str">
        <f ca="1">IF(ROW()-ROW($I$7)&lt;=Data_Crunching!$Q$4,LOOKUP(ROW()-ROW($I$7),Data_Crunching!$R$8:$R$934,Data_Crunching!$B$8:$B$934),"")</f>
        <v>PS-5</v>
      </c>
      <c r="J109" s="42"/>
      <c r="K109" s="43"/>
      <c r="L109" s="40"/>
      <c r="M109" s="44" t="str">
        <f ca="1">IF(ROW()-ROW($M$7)&lt;=Data_Crunching!$S$5,LOOKUP(ROW()-ROW($M$7),Data_Crunching!$V$8:$V$2804,Data_Crunching!$X$8:$X$2804),"")</f>
        <v>CCI-001851</v>
      </c>
      <c r="N109" s="42"/>
    </row>
    <row r="110" spans="8:14" x14ac:dyDescent="0.3">
      <c r="H110" s="40"/>
      <c r="I110" s="44" t="str">
        <f ca="1">IF(ROW()-ROW($I$7)&lt;=Data_Crunching!$Q$4,LOOKUP(ROW()-ROW($I$7),Data_Crunching!$R$8:$R$934,Data_Crunching!$B$8:$B$934),"")</f>
        <v>PS-6</v>
      </c>
      <c r="J110" s="42"/>
      <c r="K110" s="43"/>
      <c r="L110" s="40"/>
      <c r="M110" s="44" t="str">
        <f ca="1">IF(ROW()-ROW($M$7)&lt;=Data_Crunching!$S$5,LOOKUP(ROW()-ROW($M$7),Data_Crunching!$V$8:$V$2804,Data_Crunching!$X$8:$X$2804),"")</f>
        <v>CCI-001850</v>
      </c>
      <c r="N110" s="42"/>
    </row>
    <row r="111" spans="8:14" x14ac:dyDescent="0.3">
      <c r="H111" s="40"/>
      <c r="I111" s="44" t="str">
        <f ca="1">IF(ROW()-ROW($I$7)&lt;=Data_Crunching!$Q$4,LOOKUP(ROW()-ROW($I$7),Data_Crunching!$R$8:$R$934,Data_Crunching!$B$8:$B$934),"")</f>
        <v>PS-7</v>
      </c>
      <c r="J111" s="42"/>
      <c r="K111" s="43"/>
      <c r="L111" s="40"/>
      <c r="M111" s="44" t="str">
        <f ca="1">IF(ROW()-ROW($M$7)&lt;=Data_Crunching!$S$5,LOOKUP(ROW()-ROW($M$7),Data_Crunching!$V$8:$V$2804,Data_Crunching!$X$8:$X$2804),"")</f>
        <v>CCI-001572</v>
      </c>
      <c r="N111" s="42"/>
    </row>
    <row r="112" spans="8:14" x14ac:dyDescent="0.3">
      <c r="H112" s="40"/>
      <c r="I112" s="44" t="str">
        <f ca="1">IF(ROW()-ROW($I$7)&lt;=Data_Crunching!$Q$4,LOOKUP(ROW()-ROW($I$7),Data_Crunching!$R$8:$R$934,Data_Crunching!$B$8:$B$934),"")</f>
        <v>PS-8</v>
      </c>
      <c r="J112" s="42"/>
      <c r="K112" s="43"/>
      <c r="L112" s="40"/>
      <c r="M112" s="44" t="str">
        <f ca="1">IF(ROW()-ROW($M$7)&lt;=Data_Crunching!$S$5,LOOKUP(ROW()-ROW($M$7),Data_Crunching!$V$8:$V$2804,Data_Crunching!$X$8:$X$2804),"")</f>
        <v>CCI-000148</v>
      </c>
      <c r="N112" s="42"/>
    </row>
    <row r="113" spans="8:14" x14ac:dyDescent="0.3">
      <c r="H113" s="40"/>
      <c r="I113" s="44" t="str">
        <f ca="1">IF(ROW()-ROW($I$7)&lt;=Data_Crunching!$Q$4,LOOKUP(ROW()-ROW($I$7),Data_Crunching!$R$8:$R$934,Data_Crunching!$B$8:$B$934),"")</f>
        <v>RA-1</v>
      </c>
      <c r="J113" s="42"/>
      <c r="K113" s="43"/>
      <c r="L113" s="40"/>
      <c r="M113" s="44" t="str">
        <f ca="1">IF(ROW()-ROW($M$7)&lt;=Data_Crunching!$S$5,LOOKUP(ROW()-ROW($M$7),Data_Crunching!$V$8:$V$2804,Data_Crunching!$X$8:$X$2804),"")</f>
        <v>CCI-000151</v>
      </c>
      <c r="N113" s="42"/>
    </row>
    <row r="114" spans="8:14" x14ac:dyDescent="0.3">
      <c r="H114" s="40"/>
      <c r="I114" s="44" t="str">
        <f ca="1">IF(ROW()-ROW($I$7)&lt;=Data_Crunching!$Q$4,LOOKUP(ROW()-ROW($I$7),Data_Crunching!$R$8:$R$934,Data_Crunching!$B$8:$B$934),"")</f>
        <v>RA-2</v>
      </c>
      <c r="J114" s="42"/>
      <c r="K114" s="43"/>
      <c r="L114" s="40"/>
      <c r="M114" s="44" t="str">
        <f ca="1">IF(ROW()-ROW($M$7)&lt;=Data_Crunching!$S$5,LOOKUP(ROW()-ROW($M$7),Data_Crunching!$V$8:$V$2804,Data_Crunching!$X$8:$X$2804),"")</f>
        <v>CCI-001862</v>
      </c>
      <c r="N114" s="42"/>
    </row>
    <row r="115" spans="8:14" x14ac:dyDescent="0.3">
      <c r="H115" s="40"/>
      <c r="I115" s="44" t="str">
        <f ca="1">IF(ROW()-ROW($I$7)&lt;=Data_Crunching!$Q$4,LOOKUP(ROW()-ROW($I$7),Data_Crunching!$R$8:$R$934,Data_Crunching!$B$8:$B$934),"")</f>
        <v>RA-3</v>
      </c>
      <c r="J115" s="42"/>
      <c r="K115" s="43"/>
      <c r="L115" s="40"/>
      <c r="M115" s="44" t="str">
        <f ca="1">IF(ROW()-ROW($M$7)&lt;=Data_Crunching!$S$5,LOOKUP(ROW()-ROW($M$7),Data_Crunching!$V$8:$V$2804,Data_Crunching!$X$8:$X$2804),"")</f>
        <v>CCI-000149</v>
      </c>
      <c r="N115" s="42"/>
    </row>
    <row r="116" spans="8:14" x14ac:dyDescent="0.3">
      <c r="H116" s="40"/>
      <c r="I116" s="44" t="str">
        <f ca="1">IF(ROW()-ROW($I$7)&lt;=Data_Crunching!$Q$4,LOOKUP(ROW()-ROW($I$7),Data_Crunching!$R$8:$R$934,Data_Crunching!$B$8:$B$934),"")</f>
        <v>RA-5</v>
      </c>
      <c r="J116" s="42"/>
      <c r="K116" s="43"/>
      <c r="L116" s="40"/>
      <c r="M116" s="44" t="str">
        <f ca="1">IF(ROW()-ROW($M$7)&lt;=Data_Crunching!$S$5,LOOKUP(ROW()-ROW($M$7),Data_Crunching!$V$8:$V$2804,Data_Crunching!$X$8:$X$2804),"")</f>
        <v>CCI-001863</v>
      </c>
      <c r="N116" s="42"/>
    </row>
    <row r="117" spans="8:14" x14ac:dyDescent="0.3">
      <c r="H117" s="40"/>
      <c r="I117" s="44" t="str">
        <f ca="1">IF(ROW()-ROW($I$7)&lt;=Data_Crunching!$Q$4,LOOKUP(ROW()-ROW($I$7),Data_Crunching!$R$8:$R$934,Data_Crunching!$B$8:$B$934),"")</f>
        <v>SA-1</v>
      </c>
      <c r="J117" s="42"/>
      <c r="K117" s="43"/>
      <c r="L117" s="40"/>
      <c r="M117" s="44" t="str">
        <f ca="1">IF(ROW()-ROW($M$7)&lt;=Data_Crunching!$S$5,LOOKUP(ROW()-ROW($M$7),Data_Crunching!$V$8:$V$2804,Data_Crunching!$X$8:$X$2804),"")</f>
        <v>CCI-001888</v>
      </c>
      <c r="N117" s="42"/>
    </row>
    <row r="118" spans="8:14" x14ac:dyDescent="0.3">
      <c r="H118" s="40"/>
      <c r="I118" s="44" t="str">
        <f ca="1">IF(ROW()-ROW($I$7)&lt;=Data_Crunching!$Q$4,LOOKUP(ROW()-ROW($I$7),Data_Crunching!$R$8:$R$934,Data_Crunching!$B$8:$B$934),"")</f>
        <v>SA-2</v>
      </c>
      <c r="J118" s="42"/>
      <c r="K118" s="43"/>
      <c r="L118" s="40"/>
      <c r="M118" s="44" t="str">
        <f ca="1">IF(ROW()-ROW($M$7)&lt;=Data_Crunching!$S$5,LOOKUP(ROW()-ROW($M$7),Data_Crunching!$V$8:$V$2804,Data_Crunching!$X$8:$X$2804),"")</f>
        <v>CCI-000162</v>
      </c>
      <c r="N118" s="42"/>
    </row>
    <row r="119" spans="8:14" x14ac:dyDescent="0.3">
      <c r="H119" s="40"/>
      <c r="I119" s="44" t="str">
        <f ca="1">IF(ROW()-ROW($I$7)&lt;=Data_Crunching!$Q$4,LOOKUP(ROW()-ROW($I$7),Data_Crunching!$R$8:$R$934,Data_Crunching!$B$8:$B$934),"")</f>
        <v>SA-3</v>
      </c>
      <c r="J119" s="42"/>
      <c r="K119" s="43"/>
      <c r="L119" s="40"/>
      <c r="M119" s="44" t="str">
        <f ca="1">IF(ROW()-ROW($M$7)&lt;=Data_Crunching!$S$5,LOOKUP(ROW()-ROW($M$7),Data_Crunching!$V$8:$V$2804,Data_Crunching!$X$8:$X$2804),"")</f>
        <v>CCI-000163</v>
      </c>
      <c r="N119" s="42"/>
    </row>
    <row r="120" spans="8:14" x14ac:dyDescent="0.3">
      <c r="H120" s="40"/>
      <c r="I120" s="44" t="str">
        <f ca="1">IF(ROW()-ROW($I$7)&lt;=Data_Crunching!$Q$4,LOOKUP(ROW()-ROW($I$7),Data_Crunching!$R$8:$R$934,Data_Crunching!$B$8:$B$934),"")</f>
        <v>SA-4</v>
      </c>
      <c r="J120" s="42"/>
      <c r="K120" s="43"/>
      <c r="L120" s="40"/>
      <c r="M120" s="44" t="str">
        <f ca="1">IF(ROW()-ROW($M$7)&lt;=Data_Crunching!$S$5,LOOKUP(ROW()-ROW($M$7),Data_Crunching!$V$8:$V$2804,Data_Crunching!$X$8:$X$2804),"")</f>
        <v>CCI-000164</v>
      </c>
      <c r="N120" s="42"/>
    </row>
    <row r="121" spans="8:14" x14ac:dyDescent="0.3">
      <c r="H121" s="40"/>
      <c r="I121" s="44" t="str">
        <f ca="1">IF(ROW()-ROW($I$7)&lt;=Data_Crunching!$Q$4,LOOKUP(ROW()-ROW($I$7),Data_Crunching!$R$8:$R$934,Data_Crunching!$B$8:$B$934),"")</f>
        <v>SA-4(10)</v>
      </c>
      <c r="J121" s="42"/>
      <c r="K121" s="43"/>
      <c r="L121" s="40"/>
      <c r="M121" s="44" t="str">
        <f ca="1">IF(ROW()-ROW($M$7)&lt;=Data_Crunching!$S$5,LOOKUP(ROW()-ROW($M$7),Data_Crunching!$V$8:$V$2804,Data_Crunching!$X$8:$X$2804),"")</f>
        <v>CCI-001493</v>
      </c>
      <c r="N121" s="42"/>
    </row>
    <row r="122" spans="8:14" x14ac:dyDescent="0.3">
      <c r="H122" s="40"/>
      <c r="I122" s="44" t="str">
        <f ca="1">IF(ROW()-ROW($I$7)&lt;=Data_Crunching!$Q$4,LOOKUP(ROW()-ROW($I$7),Data_Crunching!$R$8:$R$934,Data_Crunching!$B$8:$B$934),"")</f>
        <v>SA-5</v>
      </c>
      <c r="J122" s="42"/>
      <c r="K122" s="43"/>
      <c r="L122" s="40"/>
      <c r="M122" s="44" t="str">
        <f ca="1">IF(ROW()-ROW($M$7)&lt;=Data_Crunching!$S$5,LOOKUP(ROW()-ROW($M$7),Data_Crunching!$V$8:$V$2804,Data_Crunching!$X$8:$X$2804),"")</f>
        <v>CCI-001494</v>
      </c>
      <c r="N122" s="42"/>
    </row>
    <row r="123" spans="8:14" x14ac:dyDescent="0.3">
      <c r="H123" s="40"/>
      <c r="I123" s="44" t="str">
        <f ca="1">IF(ROW()-ROW($I$7)&lt;=Data_Crunching!$Q$4,LOOKUP(ROW()-ROW($I$7),Data_Crunching!$R$8:$R$934,Data_Crunching!$B$8:$B$934),"")</f>
        <v>SA-9</v>
      </c>
      <c r="J123" s="42"/>
      <c r="K123" s="43"/>
      <c r="L123" s="40"/>
      <c r="M123" s="44" t="str">
        <f ca="1">IF(ROW()-ROW($M$7)&lt;=Data_Crunching!$S$5,LOOKUP(ROW()-ROW($M$7),Data_Crunching!$V$8:$V$2804,Data_Crunching!$X$8:$X$2804),"")</f>
        <v>CCI-001495</v>
      </c>
      <c r="N123" s="42"/>
    </row>
    <row r="124" spans="8:14" x14ac:dyDescent="0.3">
      <c r="H124" s="40"/>
      <c r="I124" s="44" t="str">
        <f ca="1">IF(ROW()-ROW($I$7)&lt;=Data_Crunching!$Q$4,LOOKUP(ROW()-ROW($I$7),Data_Crunching!$R$8:$R$934,Data_Crunching!$B$8:$B$934),"")</f>
        <v>SC-1</v>
      </c>
      <c r="J124" s="42"/>
      <c r="K124" s="43"/>
      <c r="L124" s="40"/>
      <c r="M124" s="44" t="str">
        <f ca="1">IF(ROW()-ROW($M$7)&lt;=Data_Crunching!$S$5,LOOKUP(ROW()-ROW($M$7),Data_Crunching!$V$8:$V$2804,Data_Crunching!$X$8:$X$2804),"")</f>
        <v>CCI-000167</v>
      </c>
      <c r="N124" s="42"/>
    </row>
    <row r="125" spans="8:14" x14ac:dyDescent="0.3">
      <c r="H125" s="40"/>
      <c r="I125" s="44" t="str">
        <f ca="1">IF(ROW()-ROW($I$7)&lt;=Data_Crunching!$Q$4,LOOKUP(ROW()-ROW($I$7),Data_Crunching!$R$8:$R$934,Data_Crunching!$B$8:$B$934),"")</f>
        <v>SC-5</v>
      </c>
      <c r="J125" s="42"/>
      <c r="K125" s="43"/>
      <c r="L125" s="40"/>
      <c r="M125" s="44" t="str">
        <f ca="1">IF(ROW()-ROW($M$7)&lt;=Data_Crunching!$S$5,LOOKUP(ROW()-ROW($M$7),Data_Crunching!$V$8:$V$2804,Data_Crunching!$X$8:$X$2804),"")</f>
        <v>CCI-000168</v>
      </c>
      <c r="N125" s="42"/>
    </row>
    <row r="126" spans="8:14" x14ac:dyDescent="0.3">
      <c r="H126" s="40"/>
      <c r="I126" s="44" t="str">
        <f ca="1">IF(ROW()-ROW($I$7)&lt;=Data_Crunching!$Q$4,LOOKUP(ROW()-ROW($I$7),Data_Crunching!$R$8:$R$934,Data_Crunching!$B$8:$B$934),"")</f>
        <v>SC-7</v>
      </c>
      <c r="J126" s="42"/>
      <c r="K126" s="43"/>
      <c r="L126" s="40"/>
      <c r="M126" s="44" t="str">
        <f ca="1">IF(ROW()-ROW($M$7)&lt;=Data_Crunching!$S$5,LOOKUP(ROW()-ROW($M$7),Data_Crunching!$V$8:$V$2804,Data_Crunching!$X$8:$X$2804),"")</f>
        <v>CCI-002061</v>
      </c>
      <c r="N126" s="42"/>
    </row>
    <row r="127" spans="8:14" x14ac:dyDescent="0.3">
      <c r="H127" s="40"/>
      <c r="I127" s="44" t="str">
        <f ca="1">IF(ROW()-ROW($I$7)&lt;=Data_Crunching!$Q$4,LOOKUP(ROW()-ROW($I$7),Data_Crunching!$R$8:$R$934,Data_Crunching!$B$8:$B$934),"")</f>
        <v>SC-12</v>
      </c>
      <c r="J127" s="42"/>
      <c r="K127" s="43"/>
      <c r="L127" s="40"/>
      <c r="M127" s="44" t="str">
        <f ca="1">IF(ROW()-ROW($M$7)&lt;=Data_Crunching!$S$5,LOOKUP(ROW()-ROW($M$7),Data_Crunching!$V$8:$V$2804,Data_Crunching!$X$8:$X$2804),"")</f>
        <v>CCI-002062</v>
      </c>
      <c r="N127" s="42"/>
    </row>
    <row r="128" spans="8:14" x14ac:dyDescent="0.3">
      <c r="H128" s="40"/>
      <c r="I128" s="44" t="str">
        <f ca="1">IF(ROW()-ROW($I$7)&lt;=Data_Crunching!$Q$4,LOOKUP(ROW()-ROW($I$7),Data_Crunching!$R$8:$R$934,Data_Crunching!$B$8:$B$934),"")</f>
        <v>SC-13</v>
      </c>
      <c r="J128" s="42"/>
      <c r="K128" s="43"/>
      <c r="L128" s="40"/>
      <c r="M128" s="44" t="str">
        <f ca="1">IF(ROW()-ROW($M$7)&lt;=Data_Crunching!$S$5,LOOKUP(ROW()-ROW($M$7),Data_Crunching!$V$8:$V$2804,Data_Crunching!$X$8:$X$2804),"")</f>
        <v>CCI-000239</v>
      </c>
      <c r="N128" s="42"/>
    </row>
    <row r="129" spans="8:14" x14ac:dyDescent="0.3">
      <c r="H129" s="40"/>
      <c r="I129" s="44" t="str">
        <f ca="1">IF(ROW()-ROW($I$7)&lt;=Data_Crunching!$Q$4,LOOKUP(ROW()-ROW($I$7),Data_Crunching!$R$8:$R$934,Data_Crunching!$B$8:$B$934),"")</f>
        <v>SC-15</v>
      </c>
      <c r="J129" s="42"/>
      <c r="K129" s="43"/>
      <c r="L129" s="40"/>
      <c r="M129" s="44" t="str">
        <f ca="1">IF(ROW()-ROW($M$7)&lt;=Data_Crunching!$S$5,LOOKUP(ROW()-ROW($M$7),Data_Crunching!$V$8:$V$2804,Data_Crunching!$X$8:$X$2804),"")</f>
        <v>CCI-000240</v>
      </c>
      <c r="N129" s="42"/>
    </row>
    <row r="130" spans="8:14" x14ac:dyDescent="0.3">
      <c r="H130" s="40"/>
      <c r="I130" s="44" t="str">
        <f ca="1">IF(ROW()-ROW($I$7)&lt;=Data_Crunching!$Q$4,LOOKUP(ROW()-ROW($I$7),Data_Crunching!$R$8:$R$934,Data_Crunching!$B$8:$B$934),"")</f>
        <v>SC-20</v>
      </c>
      <c r="J130" s="42"/>
      <c r="K130" s="43"/>
      <c r="L130" s="40"/>
      <c r="M130" s="44" t="str">
        <f ca="1">IF(ROW()-ROW($M$7)&lt;=Data_Crunching!$S$5,LOOKUP(ROW()-ROW($M$7),Data_Crunching!$V$8:$V$2804,Data_Crunching!$X$8:$X$2804),"")</f>
        <v>CCI-000242</v>
      </c>
      <c r="N130" s="42"/>
    </row>
    <row r="131" spans="8:14" x14ac:dyDescent="0.3">
      <c r="H131" s="40"/>
      <c r="I131" s="44" t="str">
        <f ca="1">IF(ROW()-ROW($I$7)&lt;=Data_Crunching!$Q$4,LOOKUP(ROW()-ROW($I$7),Data_Crunching!$R$8:$R$934,Data_Crunching!$B$8:$B$934),"")</f>
        <v>SC-21</v>
      </c>
      <c r="J131" s="42"/>
      <c r="K131" s="43"/>
      <c r="L131" s="40"/>
      <c r="M131" s="44" t="str">
        <f ca="1">IF(ROW()-ROW($M$7)&lt;=Data_Crunching!$S$5,LOOKUP(ROW()-ROW($M$7),Data_Crunching!$V$8:$V$2804,Data_Crunching!$X$8:$X$2804),"")</f>
        <v>CCI-000243</v>
      </c>
      <c r="N131" s="42"/>
    </row>
    <row r="132" spans="8:14" x14ac:dyDescent="0.3">
      <c r="H132" s="40"/>
      <c r="I132" s="44" t="str">
        <f ca="1">IF(ROW()-ROW($I$7)&lt;=Data_Crunching!$Q$4,LOOKUP(ROW()-ROW($I$7),Data_Crunching!$R$8:$R$934,Data_Crunching!$B$8:$B$934),"")</f>
        <v>SC-22</v>
      </c>
      <c r="J132" s="42"/>
      <c r="K132" s="43"/>
      <c r="L132" s="40"/>
      <c r="M132" s="44" t="str">
        <f ca="1">IF(ROW()-ROW($M$7)&lt;=Data_Crunching!$S$5,LOOKUP(ROW()-ROW($M$7),Data_Crunching!$V$8:$V$2804,Data_Crunching!$X$8:$X$2804),"")</f>
        <v>CCI-000238</v>
      </c>
      <c r="N132" s="42"/>
    </row>
    <row r="133" spans="8:14" x14ac:dyDescent="0.3">
      <c r="H133" s="40"/>
      <c r="I133" s="44" t="str">
        <f ca="1">IF(ROW()-ROW($I$7)&lt;=Data_Crunching!$Q$4,LOOKUP(ROW()-ROW($I$7),Data_Crunching!$R$8:$R$934,Data_Crunching!$B$8:$B$934),"")</f>
        <v>SC-39</v>
      </c>
      <c r="J133" s="42"/>
      <c r="K133" s="43"/>
      <c r="L133" s="40"/>
      <c r="M133" s="44" t="str">
        <f ca="1">IF(ROW()-ROW($M$7)&lt;=Data_Crunching!$S$5,LOOKUP(ROW()-ROW($M$7),Data_Crunching!$V$8:$V$2804,Data_Crunching!$X$8:$X$2804),"")</f>
        <v>CCI-000241</v>
      </c>
      <c r="N133" s="42"/>
    </row>
    <row r="134" spans="8:14" x14ac:dyDescent="0.3">
      <c r="H134" s="40"/>
      <c r="I134" s="44" t="str">
        <f ca="1">IF(ROW()-ROW($I$7)&lt;=Data_Crunching!$Q$4,LOOKUP(ROW()-ROW($I$7),Data_Crunching!$R$8:$R$934,Data_Crunching!$B$8:$B$934),"")</f>
        <v>SC-41</v>
      </c>
      <c r="J134" s="42"/>
      <c r="K134" s="43"/>
      <c r="L134" s="40"/>
      <c r="M134" s="44" t="str">
        <f ca="1">IF(ROW()-ROW($M$7)&lt;=Data_Crunching!$S$5,LOOKUP(ROW()-ROW($M$7),Data_Crunching!$V$8:$V$2804,Data_Crunching!$X$8:$X$2804),"")</f>
        <v>CCI-000244</v>
      </c>
      <c r="N134" s="42"/>
    </row>
    <row r="135" spans="8:14" x14ac:dyDescent="0.3">
      <c r="H135" s="40"/>
      <c r="I135" s="44" t="str">
        <f ca="1">IF(ROW()-ROW($I$7)&lt;=Data_Crunching!$Q$4,LOOKUP(ROW()-ROW($I$7),Data_Crunching!$R$8:$R$934,Data_Crunching!$B$8:$B$934),"")</f>
        <v>SI-1</v>
      </c>
      <c r="J135" s="42"/>
      <c r="K135" s="43"/>
      <c r="L135" s="40"/>
      <c r="M135" s="44" t="str">
        <f ca="1">IF(ROW()-ROW($M$7)&lt;=Data_Crunching!$S$5,LOOKUP(ROW()-ROW($M$7),Data_Crunching!$V$8:$V$2804,Data_Crunching!$X$8:$X$2804),"")</f>
        <v>CCI-001578</v>
      </c>
      <c r="N135" s="42"/>
    </row>
    <row r="136" spans="8:14" x14ac:dyDescent="0.3">
      <c r="H136" s="40"/>
      <c r="I136" s="44" t="str">
        <f ca="1">IF(ROW()-ROW($I$7)&lt;=Data_Crunching!$Q$4,LOOKUP(ROW()-ROW($I$7),Data_Crunching!$R$8:$R$934,Data_Crunching!$B$8:$B$934),"")</f>
        <v>SI-2</v>
      </c>
      <c r="J136" s="42"/>
      <c r="K136" s="43"/>
      <c r="L136" s="40"/>
      <c r="M136" s="44" t="str">
        <f ca="1">IF(ROW()-ROW($M$7)&lt;=Data_Crunching!$S$5,LOOKUP(ROW()-ROW($M$7),Data_Crunching!$V$8:$V$2804,Data_Crunching!$X$8:$X$2804),"")</f>
        <v>CCI-000245</v>
      </c>
      <c r="N136" s="42"/>
    </row>
    <row r="137" spans="8:14" x14ac:dyDescent="0.3">
      <c r="H137" s="40"/>
      <c r="I137" s="44" t="str">
        <f ca="1">IF(ROW()-ROW($I$7)&lt;=Data_Crunching!$Q$4,LOOKUP(ROW()-ROW($I$7),Data_Crunching!$R$8:$R$934,Data_Crunching!$B$8:$B$934),"")</f>
        <v>SI-3</v>
      </c>
      <c r="J137" s="42"/>
      <c r="K137" s="43"/>
      <c r="L137" s="40"/>
      <c r="M137" s="44" t="str">
        <f ca="1">IF(ROW()-ROW($M$7)&lt;=Data_Crunching!$S$5,LOOKUP(ROW()-ROW($M$7),Data_Crunching!$V$8:$V$2804,Data_Crunching!$X$8:$X$2804),"")</f>
        <v>CCI-000246</v>
      </c>
      <c r="N137" s="42"/>
    </row>
    <row r="138" spans="8:14" x14ac:dyDescent="0.3">
      <c r="H138" s="40"/>
      <c r="I138" s="44" t="str">
        <f ca="1">IF(ROW()-ROW($I$7)&lt;=Data_Crunching!$Q$4,LOOKUP(ROW()-ROW($I$7),Data_Crunching!$R$8:$R$934,Data_Crunching!$B$8:$B$934),"")</f>
        <v>SI-4</v>
      </c>
      <c r="J138" s="42"/>
      <c r="K138" s="43"/>
      <c r="L138" s="40"/>
      <c r="M138" s="44" t="str">
        <f ca="1">IF(ROW()-ROW($M$7)&lt;=Data_Crunching!$S$5,LOOKUP(ROW()-ROW($M$7),Data_Crunching!$V$8:$V$2804,Data_Crunching!$X$8:$X$2804),"")</f>
        <v>CCI-000247</v>
      </c>
      <c r="N138" s="42"/>
    </row>
    <row r="139" spans="8:14" x14ac:dyDescent="0.3">
      <c r="H139" s="40"/>
      <c r="I139" s="44" t="str">
        <f ca="1">IF(ROW()-ROW($I$7)&lt;=Data_Crunching!$Q$4,LOOKUP(ROW()-ROW($I$7),Data_Crunching!$R$8:$R$934,Data_Crunching!$B$8:$B$934),"")</f>
        <v>SI-5</v>
      </c>
      <c r="J139" s="42"/>
      <c r="K139" s="43"/>
      <c r="L139" s="40"/>
      <c r="M139" s="44" t="str">
        <f ca="1">IF(ROW()-ROW($M$7)&lt;=Data_Crunching!$S$5,LOOKUP(ROW()-ROW($M$7),Data_Crunching!$V$8:$V$2804,Data_Crunching!$X$8:$X$2804),"")</f>
        <v>CCI-000248</v>
      </c>
      <c r="N139" s="42"/>
    </row>
    <row r="140" spans="8:14" x14ac:dyDescent="0.3">
      <c r="H140" s="40"/>
      <c r="I140" s="44" t="str">
        <f ca="1">IF(ROW()-ROW($I$7)&lt;=Data_Crunching!$Q$4,LOOKUP(ROW()-ROW($I$7),Data_Crunching!$R$8:$R$934,Data_Crunching!$B$8:$B$934),"")</f>
        <v>SI-12</v>
      </c>
      <c r="J140" s="42"/>
      <c r="K140" s="43"/>
      <c r="L140" s="40"/>
      <c r="M140" s="44" t="str">
        <f ca="1">IF(ROW()-ROW($M$7)&lt;=Data_Crunching!$S$5,LOOKUP(ROW()-ROW($M$7),Data_Crunching!$V$8:$V$2804,Data_Crunching!$X$8:$X$2804),"")</f>
        <v>CCI-002070</v>
      </c>
      <c r="N140" s="42"/>
    </row>
    <row r="141" spans="8:14" x14ac:dyDescent="0.3">
      <c r="H141" s="40"/>
      <c r="I141" s="44" t="str">
        <f ca="1">IF(ROW()-ROW($I$7)&lt;=Data_Crunching!$Q$4,LOOKUP(ROW()-ROW($I$7),Data_Crunching!$R$8:$R$934,Data_Crunching!$B$8:$B$934),"")</f>
        <v>SI-17</v>
      </c>
      <c r="J141" s="42"/>
      <c r="K141" s="43"/>
      <c r="L141" s="40"/>
      <c r="M141" s="44" t="str">
        <f ca="1">IF(ROW()-ROW($M$7)&lt;=Data_Crunching!$S$5,LOOKUP(ROW()-ROW($M$7),Data_Crunching!$V$8:$V$2804,Data_Crunching!$X$8:$X$2804),"")</f>
        <v>CCI-000251</v>
      </c>
      <c r="N141" s="42"/>
    </row>
    <row r="142" spans="8:14" x14ac:dyDescent="0.3">
      <c r="H142" s="40"/>
      <c r="I142" s="44" t="str">
        <f ca="1">IF(ROW()-ROW($I$7)&lt;=Data_Crunching!$Q$4,LOOKUP(ROW()-ROW($I$7),Data_Crunching!$R$8:$R$934,Data_Crunching!$B$8:$B$934),"")</f>
        <v>PM-1</v>
      </c>
      <c r="J142" s="42"/>
      <c r="K142" s="43"/>
      <c r="L142" s="40"/>
      <c r="M142" s="44" t="str">
        <f ca="1">IF(ROW()-ROW($M$7)&lt;=Data_Crunching!$S$5,LOOKUP(ROW()-ROW($M$7),Data_Crunching!$V$8:$V$2804,Data_Crunching!$X$8:$X$2804),"")</f>
        <v>CCI-000252</v>
      </c>
      <c r="N142" s="42"/>
    </row>
    <row r="143" spans="8:14" x14ac:dyDescent="0.3">
      <c r="H143" s="40"/>
      <c r="I143" s="44" t="str">
        <f ca="1">IF(ROW()-ROW($I$7)&lt;=Data_Crunching!$Q$4,LOOKUP(ROW()-ROW($I$7),Data_Crunching!$R$8:$R$934,Data_Crunching!$B$8:$B$934),"")</f>
        <v>PM-2</v>
      </c>
      <c r="J143" s="42"/>
      <c r="K143" s="43"/>
      <c r="L143" s="40"/>
      <c r="M143" s="44" t="str">
        <f ca="1">IF(ROW()-ROW($M$7)&lt;=Data_Crunching!$S$5,LOOKUP(ROW()-ROW($M$7),Data_Crunching!$V$8:$V$2804,Data_Crunching!$X$8:$X$2804),"")</f>
        <v>CCI-000253</v>
      </c>
      <c r="N143" s="42"/>
    </row>
    <row r="144" spans="8:14" x14ac:dyDescent="0.3">
      <c r="H144" s="40"/>
      <c r="I144" s="44" t="str">
        <f ca="1">IF(ROW()-ROW($I$7)&lt;=Data_Crunching!$Q$4,LOOKUP(ROW()-ROW($I$7),Data_Crunching!$R$8:$R$934,Data_Crunching!$B$8:$B$934),"")</f>
        <v>PM-3</v>
      </c>
      <c r="J144" s="42"/>
      <c r="K144" s="43"/>
      <c r="L144" s="40"/>
      <c r="M144" s="44" t="str">
        <f ca="1">IF(ROW()-ROW($M$7)&lt;=Data_Crunching!$S$5,LOOKUP(ROW()-ROW($M$7),Data_Crunching!$V$8:$V$2804,Data_Crunching!$X$8:$X$2804),"")</f>
        <v>CCI-000254</v>
      </c>
      <c r="N144" s="42"/>
    </row>
    <row r="145" spans="8:14" x14ac:dyDescent="0.3">
      <c r="H145" s="40"/>
      <c r="I145" s="44" t="str">
        <f ca="1">IF(ROW()-ROW($I$7)&lt;=Data_Crunching!$Q$4,LOOKUP(ROW()-ROW($I$7),Data_Crunching!$R$8:$R$934,Data_Crunching!$B$8:$B$934),"")</f>
        <v>PM-4</v>
      </c>
      <c r="J145" s="42"/>
      <c r="K145" s="43"/>
      <c r="L145" s="40"/>
      <c r="M145" s="44" t="str">
        <f ca="1">IF(ROW()-ROW($M$7)&lt;=Data_Crunching!$S$5,LOOKUP(ROW()-ROW($M$7),Data_Crunching!$V$8:$V$2804,Data_Crunching!$X$8:$X$2804),"")</f>
        <v>CCI-002071</v>
      </c>
      <c r="N145" s="42"/>
    </row>
    <row r="146" spans="8:14" x14ac:dyDescent="0.3">
      <c r="H146" s="40"/>
      <c r="I146" s="44" t="str">
        <f ca="1">IF(ROW()-ROW($I$7)&lt;=Data_Crunching!$Q$4,LOOKUP(ROW()-ROW($I$7),Data_Crunching!$R$8:$R$934,Data_Crunching!$B$8:$B$934),"")</f>
        <v>PM-5</v>
      </c>
      <c r="J146" s="42"/>
      <c r="K146" s="43"/>
      <c r="L146" s="40"/>
      <c r="M146" s="44" t="str">
        <f ca="1">IF(ROW()-ROW($M$7)&lt;=Data_Crunching!$S$5,LOOKUP(ROW()-ROW($M$7),Data_Crunching!$V$8:$V$2804,Data_Crunching!$X$8:$X$2804),"")</f>
        <v>CCI-000257</v>
      </c>
      <c r="N146" s="42"/>
    </row>
    <row r="147" spans="8:14" x14ac:dyDescent="0.3">
      <c r="H147" s="40"/>
      <c r="I147" s="44" t="str">
        <f ca="1">IF(ROW()-ROW($I$7)&lt;=Data_Crunching!$Q$4,LOOKUP(ROW()-ROW($I$7),Data_Crunching!$R$8:$R$934,Data_Crunching!$B$8:$B$934),"")</f>
        <v>PM-6</v>
      </c>
      <c r="J147" s="42"/>
      <c r="K147" s="43"/>
      <c r="L147" s="40"/>
      <c r="M147" s="44" t="str">
        <f ca="1">IF(ROW()-ROW($M$7)&lt;=Data_Crunching!$S$5,LOOKUP(ROW()-ROW($M$7),Data_Crunching!$V$8:$V$2804,Data_Crunching!$X$8:$X$2804),"")</f>
        <v>CCI-000259</v>
      </c>
      <c r="N147" s="42"/>
    </row>
    <row r="148" spans="8:14" x14ac:dyDescent="0.3">
      <c r="H148" s="40"/>
      <c r="I148" s="44" t="str">
        <f ca="1">IF(ROW()-ROW($I$7)&lt;=Data_Crunching!$Q$4,LOOKUP(ROW()-ROW($I$7),Data_Crunching!$R$8:$R$934,Data_Crunching!$B$8:$B$934),"")</f>
        <v>PM-7</v>
      </c>
      <c r="J148" s="42"/>
      <c r="K148" s="43"/>
      <c r="L148" s="40"/>
      <c r="M148" s="44" t="str">
        <f ca="1">IF(ROW()-ROW($M$7)&lt;=Data_Crunching!$S$5,LOOKUP(ROW()-ROW($M$7),Data_Crunching!$V$8:$V$2804,Data_Crunching!$X$8:$X$2804),"")</f>
        <v>CCI-000260</v>
      </c>
      <c r="N148" s="42"/>
    </row>
    <row r="149" spans="8:14" x14ac:dyDescent="0.3">
      <c r="H149" s="40"/>
      <c r="I149" s="44" t="str">
        <f ca="1">IF(ROW()-ROW($I$7)&lt;=Data_Crunching!$Q$4,LOOKUP(ROW()-ROW($I$7),Data_Crunching!$R$8:$R$934,Data_Crunching!$B$8:$B$934),"")</f>
        <v>PM-8</v>
      </c>
      <c r="J149" s="42"/>
      <c r="K149" s="43"/>
      <c r="L149" s="40"/>
      <c r="M149" s="44" t="str">
        <f ca="1">IF(ROW()-ROW($M$7)&lt;=Data_Crunching!$S$5,LOOKUP(ROW()-ROW($M$7),Data_Crunching!$V$8:$V$2804,Data_Crunching!$X$8:$X$2804),"")</f>
        <v>CCI-002083</v>
      </c>
      <c r="N149" s="42"/>
    </row>
    <row r="150" spans="8:14" x14ac:dyDescent="0.3">
      <c r="H150" s="40"/>
      <c r="I150" s="44" t="str">
        <f ca="1">IF(ROW()-ROW($I$7)&lt;=Data_Crunching!$Q$4,LOOKUP(ROW()-ROW($I$7),Data_Crunching!$R$8:$R$934,Data_Crunching!$B$8:$B$934),"")</f>
        <v>PM-9</v>
      </c>
      <c r="J150" s="42"/>
      <c r="K150" s="43"/>
      <c r="L150" s="40"/>
      <c r="M150" s="44" t="str">
        <f ca="1">IF(ROW()-ROW($M$7)&lt;=Data_Crunching!$S$5,LOOKUP(ROW()-ROW($M$7),Data_Crunching!$V$8:$V$2804,Data_Crunching!$X$8:$X$2804),"")</f>
        <v>CCI-002084</v>
      </c>
      <c r="N150" s="42"/>
    </row>
    <row r="151" spans="8:14" x14ac:dyDescent="0.3">
      <c r="H151" s="40"/>
      <c r="I151" s="44" t="str">
        <f ca="1">IF(ROW()-ROW($I$7)&lt;=Data_Crunching!$Q$4,LOOKUP(ROW()-ROW($I$7),Data_Crunching!$R$8:$R$934,Data_Crunching!$B$8:$B$934),"")</f>
        <v>PM-10</v>
      </c>
      <c r="J151" s="42"/>
      <c r="K151" s="43"/>
      <c r="L151" s="40"/>
      <c r="M151" s="44" t="str">
        <f ca="1">IF(ROW()-ROW($M$7)&lt;=Data_Crunching!$S$5,LOOKUP(ROW()-ROW($M$7),Data_Crunching!$V$8:$V$2804,Data_Crunching!$X$8:$X$2804),"")</f>
        <v>CCI-000264</v>
      </c>
      <c r="N151" s="42"/>
    </row>
    <row r="152" spans="8:14" x14ac:dyDescent="0.3">
      <c r="H152" s="40"/>
      <c r="I152" s="44" t="str">
        <f ca="1">IF(ROW()-ROW($I$7)&lt;=Data_Crunching!$Q$4,LOOKUP(ROW()-ROW($I$7),Data_Crunching!$R$8:$R$934,Data_Crunching!$B$8:$B$934),"")</f>
        <v>PM-11</v>
      </c>
      <c r="J152" s="42"/>
      <c r="K152" s="43"/>
      <c r="L152" s="40"/>
      <c r="M152" s="44" t="str">
        <f ca="1">IF(ROW()-ROW($M$7)&lt;=Data_Crunching!$S$5,LOOKUP(ROW()-ROW($M$7),Data_Crunching!$V$8:$V$2804,Data_Crunching!$X$8:$X$2804),"")</f>
        <v>CCI-000265</v>
      </c>
      <c r="N152" s="42"/>
    </row>
    <row r="153" spans="8:14" x14ac:dyDescent="0.3">
      <c r="H153" s="40"/>
      <c r="I153" s="44" t="str">
        <f ca="1">IF(ROW()-ROW($I$7)&lt;=Data_Crunching!$Q$4,LOOKUP(ROW()-ROW($I$7),Data_Crunching!$R$8:$R$934,Data_Crunching!$B$8:$B$934),"")</f>
        <v>PM-12</v>
      </c>
      <c r="J153" s="42"/>
      <c r="K153" s="43"/>
      <c r="L153" s="40"/>
      <c r="M153" s="44" t="str">
        <f ca="1">IF(ROW()-ROW($M$7)&lt;=Data_Crunching!$S$5,LOOKUP(ROW()-ROW($M$7),Data_Crunching!$V$8:$V$2804,Data_Crunching!$X$8:$X$2804),"")</f>
        <v>CCI-000266</v>
      </c>
      <c r="N153" s="42"/>
    </row>
    <row r="154" spans="8:14" x14ac:dyDescent="0.3">
      <c r="H154" s="40"/>
      <c r="I154" s="44" t="str">
        <f ca="1">IF(ROW()-ROW($I$7)&lt;=Data_Crunching!$Q$4,LOOKUP(ROW()-ROW($I$7),Data_Crunching!$R$8:$R$934,Data_Crunching!$B$8:$B$934),"")</f>
        <v>PM-13</v>
      </c>
      <c r="J154" s="42"/>
      <c r="K154" s="43"/>
      <c r="L154" s="40"/>
      <c r="M154" s="44" t="str">
        <f ca="1">IF(ROW()-ROW($M$7)&lt;=Data_Crunching!$S$5,LOOKUP(ROW()-ROW($M$7),Data_Crunching!$V$8:$V$2804,Data_Crunching!$X$8:$X$2804),"")</f>
        <v>CCI-000270</v>
      </c>
      <c r="N154" s="42"/>
    </row>
    <row r="155" spans="8:14" x14ac:dyDescent="0.3">
      <c r="H155" s="40"/>
      <c r="I155" s="44" t="str">
        <f ca="1">IF(ROW()-ROW($I$7)&lt;=Data_Crunching!$Q$4,LOOKUP(ROW()-ROW($I$7),Data_Crunching!$R$8:$R$934,Data_Crunching!$B$8:$B$934),"")</f>
        <v>PM-14</v>
      </c>
      <c r="J155" s="42"/>
      <c r="K155" s="43"/>
      <c r="L155" s="40"/>
      <c r="M155" s="44" t="str">
        <f ca="1">IF(ROW()-ROW($M$7)&lt;=Data_Crunching!$S$5,LOOKUP(ROW()-ROW($M$7),Data_Crunching!$V$8:$V$2804,Data_Crunching!$X$8:$X$2804),"")</f>
        <v>CCI-000271</v>
      </c>
      <c r="N155" s="42"/>
    </row>
    <row r="156" spans="8:14" x14ac:dyDescent="0.3">
      <c r="H156" s="40"/>
      <c r="I156" s="44" t="str">
        <f ca="1">IF(ROW()-ROW($I$7)&lt;=Data_Crunching!$Q$4,LOOKUP(ROW()-ROW($I$7),Data_Crunching!$R$8:$R$934,Data_Crunching!$B$8:$B$934),"")</f>
        <v>PM-15</v>
      </c>
      <c r="J156" s="42"/>
      <c r="K156" s="43"/>
      <c r="L156" s="40"/>
      <c r="M156" s="44" t="str">
        <f ca="1">IF(ROW()-ROW($M$7)&lt;=Data_Crunching!$S$5,LOOKUP(ROW()-ROW($M$7),Data_Crunching!$V$8:$V$2804,Data_Crunching!$X$8:$X$2804),"")</f>
        <v>CCI-000273</v>
      </c>
      <c r="N156" s="42"/>
    </row>
    <row r="157" spans="8:14" x14ac:dyDescent="0.3">
      <c r="H157" s="40"/>
      <c r="I157" s="44" t="str">
        <f ca="1">IF(ROW()-ROW($I$7)&lt;=Data_Crunching!$Q$4,LOOKUP(ROW()-ROW($I$7),Data_Crunching!$R$8:$R$934,Data_Crunching!$B$8:$B$934),"")</f>
        <v>PM-16</v>
      </c>
      <c r="J157" s="42"/>
      <c r="K157" s="43"/>
      <c r="L157" s="40"/>
      <c r="M157" s="44" t="str">
        <f ca="1">IF(ROW()-ROW($M$7)&lt;=Data_Crunching!$S$5,LOOKUP(ROW()-ROW($M$7),Data_Crunching!$V$8:$V$2804,Data_Crunching!$X$8:$X$2804),"")</f>
        <v>CCI-000272</v>
      </c>
      <c r="N157" s="42"/>
    </row>
    <row r="158" spans="8:14" x14ac:dyDescent="0.3">
      <c r="H158" s="40"/>
      <c r="I158" s="44" t="str">
        <f ca="1">IF(ROW()-ROW($I$7)&lt;=Data_Crunching!$Q$4,LOOKUP(ROW()-ROW($I$7),Data_Crunching!$R$8:$R$934,Data_Crunching!$B$8:$B$934),"")</f>
        <v/>
      </c>
      <c r="J158" s="42"/>
      <c r="K158" s="43"/>
      <c r="L158" s="40"/>
      <c r="M158" s="44" t="str">
        <f ca="1">IF(ROW()-ROW($M$7)&lt;=Data_Crunching!$S$5,LOOKUP(ROW()-ROW($M$7),Data_Crunching!$V$8:$V$2804,Data_Crunching!$X$8:$X$2804),"")</f>
        <v>CCI-000274</v>
      </c>
      <c r="N158" s="42"/>
    </row>
    <row r="159" spans="8:14" x14ac:dyDescent="0.3">
      <c r="H159" s="40"/>
      <c r="I159" s="44" t="str">
        <f ca="1">IF(ROW()-ROW($I$7)&lt;=Data_Crunching!$Q$4,LOOKUP(ROW()-ROW($I$7),Data_Crunching!$R$8:$R$934,Data_Crunching!$B$8:$B$934),"")</f>
        <v/>
      </c>
      <c r="J159" s="42"/>
      <c r="K159" s="43"/>
      <c r="L159" s="40"/>
      <c r="M159" s="44" t="str">
        <f ca="1">IF(ROW()-ROW($M$7)&lt;=Data_Crunching!$S$5,LOOKUP(ROW()-ROW($M$7),Data_Crunching!$V$8:$V$2804,Data_Crunching!$X$8:$X$2804),"")</f>
        <v>CCI-002087</v>
      </c>
      <c r="N159" s="42"/>
    </row>
    <row r="160" spans="8:14" x14ac:dyDescent="0.3">
      <c r="H160" s="40"/>
      <c r="I160" s="44" t="str">
        <f ca="1">IF(ROW()-ROW($I$7)&lt;=Data_Crunching!$Q$4,LOOKUP(ROW()-ROW($I$7),Data_Crunching!$R$8:$R$934,Data_Crunching!$B$8:$B$934),"")</f>
        <v/>
      </c>
      <c r="J160" s="42"/>
      <c r="K160" s="43"/>
      <c r="L160" s="40"/>
      <c r="M160" s="44" t="str">
        <f ca="1">IF(ROW()-ROW($M$7)&lt;=Data_Crunching!$S$5,LOOKUP(ROW()-ROW($M$7),Data_Crunching!$V$8:$V$2804,Data_Crunching!$X$8:$X$2804),"")</f>
        <v>CCI-002088</v>
      </c>
      <c r="N160" s="42"/>
    </row>
    <row r="161" spans="8:14" x14ac:dyDescent="0.3">
      <c r="H161" s="40"/>
      <c r="I161" s="44" t="str">
        <f ca="1">IF(ROW()-ROW($I$7)&lt;=Data_Crunching!$Q$4,LOOKUP(ROW()-ROW($I$7),Data_Crunching!$R$8:$R$934,Data_Crunching!$B$8:$B$934),"")</f>
        <v/>
      </c>
      <c r="J161" s="42"/>
      <c r="K161" s="43"/>
      <c r="L161" s="40"/>
      <c r="M161" s="44" t="str">
        <f ca="1">IF(ROW()-ROW($M$7)&lt;=Data_Crunching!$S$5,LOOKUP(ROW()-ROW($M$7),Data_Crunching!$V$8:$V$2804,Data_Crunching!$X$8:$X$2804),"")</f>
        <v>CCI-002089</v>
      </c>
      <c r="N161" s="42"/>
    </row>
    <row r="162" spans="8:14" x14ac:dyDescent="0.3">
      <c r="H162" s="40"/>
      <c r="I162" s="44" t="str">
        <f ca="1">IF(ROW()-ROW($I$7)&lt;=Data_Crunching!$Q$4,LOOKUP(ROW()-ROW($I$7),Data_Crunching!$R$8:$R$934,Data_Crunching!$B$8:$B$934),"")</f>
        <v/>
      </c>
      <c r="J162" s="42"/>
      <c r="K162" s="43"/>
      <c r="L162" s="40"/>
      <c r="M162" s="44" t="str">
        <f ca="1">IF(ROW()-ROW($M$7)&lt;=Data_Crunching!$S$5,LOOKUP(ROW()-ROW($M$7),Data_Crunching!$V$8:$V$2804,Data_Crunching!$X$8:$X$2804),"")</f>
        <v>CCI-000279</v>
      </c>
      <c r="N162" s="42"/>
    </row>
    <row r="163" spans="8:14" x14ac:dyDescent="0.3">
      <c r="H163" s="40"/>
      <c r="I163" s="44" t="str">
        <f ca="1">IF(ROW()-ROW($I$7)&lt;=Data_Crunching!$Q$4,LOOKUP(ROW()-ROW($I$7),Data_Crunching!$R$8:$R$934,Data_Crunching!$B$8:$B$934),"")</f>
        <v/>
      </c>
      <c r="J163" s="42"/>
      <c r="K163" s="43"/>
      <c r="L163" s="40"/>
      <c r="M163" s="44" t="str">
        <f ca="1">IF(ROW()-ROW($M$7)&lt;=Data_Crunching!$S$5,LOOKUP(ROW()-ROW($M$7),Data_Crunching!$V$8:$V$2804,Data_Crunching!$X$8:$X$2804),"")</f>
        <v>CCI-002090</v>
      </c>
      <c r="N163" s="42"/>
    </row>
    <row r="164" spans="8:14" x14ac:dyDescent="0.3">
      <c r="H164" s="40"/>
      <c r="I164" s="44" t="str">
        <f ca="1">IF(ROW()-ROW($I$7)&lt;=Data_Crunching!$Q$4,LOOKUP(ROW()-ROW($I$7),Data_Crunching!$R$8:$R$934,Data_Crunching!$B$8:$B$934),"")</f>
        <v/>
      </c>
      <c r="J164" s="42"/>
      <c r="K164" s="43"/>
      <c r="L164" s="40"/>
      <c r="M164" s="44" t="str">
        <f ca="1">IF(ROW()-ROW($M$7)&lt;=Data_Crunching!$S$5,LOOKUP(ROW()-ROW($M$7),Data_Crunching!$V$8:$V$2804,Data_Crunching!$X$8:$X$2804),"")</f>
        <v>CCI-002091</v>
      </c>
      <c r="N164" s="42"/>
    </row>
    <row r="165" spans="8:14" x14ac:dyDescent="0.3">
      <c r="H165" s="40"/>
      <c r="I165" s="44" t="str">
        <f ca="1">IF(ROW()-ROW($I$7)&lt;=Data_Crunching!$Q$4,LOOKUP(ROW()-ROW($I$7),Data_Crunching!$R$8:$R$934,Data_Crunching!$B$8:$B$934),"")</f>
        <v/>
      </c>
      <c r="J165" s="42"/>
      <c r="K165" s="43"/>
      <c r="L165" s="40"/>
      <c r="M165" s="44" t="str">
        <f ca="1">IF(ROW()-ROW($M$7)&lt;=Data_Crunching!$S$5,LOOKUP(ROW()-ROW($M$7),Data_Crunching!$V$8:$V$2804,Data_Crunching!$X$8:$X$2804),"")</f>
        <v>CCI-002092</v>
      </c>
      <c r="N165" s="42"/>
    </row>
    <row r="166" spans="8:14" x14ac:dyDescent="0.3">
      <c r="H166" s="40"/>
      <c r="I166" s="44" t="str">
        <f ca="1">IF(ROW()-ROW($I$7)&lt;=Data_Crunching!$Q$4,LOOKUP(ROW()-ROW($I$7),Data_Crunching!$R$8:$R$934,Data_Crunching!$B$8:$B$934),"")</f>
        <v/>
      </c>
      <c r="J166" s="42"/>
      <c r="K166" s="43"/>
      <c r="L166" s="40"/>
      <c r="M166" s="44" t="str">
        <f ca="1">IF(ROW()-ROW($M$7)&lt;=Data_Crunching!$S$5,LOOKUP(ROW()-ROW($M$7),Data_Crunching!$V$8:$V$2804,Data_Crunching!$X$8:$X$2804),"")</f>
        <v>CCI-000281</v>
      </c>
      <c r="N166" s="42"/>
    </row>
    <row r="167" spans="8:14" x14ac:dyDescent="0.3">
      <c r="H167" s="40"/>
      <c r="I167" s="44" t="str">
        <f ca="1">IF(ROW()-ROW($I$7)&lt;=Data_Crunching!$Q$4,LOOKUP(ROW()-ROW($I$7),Data_Crunching!$R$8:$R$934,Data_Crunching!$B$8:$B$934),"")</f>
        <v/>
      </c>
      <c r="J167" s="42"/>
      <c r="K167" s="43"/>
      <c r="L167" s="40"/>
      <c r="M167" s="44" t="str">
        <f ca="1">IF(ROW()-ROW($M$7)&lt;=Data_Crunching!$S$5,LOOKUP(ROW()-ROW($M$7),Data_Crunching!$V$8:$V$2804,Data_Crunching!$X$8:$X$2804),"")</f>
        <v>CCI-001581</v>
      </c>
      <c r="N167" s="42"/>
    </row>
    <row r="168" spans="8:14" x14ac:dyDescent="0.3">
      <c r="H168" s="40"/>
      <c r="I168" s="44" t="str">
        <f ca="1">IF(ROW()-ROW($I$7)&lt;=Data_Crunching!$Q$4,LOOKUP(ROW()-ROW($I$7),Data_Crunching!$R$8:$R$934,Data_Crunching!$B$8:$B$934),"")</f>
        <v/>
      </c>
      <c r="J168" s="42"/>
      <c r="K168" s="43"/>
      <c r="L168" s="40"/>
      <c r="M168" s="44" t="str">
        <f ca="1">IF(ROW()-ROW($M$7)&lt;=Data_Crunching!$S$5,LOOKUP(ROW()-ROW($M$7),Data_Crunching!$V$8:$V$2804,Data_Crunching!$X$8:$X$2804),"")</f>
        <v>CCI-000280</v>
      </c>
      <c r="N168" s="42"/>
    </row>
    <row r="169" spans="8:14" x14ac:dyDescent="0.3">
      <c r="H169" s="40"/>
      <c r="I169" s="44" t="str">
        <f ca="1">IF(ROW()-ROW($I$7)&lt;=Data_Crunching!$Q$4,LOOKUP(ROW()-ROW($I$7),Data_Crunching!$R$8:$R$934,Data_Crunching!$B$8:$B$934),"")</f>
        <v/>
      </c>
      <c r="J169" s="42"/>
      <c r="K169" s="43"/>
      <c r="L169" s="40"/>
      <c r="M169" s="44" t="str">
        <f ca="1">IF(ROW()-ROW($M$7)&lt;=Data_Crunching!$S$5,LOOKUP(ROW()-ROW($M$7),Data_Crunching!$V$8:$V$2804,Data_Crunching!$X$8:$X$2804),"")</f>
        <v>CCI-002101</v>
      </c>
      <c r="N169" s="42"/>
    </row>
    <row r="170" spans="8:14" x14ac:dyDescent="0.3">
      <c r="H170" s="40"/>
      <c r="I170" s="44" t="str">
        <f ca="1">IF(ROW()-ROW($I$7)&lt;=Data_Crunching!$Q$4,LOOKUP(ROW()-ROW($I$7),Data_Crunching!$R$8:$R$934,Data_Crunching!$B$8:$B$934),"")</f>
        <v/>
      </c>
      <c r="J170" s="42"/>
      <c r="K170" s="43"/>
      <c r="L170" s="40"/>
      <c r="M170" s="44" t="str">
        <f ca="1">IF(ROW()-ROW($M$7)&lt;=Data_Crunching!$S$5,LOOKUP(ROW()-ROW($M$7),Data_Crunching!$V$8:$V$2804,Data_Crunching!$X$8:$X$2804),"")</f>
        <v>CCI-001821</v>
      </c>
      <c r="N170" s="42"/>
    </row>
    <row r="171" spans="8:14" x14ac:dyDescent="0.3">
      <c r="H171" s="40"/>
      <c r="I171" s="44" t="str">
        <f ca="1">IF(ROW()-ROW($I$7)&lt;=Data_Crunching!$Q$4,LOOKUP(ROW()-ROW($I$7),Data_Crunching!$R$8:$R$934,Data_Crunching!$B$8:$B$934),"")</f>
        <v/>
      </c>
      <c r="J171" s="42"/>
      <c r="K171" s="43"/>
      <c r="L171" s="40"/>
      <c r="M171" s="44" t="str">
        <f ca="1">IF(ROW()-ROW($M$7)&lt;=Data_Crunching!$S$5,LOOKUP(ROW()-ROW($M$7),Data_Crunching!$V$8:$V$2804,Data_Crunching!$X$8:$X$2804),"")</f>
        <v>CCI-001824</v>
      </c>
      <c r="N171" s="42"/>
    </row>
    <row r="172" spans="8:14" x14ac:dyDescent="0.3">
      <c r="H172" s="40"/>
      <c r="I172" s="44" t="str">
        <f ca="1">IF(ROW()-ROW($I$7)&lt;=Data_Crunching!$Q$4,LOOKUP(ROW()-ROW($I$7),Data_Crunching!$R$8:$R$934,Data_Crunching!$B$8:$B$934),"")</f>
        <v/>
      </c>
      <c r="J172" s="42"/>
      <c r="K172" s="43"/>
      <c r="L172" s="40"/>
      <c r="M172" s="44" t="str">
        <f ca="1">IF(ROW()-ROW($M$7)&lt;=Data_Crunching!$S$5,LOOKUP(ROW()-ROW($M$7),Data_Crunching!$V$8:$V$2804,Data_Crunching!$X$8:$X$2804),"")</f>
        <v>CCI-000287</v>
      </c>
      <c r="N172" s="42"/>
    </row>
    <row r="173" spans="8:14" x14ac:dyDescent="0.3">
      <c r="H173" s="40"/>
      <c r="I173" s="44" t="str">
        <f ca="1">IF(ROW()-ROW($I$7)&lt;=Data_Crunching!$Q$4,LOOKUP(ROW()-ROW($I$7),Data_Crunching!$R$8:$R$934,Data_Crunching!$B$8:$B$934),"")</f>
        <v/>
      </c>
      <c r="J173" s="42"/>
      <c r="K173" s="43"/>
      <c r="L173" s="40"/>
      <c r="M173" s="44" t="str">
        <f ca="1">IF(ROW()-ROW($M$7)&lt;=Data_Crunching!$S$5,LOOKUP(ROW()-ROW($M$7),Data_Crunching!$V$8:$V$2804,Data_Crunching!$X$8:$X$2804),"")</f>
        <v>CCI-001822</v>
      </c>
      <c r="N173" s="42"/>
    </row>
    <row r="174" spans="8:14" x14ac:dyDescent="0.3">
      <c r="H174" s="40"/>
      <c r="I174" s="44" t="str">
        <f ca="1">IF(ROW()-ROW($I$7)&lt;=Data_Crunching!$Q$4,LOOKUP(ROW()-ROW($I$7),Data_Crunching!$R$8:$R$934,Data_Crunching!$B$8:$B$934),"")</f>
        <v/>
      </c>
      <c r="J174" s="42"/>
      <c r="K174" s="43"/>
      <c r="L174" s="40"/>
      <c r="M174" s="44" t="str">
        <f ca="1">IF(ROW()-ROW($M$7)&lt;=Data_Crunching!$S$5,LOOKUP(ROW()-ROW($M$7),Data_Crunching!$V$8:$V$2804,Data_Crunching!$X$8:$X$2804),"")</f>
        <v>CCI-000290</v>
      </c>
      <c r="N174" s="42"/>
    </row>
    <row r="175" spans="8:14" x14ac:dyDescent="0.3">
      <c r="H175" s="40"/>
      <c r="I175" s="44" t="str">
        <f ca="1">IF(ROW()-ROW($I$7)&lt;=Data_Crunching!$Q$4,LOOKUP(ROW()-ROW($I$7),Data_Crunching!$R$8:$R$934,Data_Crunching!$B$8:$B$934),"")</f>
        <v/>
      </c>
      <c r="J175" s="42"/>
      <c r="K175" s="43"/>
      <c r="L175" s="40"/>
      <c r="M175" s="44" t="str">
        <f ca="1">IF(ROW()-ROW($M$7)&lt;=Data_Crunching!$S$5,LOOKUP(ROW()-ROW($M$7),Data_Crunching!$V$8:$V$2804,Data_Crunching!$X$8:$X$2804),"")</f>
        <v>CCI-001825</v>
      </c>
      <c r="N175" s="42"/>
    </row>
    <row r="176" spans="8:14" x14ac:dyDescent="0.3">
      <c r="H176" s="40"/>
      <c r="I176" s="44" t="str">
        <f ca="1">IF(ROW()-ROW($I$7)&lt;=Data_Crunching!$Q$4,LOOKUP(ROW()-ROW($I$7),Data_Crunching!$R$8:$R$934,Data_Crunching!$B$8:$B$934),"")</f>
        <v/>
      </c>
      <c r="J176" s="42"/>
      <c r="K176" s="43"/>
      <c r="L176" s="40"/>
      <c r="M176" s="44" t="str">
        <f ca="1">IF(ROW()-ROW($M$7)&lt;=Data_Crunching!$S$5,LOOKUP(ROW()-ROW($M$7),Data_Crunching!$V$8:$V$2804,Data_Crunching!$X$8:$X$2804),"")</f>
        <v>CCI-000289</v>
      </c>
      <c r="N176" s="42"/>
    </row>
    <row r="177" spans="8:14" x14ac:dyDescent="0.3">
      <c r="H177" s="40"/>
      <c r="I177" s="44" t="str">
        <f ca="1">IF(ROW()-ROW($I$7)&lt;=Data_Crunching!$Q$4,LOOKUP(ROW()-ROW($I$7),Data_Crunching!$R$8:$R$934,Data_Crunching!$B$8:$B$934),"")</f>
        <v/>
      </c>
      <c r="J177" s="42"/>
      <c r="K177" s="43"/>
      <c r="L177" s="40"/>
      <c r="M177" s="44" t="str">
        <f ca="1">IF(ROW()-ROW($M$7)&lt;=Data_Crunching!$S$5,LOOKUP(ROW()-ROW($M$7),Data_Crunching!$V$8:$V$2804,Data_Crunching!$X$8:$X$2804),"")</f>
        <v>CCI-000286</v>
      </c>
      <c r="N177" s="42"/>
    </row>
    <row r="178" spans="8:14" x14ac:dyDescent="0.3">
      <c r="H178" s="40"/>
      <c r="I178" s="44" t="str">
        <f ca="1">IF(ROW()-ROW($I$7)&lt;=Data_Crunching!$Q$4,LOOKUP(ROW()-ROW($I$7),Data_Crunching!$R$8:$R$934,Data_Crunching!$B$8:$B$934),"")</f>
        <v/>
      </c>
      <c r="J178" s="42"/>
      <c r="K178" s="43"/>
      <c r="L178" s="40"/>
      <c r="M178" s="44" t="str">
        <f ca="1">IF(ROW()-ROW($M$7)&lt;=Data_Crunching!$S$5,LOOKUP(ROW()-ROW($M$7),Data_Crunching!$V$8:$V$2804,Data_Crunching!$X$8:$X$2804),"")</f>
        <v>CCI-000292</v>
      </c>
      <c r="N178" s="42"/>
    </row>
    <row r="179" spans="8:14" x14ac:dyDescent="0.3">
      <c r="H179" s="40"/>
      <c r="I179" s="44" t="str">
        <f ca="1">IF(ROW()-ROW($I$7)&lt;=Data_Crunching!$Q$4,LOOKUP(ROW()-ROW($I$7),Data_Crunching!$R$8:$R$934,Data_Crunching!$B$8:$B$934),"")</f>
        <v/>
      </c>
      <c r="J179" s="42"/>
      <c r="K179" s="43"/>
      <c r="L179" s="40"/>
      <c r="M179" s="44" t="str">
        <f ca="1">IF(ROW()-ROW($M$7)&lt;=Data_Crunching!$S$5,LOOKUP(ROW()-ROW($M$7),Data_Crunching!$V$8:$V$2804,Data_Crunching!$X$8:$X$2804),"")</f>
        <v>CCI-001584</v>
      </c>
      <c r="N179" s="42"/>
    </row>
    <row r="180" spans="8:14" x14ac:dyDescent="0.3">
      <c r="H180" s="40"/>
      <c r="I180" s="44" t="str">
        <f ca="1">IF(ROW()-ROW($I$7)&lt;=Data_Crunching!$Q$4,LOOKUP(ROW()-ROW($I$7),Data_Crunching!$R$8:$R$934,Data_Crunching!$B$8:$B$934),"")</f>
        <v/>
      </c>
      <c r="J180" s="42"/>
      <c r="K180" s="43"/>
      <c r="L180" s="40"/>
      <c r="M180" s="44" t="str">
        <f ca="1">IF(ROW()-ROW($M$7)&lt;=Data_Crunching!$S$5,LOOKUP(ROW()-ROW($M$7),Data_Crunching!$V$8:$V$2804,Data_Crunching!$X$8:$X$2804),"")</f>
        <v>CCI-000295</v>
      </c>
      <c r="N180" s="42"/>
    </row>
    <row r="181" spans="8:14" x14ac:dyDescent="0.3">
      <c r="H181" s="40"/>
      <c r="I181" s="44" t="str">
        <f ca="1">IF(ROW()-ROW($I$7)&lt;=Data_Crunching!$Q$4,LOOKUP(ROW()-ROW($I$7),Data_Crunching!$R$8:$R$934,Data_Crunching!$B$8:$B$934),"")</f>
        <v/>
      </c>
      <c r="J181" s="42"/>
      <c r="K181" s="43"/>
      <c r="L181" s="40"/>
      <c r="M181" s="44" t="str">
        <f ca="1">IF(ROW()-ROW($M$7)&lt;=Data_Crunching!$S$5,LOOKUP(ROW()-ROW($M$7),Data_Crunching!$V$8:$V$2804,Data_Crunching!$X$8:$X$2804),"")</f>
        <v>CCI-000333</v>
      </c>
      <c r="N181" s="42"/>
    </row>
    <row r="182" spans="8:14" x14ac:dyDescent="0.3">
      <c r="H182" s="40"/>
      <c r="I182" s="44" t="str">
        <f ca="1">IF(ROW()-ROW($I$7)&lt;=Data_Crunching!$Q$4,LOOKUP(ROW()-ROW($I$7),Data_Crunching!$R$8:$R$934,Data_Crunching!$B$8:$B$934),"")</f>
        <v/>
      </c>
      <c r="J182" s="42"/>
      <c r="K182" s="43"/>
      <c r="L182" s="40"/>
      <c r="M182" s="44" t="str">
        <f ca="1">IF(ROW()-ROW($M$7)&lt;=Data_Crunching!$S$5,LOOKUP(ROW()-ROW($M$7),Data_Crunching!$V$8:$V$2804,Data_Crunching!$X$8:$X$2804),"")</f>
        <v>CCI-000366</v>
      </c>
      <c r="N182" s="42"/>
    </row>
    <row r="183" spans="8:14" x14ac:dyDescent="0.3">
      <c r="H183" s="40"/>
      <c r="I183" s="44" t="str">
        <f ca="1">IF(ROW()-ROW($I$7)&lt;=Data_Crunching!$Q$4,LOOKUP(ROW()-ROW($I$7),Data_Crunching!$R$8:$R$934,Data_Crunching!$B$8:$B$934),"")</f>
        <v/>
      </c>
      <c r="J183" s="42"/>
      <c r="K183" s="43"/>
      <c r="L183" s="40"/>
      <c r="M183" s="44" t="str">
        <f ca="1">IF(ROW()-ROW($M$7)&lt;=Data_Crunching!$S$5,LOOKUP(ROW()-ROW($M$7),Data_Crunching!$V$8:$V$2804,Data_Crunching!$X$8:$X$2804),"")</f>
        <v>CCI-001756</v>
      </c>
      <c r="N183" s="42"/>
    </row>
    <row r="184" spans="8:14" x14ac:dyDescent="0.3">
      <c r="H184" s="40"/>
      <c r="I184" s="44" t="str">
        <f ca="1">IF(ROW()-ROW($I$7)&lt;=Data_Crunching!$Q$4,LOOKUP(ROW()-ROW($I$7),Data_Crunching!$R$8:$R$934,Data_Crunching!$B$8:$B$934),"")</f>
        <v/>
      </c>
      <c r="J184" s="42"/>
      <c r="K184" s="43"/>
      <c r="L184" s="40"/>
      <c r="M184" s="44" t="str">
        <f ca="1">IF(ROW()-ROW($M$7)&lt;=Data_Crunching!$S$5,LOOKUP(ROW()-ROW($M$7),Data_Crunching!$V$8:$V$2804,Data_Crunching!$X$8:$X$2804),"")</f>
        <v>CCI-000367</v>
      </c>
      <c r="N184" s="42"/>
    </row>
    <row r="185" spans="8:14" x14ac:dyDescent="0.3">
      <c r="H185" s="40"/>
      <c r="I185" s="44" t="str">
        <f ca="1">IF(ROW()-ROW($I$7)&lt;=Data_Crunching!$Q$4,LOOKUP(ROW()-ROW($I$7),Data_Crunching!$R$8:$R$934,Data_Crunching!$B$8:$B$934),"")</f>
        <v/>
      </c>
      <c r="J185" s="42"/>
      <c r="K185" s="43"/>
      <c r="L185" s="40"/>
      <c r="M185" s="44" t="str">
        <f ca="1">IF(ROW()-ROW($M$7)&lt;=Data_Crunching!$S$5,LOOKUP(ROW()-ROW($M$7),Data_Crunching!$V$8:$V$2804,Data_Crunching!$X$8:$X$2804),"")</f>
        <v>CCI-000368</v>
      </c>
      <c r="N185" s="42"/>
    </row>
    <row r="186" spans="8:14" x14ac:dyDescent="0.3">
      <c r="H186" s="40"/>
      <c r="I186" s="44" t="str">
        <f ca="1">IF(ROW()-ROW($I$7)&lt;=Data_Crunching!$Q$4,LOOKUP(ROW()-ROW($I$7),Data_Crunching!$R$8:$R$934,Data_Crunching!$B$8:$B$934),"")</f>
        <v/>
      </c>
      <c r="J186" s="42"/>
      <c r="K186" s="43"/>
      <c r="L186" s="40"/>
      <c r="M186" s="44" t="str">
        <f ca="1">IF(ROW()-ROW($M$7)&lt;=Data_Crunching!$S$5,LOOKUP(ROW()-ROW($M$7),Data_Crunching!$V$8:$V$2804,Data_Crunching!$X$8:$X$2804),"")</f>
        <v>CCI-000369</v>
      </c>
      <c r="N186" s="42"/>
    </row>
    <row r="187" spans="8:14" x14ac:dyDescent="0.3">
      <c r="H187" s="40"/>
      <c r="I187" s="44" t="str">
        <f ca="1">IF(ROW()-ROW($I$7)&lt;=Data_Crunching!$Q$4,LOOKUP(ROW()-ROW($I$7),Data_Crunching!$R$8:$R$934,Data_Crunching!$B$8:$B$934),"")</f>
        <v/>
      </c>
      <c r="J187" s="42"/>
      <c r="K187" s="43"/>
      <c r="L187" s="40"/>
      <c r="M187" s="44" t="str">
        <f ca="1">IF(ROW()-ROW($M$7)&lt;=Data_Crunching!$S$5,LOOKUP(ROW()-ROW($M$7),Data_Crunching!$V$8:$V$2804,Data_Crunching!$X$8:$X$2804),"")</f>
        <v>CCI-001502</v>
      </c>
      <c r="N187" s="42"/>
    </row>
    <row r="188" spans="8:14" x14ac:dyDescent="0.3">
      <c r="H188" s="40"/>
      <c r="I188" s="44" t="str">
        <f ca="1">IF(ROW()-ROW($I$7)&lt;=Data_Crunching!$Q$4,LOOKUP(ROW()-ROW($I$7),Data_Crunching!$R$8:$R$934,Data_Crunching!$B$8:$B$934),"")</f>
        <v/>
      </c>
      <c r="J188" s="42"/>
      <c r="K188" s="43"/>
      <c r="L188" s="40"/>
      <c r="M188" s="44" t="str">
        <f ca="1">IF(ROW()-ROW($M$7)&lt;=Data_Crunching!$S$5,LOOKUP(ROW()-ROW($M$7),Data_Crunching!$V$8:$V$2804,Data_Crunching!$X$8:$X$2804),"")</f>
        <v>CCI-001503</v>
      </c>
      <c r="N188" s="42"/>
    </row>
    <row r="189" spans="8:14" x14ac:dyDescent="0.3">
      <c r="H189" s="40"/>
      <c r="I189" s="44" t="str">
        <f ca="1">IF(ROW()-ROW($I$7)&lt;=Data_Crunching!$Q$4,LOOKUP(ROW()-ROW($I$7),Data_Crunching!$R$8:$R$934,Data_Crunching!$B$8:$B$934),"")</f>
        <v/>
      </c>
      <c r="J189" s="42"/>
      <c r="K189" s="43"/>
      <c r="L189" s="40"/>
      <c r="M189" s="44" t="str">
        <f ca="1">IF(ROW()-ROW($M$7)&lt;=Data_Crunching!$S$5,LOOKUP(ROW()-ROW($M$7),Data_Crunching!$V$8:$V$2804,Data_Crunching!$X$8:$X$2804),"")</f>
        <v>CCI-000384</v>
      </c>
      <c r="N189" s="42"/>
    </row>
    <row r="190" spans="8:14" x14ac:dyDescent="0.3">
      <c r="H190" s="40"/>
      <c r="I190" s="44" t="str">
        <f ca="1">IF(ROW()-ROW($I$7)&lt;=Data_Crunching!$Q$4,LOOKUP(ROW()-ROW($I$7),Data_Crunching!$R$8:$R$934,Data_Crunching!$B$8:$B$934),"")</f>
        <v/>
      </c>
      <c r="J190" s="42"/>
      <c r="K190" s="43"/>
      <c r="L190" s="40"/>
      <c r="M190" s="44" t="str">
        <f ca="1">IF(ROW()-ROW($M$7)&lt;=Data_Crunching!$S$5,LOOKUP(ROW()-ROW($M$7),Data_Crunching!$V$8:$V$2804,Data_Crunching!$X$8:$X$2804),"")</f>
        <v>CCI-001760</v>
      </c>
      <c r="N190" s="42"/>
    </row>
    <row r="191" spans="8:14" x14ac:dyDescent="0.3">
      <c r="H191" s="40"/>
      <c r="I191" s="44" t="str">
        <f ca="1">IF(ROW()-ROW($I$7)&lt;=Data_Crunching!$Q$4,LOOKUP(ROW()-ROW($I$7),Data_Crunching!$R$8:$R$934,Data_Crunching!$B$8:$B$934),"")</f>
        <v/>
      </c>
      <c r="J191" s="42"/>
      <c r="K191" s="43"/>
      <c r="L191" s="40"/>
      <c r="M191" s="44" t="str">
        <f ca="1">IF(ROW()-ROW($M$7)&lt;=Data_Crunching!$S$5,LOOKUP(ROW()-ROW($M$7),Data_Crunching!$V$8:$V$2804,Data_Crunching!$X$8:$X$2804),"")</f>
        <v>CCI-000395</v>
      </c>
      <c r="N191" s="42"/>
    </row>
    <row r="192" spans="8:14" x14ac:dyDescent="0.3">
      <c r="H192" s="40"/>
      <c r="I192" s="44" t="str">
        <f ca="1">IF(ROW()-ROW($I$7)&lt;=Data_Crunching!$Q$4,LOOKUP(ROW()-ROW($I$7),Data_Crunching!$R$8:$R$934,Data_Crunching!$B$8:$B$934),"")</f>
        <v/>
      </c>
      <c r="J192" s="42"/>
      <c r="K192" s="43"/>
      <c r="L192" s="40"/>
      <c r="M192" s="44" t="str">
        <f ca="1">IF(ROW()-ROW($M$7)&lt;=Data_Crunching!$S$5,LOOKUP(ROW()-ROW($M$7),Data_Crunching!$V$8:$V$2804,Data_Crunching!$X$8:$X$2804),"")</f>
        <v>CCI-000399</v>
      </c>
      <c r="N192" s="42"/>
    </row>
    <row r="193" spans="8:14" x14ac:dyDescent="0.3">
      <c r="H193" s="40"/>
      <c r="I193" s="44" t="str">
        <f ca="1">IF(ROW()-ROW($I$7)&lt;=Data_Crunching!$Q$4,LOOKUP(ROW()-ROW($I$7),Data_Crunching!$R$8:$R$934,Data_Crunching!$B$8:$B$934),"")</f>
        <v/>
      </c>
      <c r="J193" s="42"/>
      <c r="K193" s="43"/>
      <c r="L193" s="40"/>
      <c r="M193" s="44" t="str">
        <f ca="1">IF(ROW()-ROW($M$7)&lt;=Data_Crunching!$S$5,LOOKUP(ROW()-ROW($M$7),Data_Crunching!$V$8:$V$2804,Data_Crunching!$X$8:$X$2804),"")</f>
        <v>CCI-001779</v>
      </c>
      <c r="N193" s="42"/>
    </row>
    <row r="194" spans="8:14" x14ac:dyDescent="0.3">
      <c r="H194" s="40"/>
      <c r="I194" s="44" t="str">
        <f ca="1">IF(ROW()-ROW($I$7)&lt;=Data_Crunching!$Q$4,LOOKUP(ROW()-ROW($I$7),Data_Crunching!$R$8:$R$934,Data_Crunching!$B$8:$B$934),"")</f>
        <v/>
      </c>
      <c r="J194" s="42"/>
      <c r="K194" s="43"/>
      <c r="L194" s="40"/>
      <c r="M194" s="44" t="str">
        <f ca="1">IF(ROW()-ROW($M$7)&lt;=Data_Crunching!$S$5,LOOKUP(ROW()-ROW($M$7),Data_Crunching!$V$8:$V$2804,Data_Crunching!$X$8:$X$2804),"")</f>
        <v>CCI-001780</v>
      </c>
      <c r="N194" s="42"/>
    </row>
    <row r="195" spans="8:14" x14ac:dyDescent="0.3">
      <c r="H195" s="40"/>
      <c r="I195" s="44" t="str">
        <f ca="1">IF(ROW()-ROW($I$7)&lt;=Data_Crunching!$Q$4,LOOKUP(ROW()-ROW($I$7),Data_Crunching!$R$8:$R$934,Data_Crunching!$B$8:$B$934),"")</f>
        <v/>
      </c>
      <c r="J195" s="42"/>
      <c r="K195" s="43"/>
      <c r="L195" s="40"/>
      <c r="M195" s="44" t="str">
        <f ca="1">IF(ROW()-ROW($M$7)&lt;=Data_Crunching!$S$5,LOOKUP(ROW()-ROW($M$7),Data_Crunching!$V$8:$V$2804,Data_Crunching!$X$8:$X$2804),"")</f>
        <v>CCI-001726</v>
      </c>
      <c r="N195" s="42"/>
    </row>
    <row r="196" spans="8:14" x14ac:dyDescent="0.3">
      <c r="H196" s="40"/>
      <c r="I196" s="44" t="str">
        <f ca="1">IF(ROW()-ROW($I$7)&lt;=Data_Crunching!$Q$4,LOOKUP(ROW()-ROW($I$7),Data_Crunching!$R$8:$R$934,Data_Crunching!$B$8:$B$934),"")</f>
        <v/>
      </c>
      <c r="J196" s="42"/>
      <c r="K196" s="43"/>
      <c r="L196" s="40"/>
      <c r="M196" s="44" t="str">
        <f ca="1">IF(ROW()-ROW($M$7)&lt;=Data_Crunching!$S$5,LOOKUP(ROW()-ROW($M$7),Data_Crunching!$V$8:$V$2804,Data_Crunching!$X$8:$X$2804),"")</f>
        <v>CCI-001727</v>
      </c>
      <c r="N196" s="42"/>
    </row>
    <row r="197" spans="8:14" x14ac:dyDescent="0.3">
      <c r="H197" s="40"/>
      <c r="I197" s="44" t="str">
        <f ca="1">IF(ROW()-ROW($I$7)&lt;=Data_Crunching!$Q$4,LOOKUP(ROW()-ROW($I$7),Data_Crunching!$R$8:$R$934,Data_Crunching!$B$8:$B$934),"")</f>
        <v/>
      </c>
      <c r="J197" s="42"/>
      <c r="K197" s="43"/>
      <c r="L197" s="40"/>
      <c r="M197" s="44" t="str">
        <f ca="1">IF(ROW()-ROW($M$7)&lt;=Data_Crunching!$S$5,LOOKUP(ROW()-ROW($M$7),Data_Crunching!$V$8:$V$2804,Data_Crunching!$X$8:$X$2804),"")</f>
        <v>CCI-001728</v>
      </c>
      <c r="N197" s="42"/>
    </row>
    <row r="198" spans="8:14" x14ac:dyDescent="0.3">
      <c r="H198" s="40"/>
      <c r="I198" s="44" t="str">
        <f ca="1">IF(ROW()-ROW($I$7)&lt;=Data_Crunching!$Q$4,LOOKUP(ROW()-ROW($I$7),Data_Crunching!$R$8:$R$934,Data_Crunching!$B$8:$B$934),"")</f>
        <v/>
      </c>
      <c r="J198" s="42"/>
      <c r="K198" s="43"/>
      <c r="L198" s="40"/>
      <c r="M198" s="44" t="str">
        <f ca="1">IF(ROW()-ROW($M$7)&lt;=Data_Crunching!$S$5,LOOKUP(ROW()-ROW($M$7),Data_Crunching!$V$8:$V$2804,Data_Crunching!$X$8:$X$2804),"")</f>
        <v>CCI-001729</v>
      </c>
      <c r="N198" s="42"/>
    </row>
    <row r="199" spans="8:14" x14ac:dyDescent="0.3">
      <c r="H199" s="40"/>
      <c r="I199" s="44" t="str">
        <f ca="1">IF(ROW()-ROW($I$7)&lt;=Data_Crunching!$Q$4,LOOKUP(ROW()-ROW($I$7),Data_Crunching!$R$8:$R$934,Data_Crunching!$B$8:$B$934),"")</f>
        <v/>
      </c>
      <c r="J199" s="42"/>
      <c r="K199" s="43"/>
      <c r="L199" s="40"/>
      <c r="M199" s="44" t="str">
        <f ca="1">IF(ROW()-ROW($M$7)&lt;=Data_Crunching!$S$5,LOOKUP(ROW()-ROW($M$7),Data_Crunching!$V$8:$V$2804,Data_Crunching!$X$8:$X$2804),"")</f>
        <v>CCI-001730</v>
      </c>
      <c r="N199" s="42"/>
    </row>
    <row r="200" spans="8:14" x14ac:dyDescent="0.3">
      <c r="H200" s="40"/>
      <c r="I200" s="44" t="str">
        <f ca="1">IF(ROW()-ROW($I$7)&lt;=Data_Crunching!$Q$4,LOOKUP(ROW()-ROW($I$7),Data_Crunching!$R$8:$R$934,Data_Crunching!$B$8:$B$934),"")</f>
        <v/>
      </c>
      <c r="J200" s="42"/>
      <c r="K200" s="43"/>
      <c r="L200" s="40"/>
      <c r="M200" s="44" t="str">
        <f ca="1">IF(ROW()-ROW($M$7)&lt;=Data_Crunching!$S$5,LOOKUP(ROW()-ROW($M$7),Data_Crunching!$V$8:$V$2804,Data_Crunching!$X$8:$X$2804),"")</f>
        <v>CCI-001802</v>
      </c>
      <c r="N200" s="42"/>
    </row>
    <row r="201" spans="8:14" x14ac:dyDescent="0.3">
      <c r="H201" s="40"/>
      <c r="I201" s="44" t="str">
        <f ca="1">IF(ROW()-ROW($I$7)&lt;=Data_Crunching!$Q$4,LOOKUP(ROW()-ROW($I$7),Data_Crunching!$R$8:$R$934,Data_Crunching!$B$8:$B$934),"")</f>
        <v/>
      </c>
      <c r="J201" s="42"/>
      <c r="K201" s="43"/>
      <c r="L201" s="40"/>
      <c r="M201" s="44" t="str">
        <f ca="1">IF(ROW()-ROW($M$7)&lt;=Data_Crunching!$S$5,LOOKUP(ROW()-ROW($M$7),Data_Crunching!$V$8:$V$2804,Data_Crunching!$X$8:$X$2804),"")</f>
        <v>CCI-001803</v>
      </c>
      <c r="N201" s="42"/>
    </row>
    <row r="202" spans="8:14" x14ac:dyDescent="0.3">
      <c r="H202" s="40"/>
      <c r="I202" s="44" t="str">
        <f ca="1">IF(ROW()-ROW($I$7)&lt;=Data_Crunching!$Q$4,LOOKUP(ROW()-ROW($I$7),Data_Crunching!$R$8:$R$934,Data_Crunching!$B$8:$B$934),"")</f>
        <v/>
      </c>
      <c r="J202" s="42"/>
      <c r="K202" s="43"/>
      <c r="L202" s="40"/>
      <c r="M202" s="44" t="str">
        <f ca="1">IF(ROW()-ROW($M$7)&lt;=Data_Crunching!$S$5,LOOKUP(ROW()-ROW($M$7),Data_Crunching!$V$8:$V$2804,Data_Crunching!$X$8:$X$2804),"")</f>
        <v>CCI-001731</v>
      </c>
      <c r="N202" s="42"/>
    </row>
    <row r="203" spans="8:14" x14ac:dyDescent="0.3">
      <c r="H203" s="40"/>
      <c r="I203" s="44" t="str">
        <f ca="1">IF(ROW()-ROW($I$7)&lt;=Data_Crunching!$Q$4,LOOKUP(ROW()-ROW($I$7),Data_Crunching!$R$8:$R$934,Data_Crunching!$B$8:$B$934),"")</f>
        <v/>
      </c>
      <c r="J203" s="42"/>
      <c r="K203" s="43"/>
      <c r="L203" s="40"/>
      <c r="M203" s="44" t="str">
        <f ca="1">IF(ROW()-ROW($M$7)&lt;=Data_Crunching!$S$5,LOOKUP(ROW()-ROW($M$7),Data_Crunching!$V$8:$V$2804,Data_Crunching!$X$8:$X$2804),"")</f>
        <v>CCI-001732</v>
      </c>
      <c r="N203" s="42"/>
    </row>
    <row r="204" spans="8:14" x14ac:dyDescent="0.3">
      <c r="H204" s="40"/>
      <c r="I204" s="44" t="str">
        <f ca="1">IF(ROW()-ROW($I$7)&lt;=Data_Crunching!$Q$4,LOOKUP(ROW()-ROW($I$7),Data_Crunching!$R$8:$R$934,Data_Crunching!$B$8:$B$934),"")</f>
        <v/>
      </c>
      <c r="J204" s="42"/>
      <c r="K204" s="43"/>
      <c r="L204" s="40"/>
      <c r="M204" s="44" t="str">
        <f ca="1">IF(ROW()-ROW($M$7)&lt;=Data_Crunching!$S$5,LOOKUP(ROW()-ROW($M$7),Data_Crunching!$V$8:$V$2804,Data_Crunching!$X$8:$X$2804),"")</f>
        <v>CCI-001733</v>
      </c>
      <c r="N204" s="42"/>
    </row>
    <row r="205" spans="8:14" x14ac:dyDescent="0.3">
      <c r="H205" s="40"/>
      <c r="I205" s="44" t="str">
        <f ca="1">IF(ROW()-ROW($I$7)&lt;=Data_Crunching!$Q$4,LOOKUP(ROW()-ROW($I$7),Data_Crunching!$R$8:$R$934,Data_Crunching!$B$8:$B$934),"")</f>
        <v/>
      </c>
      <c r="J205" s="42"/>
      <c r="K205" s="43"/>
      <c r="L205" s="40"/>
      <c r="M205" s="44" t="str">
        <f ca="1">IF(ROW()-ROW($M$7)&lt;=Data_Crunching!$S$5,LOOKUP(ROW()-ROW($M$7),Data_Crunching!$V$8:$V$2804,Data_Crunching!$X$8:$X$2804),"")</f>
        <v>CCI-001804</v>
      </c>
      <c r="N205" s="42"/>
    </row>
    <row r="206" spans="8:14" x14ac:dyDescent="0.3">
      <c r="H206" s="40"/>
      <c r="I206" s="44" t="str">
        <f ca="1">IF(ROW()-ROW($I$7)&lt;=Data_Crunching!$Q$4,LOOKUP(ROW()-ROW($I$7),Data_Crunching!$R$8:$R$934,Data_Crunching!$B$8:$B$934),"")</f>
        <v/>
      </c>
      <c r="J206" s="42"/>
      <c r="K206" s="43"/>
      <c r="L206" s="40"/>
      <c r="M206" s="44" t="str">
        <f ca="1">IF(ROW()-ROW($M$7)&lt;=Data_Crunching!$S$5,LOOKUP(ROW()-ROW($M$7),Data_Crunching!$V$8:$V$2804,Data_Crunching!$X$8:$X$2804),"")</f>
        <v>CCI-001805</v>
      </c>
      <c r="N206" s="42"/>
    </row>
    <row r="207" spans="8:14" x14ac:dyDescent="0.3">
      <c r="H207" s="40"/>
      <c r="I207" s="44" t="str">
        <f ca="1">IF(ROW()-ROW($I$7)&lt;=Data_Crunching!$Q$4,LOOKUP(ROW()-ROW($I$7),Data_Crunching!$R$8:$R$934,Data_Crunching!$B$8:$B$934),"")</f>
        <v/>
      </c>
      <c r="J207" s="42"/>
      <c r="K207" s="43"/>
      <c r="L207" s="40"/>
      <c r="M207" s="44" t="str">
        <f ca="1">IF(ROW()-ROW($M$7)&lt;=Data_Crunching!$S$5,LOOKUP(ROW()-ROW($M$7),Data_Crunching!$V$8:$V$2804,Data_Crunching!$X$8:$X$2804),"")</f>
        <v>CCI-001806</v>
      </c>
      <c r="N207" s="42"/>
    </row>
    <row r="208" spans="8:14" x14ac:dyDescent="0.3">
      <c r="H208" s="40"/>
      <c r="I208" s="44" t="str">
        <f ca="1">IF(ROW()-ROW($I$7)&lt;=Data_Crunching!$Q$4,LOOKUP(ROW()-ROW($I$7),Data_Crunching!$R$8:$R$934,Data_Crunching!$B$8:$B$934),"")</f>
        <v/>
      </c>
      <c r="J208" s="42"/>
      <c r="K208" s="43"/>
      <c r="L208" s="40"/>
      <c r="M208" s="44" t="str">
        <f ca="1">IF(ROW()-ROW($M$7)&lt;=Data_Crunching!$S$5,LOOKUP(ROW()-ROW($M$7),Data_Crunching!$V$8:$V$2804,Data_Crunching!$X$8:$X$2804),"")</f>
        <v>CCI-001807</v>
      </c>
      <c r="N208" s="42"/>
    </row>
    <row r="209" spans="8:14" x14ac:dyDescent="0.3">
      <c r="H209" s="40"/>
      <c r="I209" s="44" t="str">
        <f ca="1">IF(ROW()-ROW($I$7)&lt;=Data_Crunching!$Q$4,LOOKUP(ROW()-ROW($I$7),Data_Crunching!$R$8:$R$934,Data_Crunching!$B$8:$B$934),"")</f>
        <v/>
      </c>
      <c r="J209" s="42"/>
      <c r="K209" s="43"/>
      <c r="L209" s="40"/>
      <c r="M209" s="44" t="str">
        <f ca="1">IF(ROW()-ROW($M$7)&lt;=Data_Crunching!$S$5,LOOKUP(ROW()-ROW($M$7),Data_Crunching!$V$8:$V$2804,Data_Crunching!$X$8:$X$2804),"")</f>
        <v>CCI-001808</v>
      </c>
      <c r="N209" s="42"/>
    </row>
    <row r="210" spans="8:14" x14ac:dyDescent="0.3">
      <c r="H210" s="40"/>
      <c r="I210" s="44" t="str">
        <f ca="1">IF(ROW()-ROW($I$7)&lt;=Data_Crunching!$Q$4,LOOKUP(ROW()-ROW($I$7),Data_Crunching!$R$8:$R$934,Data_Crunching!$B$8:$B$934),"")</f>
        <v/>
      </c>
      <c r="J210" s="42"/>
      <c r="K210" s="43"/>
      <c r="L210" s="40"/>
      <c r="M210" s="44" t="str">
        <f ca="1">IF(ROW()-ROW($M$7)&lt;=Data_Crunching!$S$5,LOOKUP(ROW()-ROW($M$7),Data_Crunching!$V$8:$V$2804,Data_Crunching!$X$8:$X$2804),"")</f>
        <v>CCI-001809</v>
      </c>
      <c r="N210" s="42"/>
    </row>
    <row r="211" spans="8:14" x14ac:dyDescent="0.3">
      <c r="H211" s="40"/>
      <c r="I211" s="44" t="str">
        <f ca="1">IF(ROW()-ROW($I$7)&lt;=Data_Crunching!$Q$4,LOOKUP(ROW()-ROW($I$7),Data_Crunching!$R$8:$R$934,Data_Crunching!$B$8:$B$934),"")</f>
        <v/>
      </c>
      <c r="J211" s="42"/>
      <c r="K211" s="43"/>
      <c r="L211" s="40"/>
      <c r="M211" s="44" t="str">
        <f ca="1">IF(ROW()-ROW($M$7)&lt;=Data_Crunching!$S$5,LOOKUP(ROW()-ROW($M$7),Data_Crunching!$V$8:$V$2804,Data_Crunching!$X$8:$X$2804),"")</f>
        <v>CCI-002825</v>
      </c>
      <c r="N211" s="42"/>
    </row>
    <row r="212" spans="8:14" x14ac:dyDescent="0.3">
      <c r="H212" s="40"/>
      <c r="I212" s="44" t="str">
        <f ca="1">IF(ROW()-ROW($I$7)&lt;=Data_Crunching!$Q$4,LOOKUP(ROW()-ROW($I$7),Data_Crunching!$R$8:$R$934,Data_Crunching!$B$8:$B$934),"")</f>
        <v/>
      </c>
      <c r="J212" s="42"/>
      <c r="K212" s="43"/>
      <c r="L212" s="40"/>
      <c r="M212" s="44" t="str">
        <f ca="1">IF(ROW()-ROW($M$7)&lt;=Data_Crunching!$S$5,LOOKUP(ROW()-ROW($M$7),Data_Crunching!$V$8:$V$2804,Data_Crunching!$X$8:$X$2804),"")</f>
        <v>CCI-000438</v>
      </c>
      <c r="N212" s="42"/>
    </row>
    <row r="213" spans="8:14" x14ac:dyDescent="0.3">
      <c r="H213" s="40"/>
      <c r="I213" s="44" t="str">
        <f ca="1">IF(ROW()-ROW($I$7)&lt;=Data_Crunching!$Q$4,LOOKUP(ROW()-ROW($I$7),Data_Crunching!$R$8:$R$934,Data_Crunching!$B$8:$B$934),"")</f>
        <v/>
      </c>
      <c r="J213" s="42"/>
      <c r="K213" s="43"/>
      <c r="L213" s="40"/>
      <c r="M213" s="44" t="str">
        <f ca="1">IF(ROW()-ROW($M$7)&lt;=Data_Crunching!$S$5,LOOKUP(ROW()-ROW($M$7),Data_Crunching!$V$8:$V$2804,Data_Crunching!$X$8:$X$2804),"")</f>
        <v>CCI-000439</v>
      </c>
      <c r="N213" s="42"/>
    </row>
    <row r="214" spans="8:14" x14ac:dyDescent="0.3">
      <c r="H214" s="40"/>
      <c r="I214" s="44" t="str">
        <f ca="1">IF(ROW()-ROW($I$7)&lt;=Data_Crunching!$Q$4,LOOKUP(ROW()-ROW($I$7),Data_Crunching!$R$8:$R$934,Data_Crunching!$B$8:$B$934),"")</f>
        <v/>
      </c>
      <c r="J214" s="42"/>
      <c r="K214" s="43"/>
      <c r="L214" s="40"/>
      <c r="M214" s="44" t="str">
        <f ca="1">IF(ROW()-ROW($M$7)&lt;=Data_Crunching!$S$5,LOOKUP(ROW()-ROW($M$7),Data_Crunching!$V$8:$V$2804,Data_Crunching!$X$8:$X$2804),"")</f>
        <v>CCI-002826</v>
      </c>
      <c r="N214" s="42"/>
    </row>
    <row r="215" spans="8:14" x14ac:dyDescent="0.3">
      <c r="H215" s="40"/>
      <c r="I215" s="44" t="str">
        <f ca="1">IF(ROW()-ROW($I$7)&lt;=Data_Crunching!$Q$4,LOOKUP(ROW()-ROW($I$7),Data_Crunching!$R$8:$R$934,Data_Crunching!$B$8:$B$934),"")</f>
        <v/>
      </c>
      <c r="J215" s="42"/>
      <c r="K215" s="43"/>
      <c r="L215" s="40"/>
      <c r="M215" s="44" t="str">
        <f ca="1">IF(ROW()-ROW($M$7)&lt;=Data_Crunching!$S$5,LOOKUP(ROW()-ROW($M$7),Data_Crunching!$V$8:$V$2804,Data_Crunching!$X$8:$X$2804),"")</f>
        <v>CCI-000441</v>
      </c>
      <c r="N215" s="42"/>
    </row>
    <row r="216" spans="8:14" x14ac:dyDescent="0.3">
      <c r="H216" s="40"/>
      <c r="I216" s="44" t="str">
        <f ca="1">IF(ROW()-ROW($I$7)&lt;=Data_Crunching!$Q$4,LOOKUP(ROW()-ROW($I$7),Data_Crunching!$R$8:$R$934,Data_Crunching!$B$8:$B$934),"")</f>
        <v/>
      </c>
      <c r="J216" s="42"/>
      <c r="K216" s="43"/>
      <c r="L216" s="40"/>
      <c r="M216" s="44" t="str">
        <f ca="1">IF(ROW()-ROW($M$7)&lt;=Data_Crunching!$S$5,LOOKUP(ROW()-ROW($M$7),Data_Crunching!$V$8:$V$2804,Data_Crunching!$X$8:$X$2804),"")</f>
        <v>CCI-001597</v>
      </c>
      <c r="N216" s="42"/>
    </row>
    <row r="217" spans="8:14" x14ac:dyDescent="0.3">
      <c r="H217" s="40"/>
      <c r="I217" s="44" t="str">
        <f ca="1">IF(ROW()-ROW($I$7)&lt;=Data_Crunching!$Q$4,LOOKUP(ROW()-ROW($I$7),Data_Crunching!$R$8:$R$934,Data_Crunching!$B$8:$B$934),"")</f>
        <v/>
      </c>
      <c r="J217" s="42"/>
      <c r="K217" s="43"/>
      <c r="L217" s="40"/>
      <c r="M217" s="44" t="str">
        <f ca="1">IF(ROW()-ROW($M$7)&lt;=Data_Crunching!$S$5,LOOKUP(ROW()-ROW($M$7),Data_Crunching!$V$8:$V$2804,Data_Crunching!$X$8:$X$2804),"")</f>
        <v>CCI-000437</v>
      </c>
      <c r="N217" s="42"/>
    </row>
    <row r="218" spans="8:14" x14ac:dyDescent="0.3">
      <c r="H218" s="40"/>
      <c r="I218" s="44" t="str">
        <f ca="1">IF(ROW()-ROW($I$7)&lt;=Data_Crunching!$Q$4,LOOKUP(ROW()-ROW($I$7),Data_Crunching!$R$8:$R$934,Data_Crunching!$B$8:$B$934),"")</f>
        <v/>
      </c>
      <c r="J218" s="42"/>
      <c r="K218" s="43"/>
      <c r="L218" s="40"/>
      <c r="M218" s="44" t="str">
        <f ca="1">IF(ROW()-ROW($M$7)&lt;=Data_Crunching!$S$5,LOOKUP(ROW()-ROW($M$7),Data_Crunching!$V$8:$V$2804,Data_Crunching!$X$8:$X$2804),"")</f>
        <v>CCI-000440</v>
      </c>
      <c r="N218" s="42"/>
    </row>
    <row r="219" spans="8:14" x14ac:dyDescent="0.3">
      <c r="H219" s="40"/>
      <c r="I219" s="44" t="str">
        <f ca="1">IF(ROW()-ROW($I$7)&lt;=Data_Crunching!$Q$4,LOOKUP(ROW()-ROW($I$7),Data_Crunching!$R$8:$R$934,Data_Crunching!$B$8:$B$934),"")</f>
        <v/>
      </c>
      <c r="J219" s="42"/>
      <c r="K219" s="43"/>
      <c r="L219" s="40"/>
      <c r="M219" s="44" t="str">
        <f ca="1">IF(ROW()-ROW($M$7)&lt;=Data_Crunching!$S$5,LOOKUP(ROW()-ROW($M$7),Data_Crunching!$V$8:$V$2804,Data_Crunching!$X$8:$X$2804),"")</f>
        <v>CCI-001596</v>
      </c>
      <c r="N219" s="42"/>
    </row>
    <row r="220" spans="8:14" x14ac:dyDescent="0.3">
      <c r="H220" s="40"/>
      <c r="I220" s="44" t="str">
        <f ca="1">IF(ROW()-ROW($I$7)&lt;=Data_Crunching!$Q$4,LOOKUP(ROW()-ROW($I$7),Data_Crunching!$R$8:$R$934,Data_Crunching!$B$8:$B$934),"")</f>
        <v/>
      </c>
      <c r="J220" s="42"/>
      <c r="K220" s="43"/>
      <c r="L220" s="40"/>
      <c r="M220" s="44" t="str">
        <f ca="1">IF(ROW()-ROW($M$7)&lt;=Data_Crunching!$S$5,LOOKUP(ROW()-ROW($M$7),Data_Crunching!$V$8:$V$2804,Data_Crunching!$X$8:$X$2804),"")</f>
        <v>CCI-001598</v>
      </c>
      <c r="N220" s="42"/>
    </row>
    <row r="221" spans="8:14" x14ac:dyDescent="0.3">
      <c r="H221" s="40"/>
      <c r="I221" s="44" t="str">
        <f ca="1">IF(ROW()-ROW($I$7)&lt;=Data_Crunching!$Q$4,LOOKUP(ROW()-ROW($I$7),Data_Crunching!$R$8:$R$934,Data_Crunching!$B$8:$B$934),"")</f>
        <v/>
      </c>
      <c r="J221" s="42"/>
      <c r="K221" s="43"/>
      <c r="L221" s="40"/>
      <c r="M221" s="44" t="str">
        <f ca="1">IF(ROW()-ROW($M$7)&lt;=Data_Crunching!$S$5,LOOKUP(ROW()-ROW($M$7),Data_Crunching!$V$8:$V$2804,Data_Crunching!$X$8:$X$2804),"")</f>
        <v>CCI-000443</v>
      </c>
      <c r="N221" s="42"/>
    </row>
    <row r="222" spans="8:14" x14ac:dyDescent="0.3">
      <c r="H222" s="40"/>
      <c r="I222" s="44" t="str">
        <f ca="1">IF(ROW()-ROW($I$7)&lt;=Data_Crunching!$Q$4,LOOKUP(ROW()-ROW($I$7),Data_Crunching!$R$8:$R$934,Data_Crunching!$B$8:$B$934),"")</f>
        <v/>
      </c>
      <c r="J222" s="42"/>
      <c r="K222" s="43"/>
      <c r="L222" s="40"/>
      <c r="M222" s="44" t="str">
        <f ca="1">IF(ROW()-ROW($M$7)&lt;=Data_Crunching!$S$5,LOOKUP(ROW()-ROW($M$7),Data_Crunching!$V$8:$V$2804,Data_Crunching!$X$8:$X$2804),"")</f>
        <v>CCI-000444</v>
      </c>
      <c r="N222" s="42"/>
    </row>
    <row r="223" spans="8:14" x14ac:dyDescent="0.3">
      <c r="H223" s="40"/>
      <c r="I223" s="44" t="str">
        <f ca="1">IF(ROW()-ROW($I$7)&lt;=Data_Crunching!$Q$4,LOOKUP(ROW()-ROW($I$7),Data_Crunching!$R$8:$R$934,Data_Crunching!$B$8:$B$934),"")</f>
        <v/>
      </c>
      <c r="J223" s="42"/>
      <c r="K223" s="43"/>
      <c r="L223" s="40"/>
      <c r="M223" s="44" t="str">
        <f ca="1">IF(ROW()-ROW($M$7)&lt;=Data_Crunching!$S$5,LOOKUP(ROW()-ROW($M$7),Data_Crunching!$V$8:$V$2804,Data_Crunching!$X$8:$X$2804),"")</f>
        <v>CCI-000445</v>
      </c>
      <c r="N223" s="42"/>
    </row>
    <row r="224" spans="8:14" x14ac:dyDescent="0.3">
      <c r="H224" s="40"/>
      <c r="I224" s="44" t="str">
        <f ca="1">IF(ROW()-ROW($I$7)&lt;=Data_Crunching!$Q$4,LOOKUP(ROW()-ROW($I$7),Data_Crunching!$R$8:$R$934,Data_Crunching!$B$8:$B$934),"")</f>
        <v/>
      </c>
      <c r="J224" s="42"/>
      <c r="K224" s="43"/>
      <c r="L224" s="40"/>
      <c r="M224" s="44" t="str">
        <f ca="1">IF(ROW()-ROW($M$7)&lt;=Data_Crunching!$S$5,LOOKUP(ROW()-ROW($M$7),Data_Crunching!$V$8:$V$2804,Data_Crunching!$X$8:$X$2804),"")</f>
        <v>CCI-000446</v>
      </c>
      <c r="N224" s="42"/>
    </row>
    <row r="225" spans="8:14" x14ac:dyDescent="0.3">
      <c r="H225" s="40"/>
      <c r="I225" s="44" t="str">
        <f ca="1">IF(ROW()-ROW($I$7)&lt;=Data_Crunching!$Q$4,LOOKUP(ROW()-ROW($I$7),Data_Crunching!$R$8:$R$934,Data_Crunching!$B$8:$B$934),"")</f>
        <v/>
      </c>
      <c r="J225" s="42"/>
      <c r="K225" s="43"/>
      <c r="L225" s="40"/>
      <c r="M225" s="44" t="str">
        <f ca="1">IF(ROW()-ROW($M$7)&lt;=Data_Crunching!$S$5,LOOKUP(ROW()-ROW($M$7),Data_Crunching!$V$8:$V$2804,Data_Crunching!$X$8:$X$2804),"")</f>
        <v>CCI-000447</v>
      </c>
      <c r="N225" s="42"/>
    </row>
    <row r="226" spans="8:14" x14ac:dyDescent="0.3">
      <c r="H226" s="40"/>
      <c r="I226" s="44" t="str">
        <f ca="1">IF(ROW()-ROW($I$7)&lt;=Data_Crunching!$Q$4,LOOKUP(ROW()-ROW($I$7),Data_Crunching!$R$8:$R$934,Data_Crunching!$B$8:$B$934),"")</f>
        <v/>
      </c>
      <c r="J226" s="42"/>
      <c r="K226" s="43"/>
      <c r="L226" s="40"/>
      <c r="M226" s="44" t="str">
        <f ca="1">IF(ROW()-ROW($M$7)&lt;=Data_Crunching!$S$5,LOOKUP(ROW()-ROW($M$7),Data_Crunching!$V$8:$V$2804,Data_Crunching!$X$8:$X$2804),"")</f>
        <v>CCI-000448</v>
      </c>
      <c r="N226" s="42"/>
    </row>
    <row r="227" spans="8:14" x14ac:dyDescent="0.3">
      <c r="H227" s="40"/>
      <c r="I227" s="44" t="str">
        <f ca="1">IF(ROW()-ROW($I$7)&lt;=Data_Crunching!$Q$4,LOOKUP(ROW()-ROW($I$7),Data_Crunching!$R$8:$R$934,Data_Crunching!$B$8:$B$934),"")</f>
        <v/>
      </c>
      <c r="J227" s="42"/>
      <c r="K227" s="43"/>
      <c r="L227" s="40"/>
      <c r="M227" s="44" t="str">
        <f ca="1">IF(ROW()-ROW($M$7)&lt;=Data_Crunching!$S$5,LOOKUP(ROW()-ROW($M$7),Data_Crunching!$V$8:$V$2804,Data_Crunching!$X$8:$X$2804),"")</f>
        <v>CCI-000449</v>
      </c>
      <c r="N227" s="42"/>
    </row>
    <row r="228" spans="8:14" x14ac:dyDescent="0.3">
      <c r="H228" s="40"/>
      <c r="I228" s="44" t="str">
        <f ca="1">IF(ROW()-ROW($I$7)&lt;=Data_Crunching!$Q$4,LOOKUP(ROW()-ROW($I$7),Data_Crunching!$R$8:$R$934,Data_Crunching!$B$8:$B$934),"")</f>
        <v/>
      </c>
      <c r="J228" s="42"/>
      <c r="K228" s="43"/>
      <c r="L228" s="40"/>
      <c r="M228" s="44" t="str">
        <f ca="1">IF(ROW()-ROW($M$7)&lt;=Data_Crunching!$S$5,LOOKUP(ROW()-ROW($M$7),Data_Crunching!$V$8:$V$2804,Data_Crunching!$X$8:$X$2804),"")</f>
        <v>CCI-000450</v>
      </c>
      <c r="N228" s="42"/>
    </row>
    <row r="229" spans="8:14" x14ac:dyDescent="0.3">
      <c r="H229" s="40"/>
      <c r="I229" s="44" t="str">
        <f ca="1">IF(ROW()-ROW($I$7)&lt;=Data_Crunching!$Q$4,LOOKUP(ROW()-ROW($I$7),Data_Crunching!$R$8:$R$934,Data_Crunching!$B$8:$B$934),"")</f>
        <v/>
      </c>
      <c r="J229" s="42"/>
      <c r="K229" s="43"/>
      <c r="L229" s="40"/>
      <c r="M229" s="44" t="str">
        <f ca="1">IF(ROW()-ROW($M$7)&lt;=Data_Crunching!$S$5,LOOKUP(ROW()-ROW($M$7),Data_Crunching!$V$8:$V$2804,Data_Crunching!$X$8:$X$2804),"")</f>
        <v>CCI-000451</v>
      </c>
      <c r="N229" s="42"/>
    </row>
    <row r="230" spans="8:14" x14ac:dyDescent="0.3">
      <c r="H230" s="40"/>
      <c r="I230" s="44" t="str">
        <f ca="1">IF(ROW()-ROW($I$7)&lt;=Data_Crunching!$Q$4,LOOKUP(ROW()-ROW($I$7),Data_Crunching!$R$8:$R$934,Data_Crunching!$B$8:$B$934),"")</f>
        <v/>
      </c>
      <c r="J230" s="42"/>
      <c r="K230" s="43"/>
      <c r="L230" s="40"/>
      <c r="M230" s="44" t="str">
        <f ca="1">IF(ROW()-ROW($M$7)&lt;=Data_Crunching!$S$5,LOOKUP(ROW()-ROW($M$7),Data_Crunching!$V$8:$V$2804,Data_Crunching!$X$8:$X$2804),"")</f>
        <v>CCI-000452</v>
      </c>
      <c r="N230" s="42"/>
    </row>
    <row r="231" spans="8:14" x14ac:dyDescent="0.3">
      <c r="H231" s="40"/>
      <c r="I231" s="44" t="str">
        <f ca="1">IF(ROW()-ROW($I$7)&lt;=Data_Crunching!$Q$4,LOOKUP(ROW()-ROW($I$7),Data_Crunching!$R$8:$R$934,Data_Crunching!$B$8:$B$934),"")</f>
        <v/>
      </c>
      <c r="J231" s="42"/>
      <c r="K231" s="43"/>
      <c r="L231" s="40"/>
      <c r="M231" s="44" t="str">
        <f ca="1">IF(ROW()-ROW($M$7)&lt;=Data_Crunching!$S$5,LOOKUP(ROW()-ROW($M$7),Data_Crunching!$V$8:$V$2804,Data_Crunching!$X$8:$X$2804),"")</f>
        <v>CCI-000453</v>
      </c>
      <c r="N231" s="42"/>
    </row>
    <row r="232" spans="8:14" x14ac:dyDescent="0.3">
      <c r="H232" s="40"/>
      <c r="I232" s="44" t="str">
        <f ca="1">IF(ROW()-ROW($I$7)&lt;=Data_Crunching!$Q$4,LOOKUP(ROW()-ROW($I$7),Data_Crunching!$R$8:$R$934,Data_Crunching!$B$8:$B$934),"")</f>
        <v/>
      </c>
      <c r="J232" s="42"/>
      <c r="K232" s="43"/>
      <c r="L232" s="40"/>
      <c r="M232" s="44" t="str">
        <f ca="1">IF(ROW()-ROW($M$7)&lt;=Data_Crunching!$S$5,LOOKUP(ROW()-ROW($M$7),Data_Crunching!$V$8:$V$2804,Data_Crunching!$X$8:$X$2804),"")</f>
        <v>CCI-000454</v>
      </c>
      <c r="N232" s="42"/>
    </row>
    <row r="233" spans="8:14" x14ac:dyDescent="0.3">
      <c r="H233" s="40"/>
      <c r="I233" s="44" t="str">
        <f ca="1">IF(ROW()-ROW($I$7)&lt;=Data_Crunching!$Q$4,LOOKUP(ROW()-ROW($I$7),Data_Crunching!$R$8:$R$934,Data_Crunching!$B$8:$B$934),"")</f>
        <v/>
      </c>
      <c r="J233" s="42"/>
      <c r="K233" s="43"/>
      <c r="L233" s="40"/>
      <c r="M233" s="44" t="str">
        <f ca="1">IF(ROW()-ROW($M$7)&lt;=Data_Crunching!$S$5,LOOKUP(ROW()-ROW($M$7),Data_Crunching!$V$8:$V$2804,Data_Crunching!$X$8:$X$2804),"")</f>
        <v>CCI-000455</v>
      </c>
      <c r="N233" s="42"/>
    </row>
    <row r="234" spans="8:14" x14ac:dyDescent="0.3">
      <c r="H234" s="40"/>
      <c r="I234" s="44" t="str">
        <f ca="1">IF(ROW()-ROW($I$7)&lt;=Data_Crunching!$Q$4,LOOKUP(ROW()-ROW($I$7),Data_Crunching!$R$8:$R$934,Data_Crunching!$B$8:$B$934),"")</f>
        <v/>
      </c>
      <c r="J234" s="42"/>
      <c r="K234" s="43"/>
      <c r="L234" s="40"/>
      <c r="M234" s="44" t="str">
        <f ca="1">IF(ROW()-ROW($M$7)&lt;=Data_Crunching!$S$5,LOOKUP(ROW()-ROW($M$7),Data_Crunching!$V$8:$V$2804,Data_Crunching!$X$8:$X$2804),"")</f>
        <v>CCI-000456</v>
      </c>
      <c r="N234" s="42"/>
    </row>
    <row r="235" spans="8:14" x14ac:dyDescent="0.3">
      <c r="H235" s="40"/>
      <c r="I235" s="44" t="str">
        <f ca="1">IF(ROW()-ROW($I$7)&lt;=Data_Crunching!$Q$4,LOOKUP(ROW()-ROW($I$7),Data_Crunching!$R$8:$R$934,Data_Crunching!$B$8:$B$934),"")</f>
        <v/>
      </c>
      <c r="J235" s="42"/>
      <c r="K235" s="43"/>
      <c r="L235" s="40"/>
      <c r="M235" s="44" t="str">
        <f ca="1">IF(ROW()-ROW($M$7)&lt;=Data_Crunching!$S$5,LOOKUP(ROW()-ROW($M$7),Data_Crunching!$V$8:$V$2804,Data_Crunching!$X$8:$X$2804),"")</f>
        <v>CCI-000457</v>
      </c>
      <c r="N235" s="42"/>
    </row>
    <row r="236" spans="8:14" x14ac:dyDescent="0.3">
      <c r="H236" s="40"/>
      <c r="I236" s="44" t="str">
        <f ca="1">IF(ROW()-ROW($I$7)&lt;=Data_Crunching!$Q$4,LOOKUP(ROW()-ROW($I$7),Data_Crunching!$R$8:$R$934,Data_Crunching!$B$8:$B$934),"")</f>
        <v/>
      </c>
      <c r="J236" s="42"/>
      <c r="K236" s="43"/>
      <c r="L236" s="40"/>
      <c r="M236" s="44" t="str">
        <f ca="1">IF(ROW()-ROW($M$7)&lt;=Data_Crunching!$S$5,LOOKUP(ROW()-ROW($M$7),Data_Crunching!$V$8:$V$2804,Data_Crunching!$X$8:$X$2804),"")</f>
        <v>CCI-002830</v>
      </c>
      <c r="N236" s="42"/>
    </row>
    <row r="237" spans="8:14" x14ac:dyDescent="0.3">
      <c r="H237" s="40"/>
      <c r="I237" s="44" t="str">
        <f ca="1">IF(ROW()-ROW($I$7)&lt;=Data_Crunching!$Q$4,LOOKUP(ROW()-ROW($I$7),Data_Crunching!$R$8:$R$934,Data_Crunching!$B$8:$B$934),"")</f>
        <v/>
      </c>
      <c r="J237" s="42"/>
      <c r="K237" s="43"/>
      <c r="L237" s="40"/>
      <c r="M237" s="44" t="str">
        <f ca="1">IF(ROW()-ROW($M$7)&lt;=Data_Crunching!$S$5,LOOKUP(ROW()-ROW($M$7),Data_Crunching!$V$8:$V$2804,Data_Crunching!$X$8:$X$2804),"")</f>
        <v>CCI-000458</v>
      </c>
      <c r="N237" s="42"/>
    </row>
    <row r="238" spans="8:14" x14ac:dyDescent="0.3">
      <c r="H238" s="40"/>
      <c r="I238" s="44" t="str">
        <f ca="1">IF(ROW()-ROW($I$7)&lt;=Data_Crunching!$Q$4,LOOKUP(ROW()-ROW($I$7),Data_Crunching!$R$8:$R$934,Data_Crunching!$B$8:$B$934),"")</f>
        <v/>
      </c>
      <c r="J238" s="42"/>
      <c r="K238" s="43"/>
      <c r="L238" s="40"/>
      <c r="M238" s="44" t="str">
        <f ca="1">IF(ROW()-ROW($M$7)&lt;=Data_Crunching!$S$5,LOOKUP(ROW()-ROW($M$7),Data_Crunching!$V$8:$V$2804,Data_Crunching!$X$8:$X$2804),"")</f>
        <v>CCI-000459</v>
      </c>
      <c r="N238" s="42"/>
    </row>
    <row r="239" spans="8:14" x14ac:dyDescent="0.3">
      <c r="H239" s="40"/>
      <c r="I239" s="44" t="str">
        <f ca="1">IF(ROW()-ROW($I$7)&lt;=Data_Crunching!$Q$4,LOOKUP(ROW()-ROW($I$7),Data_Crunching!$R$8:$R$934,Data_Crunching!$B$8:$B$934),"")</f>
        <v/>
      </c>
      <c r="J239" s="42"/>
      <c r="K239" s="43"/>
      <c r="L239" s="40"/>
      <c r="M239" s="44" t="str">
        <f ca="1">IF(ROW()-ROW($M$7)&lt;=Data_Crunching!$S$5,LOOKUP(ROW()-ROW($M$7),Data_Crunching!$V$8:$V$2804,Data_Crunching!$X$8:$X$2804),"")</f>
        <v>CCI-000460</v>
      </c>
      <c r="N239" s="42"/>
    </row>
    <row r="240" spans="8:14" x14ac:dyDescent="0.3">
      <c r="H240" s="40"/>
      <c r="I240" s="44" t="str">
        <f ca="1">IF(ROW()-ROW($I$7)&lt;=Data_Crunching!$Q$4,LOOKUP(ROW()-ROW($I$7),Data_Crunching!$R$8:$R$934,Data_Crunching!$B$8:$B$934),"")</f>
        <v/>
      </c>
      <c r="J240" s="42"/>
      <c r="K240" s="43"/>
      <c r="L240" s="40"/>
      <c r="M240" s="44" t="str">
        <f ca="1">IF(ROW()-ROW($M$7)&lt;=Data_Crunching!$S$5,LOOKUP(ROW()-ROW($M$7),Data_Crunching!$V$8:$V$2804,Data_Crunching!$X$8:$X$2804),"")</f>
        <v>CCI-000461</v>
      </c>
      <c r="N240" s="42"/>
    </row>
    <row r="241" spans="8:14" x14ac:dyDescent="0.3">
      <c r="H241" s="40"/>
      <c r="I241" s="44" t="str">
        <f ca="1">IF(ROW()-ROW($I$7)&lt;=Data_Crunching!$Q$4,LOOKUP(ROW()-ROW($I$7),Data_Crunching!$R$8:$R$934,Data_Crunching!$B$8:$B$934),"")</f>
        <v/>
      </c>
      <c r="J241" s="42"/>
      <c r="K241" s="43"/>
      <c r="L241" s="40"/>
      <c r="M241" s="44" t="str">
        <f ca="1">IF(ROW()-ROW($M$7)&lt;=Data_Crunching!$S$5,LOOKUP(ROW()-ROW($M$7),Data_Crunching!$V$8:$V$2804,Data_Crunching!$X$8:$X$2804),"")</f>
        <v>CCI-000462</v>
      </c>
      <c r="N241" s="42"/>
    </row>
    <row r="242" spans="8:14" x14ac:dyDescent="0.3">
      <c r="H242" s="40"/>
      <c r="I242" s="44" t="str">
        <f ca="1">IF(ROW()-ROW($I$7)&lt;=Data_Crunching!$Q$4,LOOKUP(ROW()-ROW($I$7),Data_Crunching!$R$8:$R$934,Data_Crunching!$B$8:$B$934),"")</f>
        <v/>
      </c>
      <c r="J242" s="42"/>
      <c r="K242" s="43"/>
      <c r="L242" s="40"/>
      <c r="M242" s="44" t="str">
        <f ca="1">IF(ROW()-ROW($M$7)&lt;=Data_Crunching!$S$5,LOOKUP(ROW()-ROW($M$7),Data_Crunching!$V$8:$V$2804,Data_Crunching!$X$8:$X$2804),"")</f>
        <v>CCI-000463</v>
      </c>
      <c r="N242" s="42"/>
    </row>
    <row r="243" spans="8:14" x14ac:dyDescent="0.3">
      <c r="H243" s="40"/>
      <c r="I243" s="44" t="str">
        <f ca="1">IF(ROW()-ROW($I$7)&lt;=Data_Crunching!$Q$4,LOOKUP(ROW()-ROW($I$7),Data_Crunching!$R$8:$R$934,Data_Crunching!$B$8:$B$934),"")</f>
        <v/>
      </c>
      <c r="J243" s="42"/>
      <c r="K243" s="43"/>
      <c r="L243" s="40"/>
      <c r="M243" s="44" t="str">
        <f ca="1">IF(ROW()-ROW($M$7)&lt;=Data_Crunching!$S$5,LOOKUP(ROW()-ROW($M$7),Data_Crunching!$V$8:$V$2804,Data_Crunching!$X$8:$X$2804),"")</f>
        <v>CCI-000464</v>
      </c>
      <c r="N243" s="42"/>
    </row>
    <row r="244" spans="8:14" x14ac:dyDescent="0.3">
      <c r="H244" s="40"/>
      <c r="I244" s="44" t="str">
        <f ca="1">IF(ROW()-ROW($I$7)&lt;=Data_Crunching!$Q$4,LOOKUP(ROW()-ROW($I$7),Data_Crunching!$R$8:$R$934,Data_Crunching!$B$8:$B$934),"")</f>
        <v/>
      </c>
      <c r="J244" s="42"/>
      <c r="K244" s="43"/>
      <c r="L244" s="40"/>
      <c r="M244" s="44" t="str">
        <f ca="1">IF(ROW()-ROW($M$7)&lt;=Data_Crunching!$S$5,LOOKUP(ROW()-ROW($M$7),Data_Crunching!$V$8:$V$2804,Data_Crunching!$X$8:$X$2804),"")</f>
        <v>CCI-000465</v>
      </c>
      <c r="N244" s="42"/>
    </row>
    <row r="245" spans="8:14" x14ac:dyDescent="0.3">
      <c r="H245" s="40"/>
      <c r="I245" s="44" t="str">
        <f ca="1">IF(ROW()-ROW($I$7)&lt;=Data_Crunching!$Q$4,LOOKUP(ROW()-ROW($I$7),Data_Crunching!$R$8:$R$934,Data_Crunching!$B$8:$B$934),"")</f>
        <v/>
      </c>
      <c r="J245" s="42"/>
      <c r="K245" s="43"/>
      <c r="L245" s="40"/>
      <c r="M245" s="44" t="str">
        <f ca="1">IF(ROW()-ROW($M$7)&lt;=Data_Crunching!$S$5,LOOKUP(ROW()-ROW($M$7),Data_Crunching!$V$8:$V$2804,Data_Crunching!$X$8:$X$2804),"")</f>
        <v>CCI-000466</v>
      </c>
      <c r="N245" s="42"/>
    </row>
    <row r="246" spans="8:14" x14ac:dyDescent="0.3">
      <c r="H246" s="40"/>
      <c r="I246" s="44" t="str">
        <f ca="1">IF(ROW()-ROW($I$7)&lt;=Data_Crunching!$Q$4,LOOKUP(ROW()-ROW($I$7),Data_Crunching!$R$8:$R$934,Data_Crunching!$B$8:$B$934),"")</f>
        <v/>
      </c>
      <c r="J246" s="42"/>
      <c r="K246" s="43"/>
      <c r="L246" s="40"/>
      <c r="M246" s="44" t="str">
        <f ca="1">IF(ROW()-ROW($M$7)&lt;=Data_Crunching!$S$5,LOOKUP(ROW()-ROW($M$7),Data_Crunching!$V$8:$V$2804,Data_Crunching!$X$8:$X$2804),"")</f>
        <v>CCI-000468</v>
      </c>
      <c r="N246" s="42"/>
    </row>
    <row r="247" spans="8:14" x14ac:dyDescent="0.3">
      <c r="H247" s="40"/>
      <c r="I247" s="44" t="str">
        <f ca="1">IF(ROW()-ROW($I$7)&lt;=Data_Crunching!$Q$4,LOOKUP(ROW()-ROW($I$7),Data_Crunching!$R$8:$R$934,Data_Crunching!$B$8:$B$934),"")</f>
        <v/>
      </c>
      <c r="J247" s="42"/>
      <c r="K247" s="43"/>
      <c r="L247" s="40"/>
      <c r="M247" s="44" t="str">
        <f ca="1">IF(ROW()-ROW($M$7)&lt;=Data_Crunching!$S$5,LOOKUP(ROW()-ROW($M$7),Data_Crunching!$V$8:$V$2804,Data_Crunching!$X$8:$X$2804),"")</f>
        <v>CCI-002831</v>
      </c>
      <c r="N247" s="42"/>
    </row>
    <row r="248" spans="8:14" x14ac:dyDescent="0.3">
      <c r="H248" s="40"/>
      <c r="I248" s="44" t="str">
        <f ca="1">IF(ROW()-ROW($I$7)&lt;=Data_Crunching!$Q$4,LOOKUP(ROW()-ROW($I$7),Data_Crunching!$R$8:$R$934,Data_Crunching!$B$8:$B$934),"")</f>
        <v/>
      </c>
      <c r="J248" s="42"/>
      <c r="K248" s="43"/>
      <c r="L248" s="40"/>
      <c r="M248" s="44" t="str">
        <f ca="1">IF(ROW()-ROW($M$7)&lt;=Data_Crunching!$S$5,LOOKUP(ROW()-ROW($M$7),Data_Crunching!$V$8:$V$2804,Data_Crunching!$X$8:$X$2804),"")</f>
        <v>CCI-002832</v>
      </c>
      <c r="N248" s="42"/>
    </row>
    <row r="249" spans="8:14" x14ac:dyDescent="0.3">
      <c r="H249" s="40"/>
      <c r="I249" s="44" t="str">
        <f ca="1">IF(ROW()-ROW($I$7)&lt;=Data_Crunching!$Q$4,LOOKUP(ROW()-ROW($I$7),Data_Crunching!$R$8:$R$934,Data_Crunching!$B$8:$B$934),"")</f>
        <v/>
      </c>
      <c r="J249" s="42"/>
      <c r="K249" s="43"/>
      <c r="L249" s="40"/>
      <c r="M249" s="44" t="str">
        <f ca="1">IF(ROW()-ROW($M$7)&lt;=Data_Crunching!$S$5,LOOKUP(ROW()-ROW($M$7),Data_Crunching!$V$8:$V$2804,Data_Crunching!$X$8:$X$2804),"")</f>
        <v>CCI-002833</v>
      </c>
      <c r="N249" s="42"/>
    </row>
    <row r="250" spans="8:14" x14ac:dyDescent="0.3">
      <c r="H250" s="40"/>
      <c r="I250" s="44" t="str">
        <f ca="1">IF(ROW()-ROW($I$7)&lt;=Data_Crunching!$Q$4,LOOKUP(ROW()-ROW($I$7),Data_Crunching!$R$8:$R$934,Data_Crunching!$B$8:$B$934),"")</f>
        <v/>
      </c>
      <c r="J250" s="42"/>
      <c r="K250" s="43"/>
      <c r="L250" s="40"/>
      <c r="M250" s="44" t="str">
        <f ca="1">IF(ROW()-ROW($M$7)&lt;=Data_Crunching!$S$5,LOOKUP(ROW()-ROW($M$7),Data_Crunching!$V$8:$V$2804,Data_Crunching!$X$8:$X$2804),"")</f>
        <v>CCI-000486</v>
      </c>
      <c r="N250" s="42"/>
    </row>
    <row r="251" spans="8:14" x14ac:dyDescent="0.3">
      <c r="H251" s="40"/>
      <c r="I251" s="44" t="str">
        <f ca="1">IF(ROW()-ROW($I$7)&lt;=Data_Crunching!$Q$4,LOOKUP(ROW()-ROW($I$7),Data_Crunching!$R$8:$R$934,Data_Crunching!$B$8:$B$934),"")</f>
        <v/>
      </c>
      <c r="J251" s="42"/>
      <c r="K251" s="43"/>
      <c r="L251" s="40"/>
      <c r="M251" s="44" t="str">
        <f ca="1">IF(ROW()-ROW($M$7)&lt;=Data_Crunching!$S$5,LOOKUP(ROW()-ROW($M$7),Data_Crunching!$V$8:$V$2804,Data_Crunching!$X$8:$X$2804),"")</f>
        <v>CCI-002834</v>
      </c>
      <c r="N251" s="42"/>
    </row>
    <row r="252" spans="8:14" x14ac:dyDescent="0.3">
      <c r="H252" s="40"/>
      <c r="I252" s="44" t="str">
        <f ca="1">IF(ROW()-ROW($I$7)&lt;=Data_Crunching!$Q$4,LOOKUP(ROW()-ROW($I$7),Data_Crunching!$R$8:$R$934,Data_Crunching!$B$8:$B$934),"")</f>
        <v/>
      </c>
      <c r="J252" s="42"/>
      <c r="K252" s="43"/>
      <c r="L252" s="40"/>
      <c r="M252" s="44" t="str">
        <f ca="1">IF(ROW()-ROW($M$7)&lt;=Data_Crunching!$S$5,LOOKUP(ROW()-ROW($M$7),Data_Crunching!$V$8:$V$2804,Data_Crunching!$X$8:$X$2804),"")</f>
        <v>CCI-000485</v>
      </c>
      <c r="N252" s="42"/>
    </row>
    <row r="253" spans="8:14" x14ac:dyDescent="0.3">
      <c r="H253" s="40"/>
      <c r="I253" s="44" t="str">
        <f ca="1">IF(ROW()-ROW($I$7)&lt;=Data_Crunching!$Q$4,LOOKUP(ROW()-ROW($I$7),Data_Crunching!$R$8:$R$934,Data_Crunching!$B$8:$B$934),"")</f>
        <v/>
      </c>
      <c r="J253" s="42"/>
      <c r="K253" s="43"/>
      <c r="L253" s="40"/>
      <c r="M253" s="44" t="str">
        <f ca="1">IF(ROW()-ROW($M$7)&lt;=Data_Crunching!$S$5,LOOKUP(ROW()-ROW($M$7),Data_Crunching!$V$8:$V$2804,Data_Crunching!$X$8:$X$2804),"")</f>
        <v>CCI-000487</v>
      </c>
      <c r="N253" s="42"/>
    </row>
    <row r="254" spans="8:14" x14ac:dyDescent="0.3">
      <c r="H254" s="40"/>
      <c r="I254" s="44" t="str">
        <f ca="1">IF(ROW()-ROW($I$7)&lt;=Data_Crunching!$Q$4,LOOKUP(ROW()-ROW($I$7),Data_Crunching!$R$8:$R$934,Data_Crunching!$B$8:$B$934),"")</f>
        <v/>
      </c>
      <c r="J254" s="42"/>
      <c r="K254" s="43"/>
      <c r="L254" s="40"/>
      <c r="M254" s="44" t="str">
        <f ca="1">IF(ROW()-ROW($M$7)&lt;=Data_Crunching!$S$5,LOOKUP(ROW()-ROW($M$7),Data_Crunching!$V$8:$V$2804,Data_Crunching!$X$8:$X$2804),"")</f>
        <v>CCI-000490</v>
      </c>
      <c r="N254" s="42"/>
    </row>
    <row r="255" spans="8:14" x14ac:dyDescent="0.3">
      <c r="H255" s="40"/>
      <c r="I255" s="44" t="str">
        <f ca="1">IF(ROW()-ROW($I$7)&lt;=Data_Crunching!$Q$4,LOOKUP(ROW()-ROW($I$7),Data_Crunching!$R$8:$R$934,Data_Crunching!$B$8:$B$934),"")</f>
        <v/>
      </c>
      <c r="J255" s="42"/>
      <c r="K255" s="43"/>
      <c r="L255" s="40"/>
      <c r="M255" s="44" t="str">
        <f ca="1">IF(ROW()-ROW($M$7)&lt;=Data_Crunching!$S$5,LOOKUP(ROW()-ROW($M$7),Data_Crunching!$V$8:$V$2804,Data_Crunching!$X$8:$X$2804),"")</f>
        <v>CCI-000492</v>
      </c>
      <c r="N255" s="42"/>
    </row>
    <row r="256" spans="8:14" x14ac:dyDescent="0.3">
      <c r="H256" s="40"/>
      <c r="I256" s="44" t="str">
        <f ca="1">IF(ROW()-ROW($I$7)&lt;=Data_Crunching!$Q$4,LOOKUP(ROW()-ROW($I$7),Data_Crunching!$R$8:$R$934,Data_Crunching!$B$8:$B$934),"")</f>
        <v/>
      </c>
      <c r="J256" s="42"/>
      <c r="K256" s="43"/>
      <c r="L256" s="40"/>
      <c r="M256" s="44" t="str">
        <f ca="1">IF(ROW()-ROW($M$7)&lt;=Data_Crunching!$S$5,LOOKUP(ROW()-ROW($M$7),Data_Crunching!$V$8:$V$2804,Data_Crunching!$X$8:$X$2804),"")</f>
        <v>CCI-000494</v>
      </c>
      <c r="N256" s="42"/>
    </row>
    <row r="257" spans="8:14" x14ac:dyDescent="0.3">
      <c r="H257" s="40"/>
      <c r="I257" s="44" t="str">
        <f ca="1">IF(ROW()-ROW($I$7)&lt;=Data_Crunching!$Q$4,LOOKUP(ROW()-ROW($I$7),Data_Crunching!$R$8:$R$934,Data_Crunching!$B$8:$B$934),"")</f>
        <v/>
      </c>
      <c r="J257" s="42"/>
      <c r="K257" s="43"/>
      <c r="L257" s="40"/>
      <c r="M257" s="44" t="str">
        <f ca="1">IF(ROW()-ROW($M$7)&lt;=Data_Crunching!$S$5,LOOKUP(ROW()-ROW($M$7),Data_Crunching!$V$8:$V$2804,Data_Crunching!$X$8:$X$2804),"")</f>
        <v>CCI-000496</v>
      </c>
      <c r="N257" s="42"/>
    </row>
    <row r="258" spans="8:14" x14ac:dyDescent="0.3">
      <c r="H258" s="40"/>
      <c r="I258" s="44" t="str">
        <f ca="1">IF(ROW()-ROW($I$7)&lt;=Data_Crunching!$Q$4,LOOKUP(ROW()-ROW($I$7),Data_Crunching!$R$8:$R$934,Data_Crunching!$B$8:$B$934),"")</f>
        <v/>
      </c>
      <c r="J258" s="42"/>
      <c r="K258" s="43"/>
      <c r="L258" s="40"/>
      <c r="M258" s="44" t="str">
        <f ca="1">IF(ROW()-ROW($M$7)&lt;=Data_Crunching!$S$5,LOOKUP(ROW()-ROW($M$7),Data_Crunching!$V$8:$V$2804,Data_Crunching!$X$8:$X$2804),"")</f>
        <v>CCI-000497</v>
      </c>
      <c r="N258" s="42"/>
    </row>
    <row r="259" spans="8:14" x14ac:dyDescent="0.3">
      <c r="H259" s="40"/>
      <c r="I259" s="44" t="str">
        <f ca="1">IF(ROW()-ROW($I$7)&lt;=Data_Crunching!$Q$4,LOOKUP(ROW()-ROW($I$7),Data_Crunching!$R$8:$R$934,Data_Crunching!$B$8:$B$934),"")</f>
        <v/>
      </c>
      <c r="J259" s="42"/>
      <c r="K259" s="43"/>
      <c r="L259" s="40"/>
      <c r="M259" s="44" t="str">
        <f ca="1">IF(ROW()-ROW($M$7)&lt;=Data_Crunching!$S$5,LOOKUP(ROW()-ROW($M$7),Data_Crunching!$V$8:$V$2804,Data_Crunching!$X$8:$X$2804),"")</f>
        <v>CCI-000534</v>
      </c>
      <c r="N259" s="42"/>
    </row>
    <row r="260" spans="8:14" x14ac:dyDescent="0.3">
      <c r="H260" s="40"/>
      <c r="I260" s="44" t="str">
        <f ca="1">IF(ROW()-ROW($I$7)&lt;=Data_Crunching!$Q$4,LOOKUP(ROW()-ROW($I$7),Data_Crunching!$R$8:$R$934,Data_Crunching!$B$8:$B$934),"")</f>
        <v/>
      </c>
      <c r="J260" s="42"/>
      <c r="K260" s="43"/>
      <c r="L260" s="40"/>
      <c r="M260" s="44" t="str">
        <f ca="1">IF(ROW()-ROW($M$7)&lt;=Data_Crunching!$S$5,LOOKUP(ROW()-ROW($M$7),Data_Crunching!$V$8:$V$2804,Data_Crunching!$X$8:$X$2804),"")</f>
        <v>CCI-000535</v>
      </c>
      <c r="N260" s="42"/>
    </row>
    <row r="261" spans="8:14" x14ac:dyDescent="0.3">
      <c r="H261" s="40"/>
      <c r="I261" s="44" t="str">
        <f ca="1">IF(ROW()-ROW($I$7)&lt;=Data_Crunching!$Q$4,LOOKUP(ROW()-ROW($I$7),Data_Crunching!$R$8:$R$934,Data_Crunching!$B$8:$B$934),"")</f>
        <v/>
      </c>
      <c r="J261" s="42"/>
      <c r="K261" s="43"/>
      <c r="L261" s="40"/>
      <c r="M261" s="44" t="str">
        <f ca="1">IF(ROW()-ROW($M$7)&lt;=Data_Crunching!$S$5,LOOKUP(ROW()-ROW($M$7),Data_Crunching!$V$8:$V$2804,Data_Crunching!$X$8:$X$2804),"")</f>
        <v>CCI-000536</v>
      </c>
      <c r="N261" s="42"/>
    </row>
    <row r="262" spans="8:14" x14ac:dyDescent="0.3">
      <c r="H262" s="40"/>
      <c r="I262" s="44" t="str">
        <f ca="1">IF(ROW()-ROW($I$7)&lt;=Data_Crunching!$Q$4,LOOKUP(ROW()-ROW($I$7),Data_Crunching!$R$8:$R$934,Data_Crunching!$B$8:$B$934),"")</f>
        <v/>
      </c>
      <c r="J262" s="42"/>
      <c r="K262" s="43"/>
      <c r="L262" s="40"/>
      <c r="M262" s="44" t="str">
        <f ca="1">IF(ROW()-ROW($M$7)&lt;=Data_Crunching!$S$5,LOOKUP(ROW()-ROW($M$7),Data_Crunching!$V$8:$V$2804,Data_Crunching!$X$8:$X$2804),"")</f>
        <v>CCI-000537</v>
      </c>
      <c r="N262" s="42"/>
    </row>
    <row r="263" spans="8:14" x14ac:dyDescent="0.3">
      <c r="H263" s="40"/>
      <c r="I263" s="44" t="str">
        <f ca="1">IF(ROW()-ROW($I$7)&lt;=Data_Crunching!$Q$4,LOOKUP(ROW()-ROW($I$7),Data_Crunching!$R$8:$R$934,Data_Crunching!$B$8:$B$934),"")</f>
        <v/>
      </c>
      <c r="J263" s="42"/>
      <c r="K263" s="43"/>
      <c r="L263" s="40"/>
      <c r="M263" s="44" t="str">
        <f ca="1">IF(ROW()-ROW($M$7)&lt;=Data_Crunching!$S$5,LOOKUP(ROW()-ROW($M$7),Data_Crunching!$V$8:$V$2804,Data_Crunching!$X$8:$X$2804),"")</f>
        <v>CCI-000538</v>
      </c>
      <c r="N263" s="42"/>
    </row>
    <row r="264" spans="8:14" x14ac:dyDescent="0.3">
      <c r="H264" s="40"/>
      <c r="I264" s="44" t="str">
        <f ca="1">IF(ROW()-ROW($I$7)&lt;=Data_Crunching!$Q$4,LOOKUP(ROW()-ROW($I$7),Data_Crunching!$R$8:$R$934,Data_Crunching!$B$8:$B$934),"")</f>
        <v/>
      </c>
      <c r="J264" s="42"/>
      <c r="K264" s="43"/>
      <c r="L264" s="40"/>
      <c r="M264" s="44" t="str">
        <f ca="1">IF(ROW()-ROW($M$7)&lt;=Data_Crunching!$S$5,LOOKUP(ROW()-ROW($M$7),Data_Crunching!$V$8:$V$2804,Data_Crunching!$X$8:$X$2804),"")</f>
        <v>CCI-000539</v>
      </c>
      <c r="N264" s="42"/>
    </row>
    <row r="265" spans="8:14" x14ac:dyDescent="0.3">
      <c r="H265" s="40"/>
      <c r="I265" s="44" t="str">
        <f ca="1">IF(ROW()-ROW($I$7)&lt;=Data_Crunching!$Q$4,LOOKUP(ROW()-ROW($I$7),Data_Crunching!$R$8:$R$934,Data_Crunching!$B$8:$B$934),"")</f>
        <v/>
      </c>
      <c r="J265" s="42"/>
      <c r="K265" s="43"/>
      <c r="L265" s="40"/>
      <c r="M265" s="44" t="str">
        <f ca="1">IF(ROW()-ROW($M$7)&lt;=Data_Crunching!$S$5,LOOKUP(ROW()-ROW($M$7),Data_Crunching!$V$8:$V$2804,Data_Crunching!$X$8:$X$2804),"")</f>
        <v>CCI-000540</v>
      </c>
      <c r="N265" s="42"/>
    </row>
    <row r="266" spans="8:14" x14ac:dyDescent="0.3">
      <c r="H266" s="40"/>
      <c r="I266" s="44" t="str">
        <f ca="1">IF(ROW()-ROW($I$7)&lt;=Data_Crunching!$Q$4,LOOKUP(ROW()-ROW($I$7),Data_Crunching!$R$8:$R$934,Data_Crunching!$B$8:$B$934),"")</f>
        <v/>
      </c>
      <c r="J266" s="42"/>
      <c r="K266" s="43"/>
      <c r="L266" s="40"/>
      <c r="M266" s="44" t="str">
        <f ca="1">IF(ROW()-ROW($M$7)&lt;=Data_Crunching!$S$5,LOOKUP(ROW()-ROW($M$7),Data_Crunching!$V$8:$V$2804,Data_Crunching!$X$8:$X$2804),"")</f>
        <v>CCI-001933</v>
      </c>
      <c r="N266" s="42"/>
    </row>
    <row r="267" spans="8:14" x14ac:dyDescent="0.3">
      <c r="H267" s="40"/>
      <c r="I267" s="44" t="str">
        <f ca="1">IF(ROW()-ROW($I$7)&lt;=Data_Crunching!$Q$4,LOOKUP(ROW()-ROW($I$7),Data_Crunching!$R$8:$R$934,Data_Crunching!$B$8:$B$934),"")</f>
        <v/>
      </c>
      <c r="J267" s="42"/>
      <c r="K267" s="43"/>
      <c r="L267" s="40"/>
      <c r="M267" s="44" t="str">
        <f ca="1">IF(ROW()-ROW($M$7)&lt;=Data_Crunching!$S$5,LOOKUP(ROW()-ROW($M$7),Data_Crunching!$V$8:$V$2804,Data_Crunching!$X$8:$X$2804),"")</f>
        <v>CCI-001934</v>
      </c>
      <c r="N267" s="42"/>
    </row>
    <row r="268" spans="8:14" x14ac:dyDescent="0.3">
      <c r="H268" s="40"/>
      <c r="I268" s="44" t="str">
        <f ca="1">IF(ROW()-ROW($I$7)&lt;=Data_Crunching!$Q$4,LOOKUP(ROW()-ROW($I$7),Data_Crunching!$R$8:$R$934,Data_Crunching!$B$8:$B$934),"")</f>
        <v/>
      </c>
      <c r="J268" s="42"/>
      <c r="K268" s="43"/>
      <c r="L268" s="40"/>
      <c r="M268" s="44" t="str">
        <f ca="1">IF(ROW()-ROW($M$7)&lt;=Data_Crunching!$S$5,LOOKUP(ROW()-ROW($M$7),Data_Crunching!$V$8:$V$2804,Data_Crunching!$X$8:$X$2804),"")</f>
        <v>CCI-000756</v>
      </c>
      <c r="N268" s="42"/>
    </row>
    <row r="269" spans="8:14" x14ac:dyDescent="0.3">
      <c r="H269" s="40"/>
      <c r="I269" s="44" t="str">
        <f ca="1">IF(ROW()-ROW($I$7)&lt;=Data_Crunching!$Q$4,LOOKUP(ROW()-ROW($I$7),Data_Crunching!$R$8:$R$934,Data_Crunching!$B$8:$B$934),"")</f>
        <v/>
      </c>
      <c r="J269" s="42"/>
      <c r="K269" s="43"/>
      <c r="L269" s="40"/>
      <c r="M269" s="44" t="str">
        <f ca="1">IF(ROW()-ROW($M$7)&lt;=Data_Crunching!$S$5,LOOKUP(ROW()-ROW($M$7),Data_Crunching!$V$8:$V$2804,Data_Crunching!$X$8:$X$2804),"")</f>
        <v>CCI-000757</v>
      </c>
      <c r="N269" s="42"/>
    </row>
    <row r="270" spans="8:14" x14ac:dyDescent="0.3">
      <c r="H270" s="40"/>
      <c r="I270" s="44" t="str">
        <f ca="1">IF(ROW()-ROW($I$7)&lt;=Data_Crunching!$Q$4,LOOKUP(ROW()-ROW($I$7),Data_Crunching!$R$8:$R$934,Data_Crunching!$B$8:$B$934),"")</f>
        <v/>
      </c>
      <c r="J270" s="42"/>
      <c r="K270" s="43"/>
      <c r="L270" s="40"/>
      <c r="M270" s="44" t="str">
        <f ca="1">IF(ROW()-ROW($M$7)&lt;=Data_Crunching!$S$5,LOOKUP(ROW()-ROW($M$7),Data_Crunching!$V$8:$V$2804,Data_Crunching!$X$8:$X$2804),"")</f>
        <v>CCI-001932</v>
      </c>
      <c r="N270" s="42"/>
    </row>
    <row r="271" spans="8:14" x14ac:dyDescent="0.3">
      <c r="H271" s="40"/>
      <c r="I271" s="44" t="str">
        <f ca="1">IF(ROW()-ROW($I$7)&lt;=Data_Crunching!$Q$4,LOOKUP(ROW()-ROW($I$7),Data_Crunching!$R$8:$R$934,Data_Crunching!$B$8:$B$934),"")</f>
        <v/>
      </c>
      <c r="J271" s="42"/>
      <c r="K271" s="43"/>
      <c r="L271" s="40"/>
      <c r="M271" s="44" t="str">
        <f ca="1">IF(ROW()-ROW($M$7)&lt;=Data_Crunching!$S$5,LOOKUP(ROW()-ROW($M$7),Data_Crunching!$V$8:$V$2804,Data_Crunching!$X$8:$X$2804),"")</f>
        <v>CCI-000760</v>
      </c>
      <c r="N271" s="42"/>
    </row>
    <row r="272" spans="8:14" x14ac:dyDescent="0.3">
      <c r="H272" s="40"/>
      <c r="I272" s="44" t="str">
        <f ca="1">IF(ROW()-ROW($I$7)&lt;=Data_Crunching!$Q$4,LOOKUP(ROW()-ROW($I$7),Data_Crunching!$R$8:$R$934,Data_Crunching!$B$8:$B$934),"")</f>
        <v/>
      </c>
      <c r="J272" s="42"/>
      <c r="K272" s="43"/>
      <c r="L272" s="40"/>
      <c r="M272" s="44" t="str">
        <f ca="1">IF(ROW()-ROW($M$7)&lt;=Data_Crunching!$S$5,LOOKUP(ROW()-ROW($M$7),Data_Crunching!$V$8:$V$2804,Data_Crunching!$X$8:$X$2804),"")</f>
        <v>CCI-000761</v>
      </c>
      <c r="N272" s="42"/>
    </row>
    <row r="273" spans="8:14" x14ac:dyDescent="0.3">
      <c r="H273" s="40"/>
      <c r="I273" s="44" t="str">
        <f ca="1">IF(ROW()-ROW($I$7)&lt;=Data_Crunching!$Q$4,LOOKUP(ROW()-ROW($I$7),Data_Crunching!$R$8:$R$934,Data_Crunching!$B$8:$B$934),"")</f>
        <v/>
      </c>
      <c r="J273" s="42"/>
      <c r="K273" s="43"/>
      <c r="L273" s="40"/>
      <c r="M273" s="44" t="str">
        <f ca="1">IF(ROW()-ROW($M$7)&lt;=Data_Crunching!$S$5,LOOKUP(ROW()-ROW($M$7),Data_Crunching!$V$8:$V$2804,Data_Crunching!$X$8:$X$2804),"")</f>
        <v>CCI-000758</v>
      </c>
      <c r="N273" s="42"/>
    </row>
    <row r="274" spans="8:14" x14ac:dyDescent="0.3">
      <c r="H274" s="40"/>
      <c r="I274" s="44" t="str">
        <f ca="1">IF(ROW()-ROW($I$7)&lt;=Data_Crunching!$Q$4,LOOKUP(ROW()-ROW($I$7),Data_Crunching!$R$8:$R$934,Data_Crunching!$B$8:$B$934),"")</f>
        <v/>
      </c>
      <c r="J274" s="42"/>
      <c r="K274" s="43"/>
      <c r="L274" s="40"/>
      <c r="M274" s="44" t="str">
        <f ca="1">IF(ROW()-ROW($M$7)&lt;=Data_Crunching!$S$5,LOOKUP(ROW()-ROW($M$7),Data_Crunching!$V$8:$V$2804,Data_Crunching!$X$8:$X$2804),"")</f>
        <v>CCI-000759</v>
      </c>
      <c r="N274" s="42"/>
    </row>
    <row r="275" spans="8:14" x14ac:dyDescent="0.3">
      <c r="H275" s="40"/>
      <c r="I275" s="44" t="str">
        <f ca="1">IF(ROW()-ROW($I$7)&lt;=Data_Crunching!$Q$4,LOOKUP(ROW()-ROW($I$7),Data_Crunching!$R$8:$R$934,Data_Crunching!$B$8:$B$934),"")</f>
        <v/>
      </c>
      <c r="J275" s="42"/>
      <c r="K275" s="43"/>
      <c r="L275" s="40"/>
      <c r="M275" s="44" t="str">
        <f ca="1">IF(ROW()-ROW($M$7)&lt;=Data_Crunching!$S$5,LOOKUP(ROW()-ROW($M$7),Data_Crunching!$V$8:$V$2804,Data_Crunching!$X$8:$X$2804),"")</f>
        <v>CCI-000762</v>
      </c>
      <c r="N275" s="42"/>
    </row>
    <row r="276" spans="8:14" x14ac:dyDescent="0.3">
      <c r="H276" s="40"/>
      <c r="I276" s="44" t="str">
        <f ca="1">IF(ROW()-ROW($I$7)&lt;=Data_Crunching!$Q$4,LOOKUP(ROW()-ROW($I$7),Data_Crunching!$R$8:$R$934,Data_Crunching!$B$8:$B$934),"")</f>
        <v/>
      </c>
      <c r="J276" s="42"/>
      <c r="K276" s="43"/>
      <c r="L276" s="40"/>
      <c r="M276" s="44" t="str">
        <f ca="1">IF(ROW()-ROW($M$7)&lt;=Data_Crunching!$S$5,LOOKUP(ROW()-ROW($M$7),Data_Crunching!$V$8:$V$2804,Data_Crunching!$X$8:$X$2804),"")</f>
        <v>CCI-000763</v>
      </c>
      <c r="N276" s="42"/>
    </row>
    <row r="277" spans="8:14" x14ac:dyDescent="0.3">
      <c r="H277" s="40"/>
      <c r="I277" s="44" t="str">
        <f ca="1">IF(ROW()-ROW($I$7)&lt;=Data_Crunching!$Q$4,LOOKUP(ROW()-ROW($I$7),Data_Crunching!$R$8:$R$934,Data_Crunching!$B$8:$B$934),"")</f>
        <v/>
      </c>
      <c r="J277" s="42"/>
      <c r="K277" s="43"/>
      <c r="L277" s="40"/>
      <c r="M277" s="44" t="str">
        <f ca="1">IF(ROW()-ROW($M$7)&lt;=Data_Crunching!$S$5,LOOKUP(ROW()-ROW($M$7),Data_Crunching!$V$8:$V$2804,Data_Crunching!$X$8:$X$2804),"")</f>
        <v>CCI-001970</v>
      </c>
      <c r="N277" s="42"/>
    </row>
    <row r="278" spans="8:14" x14ac:dyDescent="0.3">
      <c r="H278" s="40"/>
      <c r="I278" s="44" t="str">
        <f ca="1">IF(ROW()-ROW($I$7)&lt;=Data_Crunching!$Q$4,LOOKUP(ROW()-ROW($I$7),Data_Crunching!$R$8:$R$934,Data_Crunching!$B$8:$B$934),"")</f>
        <v/>
      </c>
      <c r="J278" s="42"/>
      <c r="K278" s="43"/>
      <c r="L278" s="40"/>
      <c r="M278" s="44" t="str">
        <f ca="1">IF(ROW()-ROW($M$7)&lt;=Data_Crunching!$S$5,LOOKUP(ROW()-ROW($M$7),Data_Crunching!$V$8:$V$2804,Data_Crunching!$X$8:$X$2804),"")</f>
        <v>CCI-001971</v>
      </c>
      <c r="N278" s="42"/>
    </row>
    <row r="279" spans="8:14" x14ac:dyDescent="0.3">
      <c r="H279" s="40"/>
      <c r="I279" s="44" t="str">
        <f ca="1">IF(ROW()-ROW($I$7)&lt;=Data_Crunching!$Q$4,LOOKUP(ROW()-ROW($I$7),Data_Crunching!$R$8:$R$934,Data_Crunching!$B$8:$B$934),"")</f>
        <v/>
      </c>
      <c r="J279" s="42"/>
      <c r="K279" s="43"/>
      <c r="L279" s="40"/>
      <c r="M279" s="44" t="str">
        <f ca="1">IF(ROW()-ROW($M$7)&lt;=Data_Crunching!$S$5,LOOKUP(ROW()-ROW($M$7),Data_Crunching!$V$8:$V$2804,Data_Crunching!$X$8:$X$2804),"")</f>
        <v>CCI-001972</v>
      </c>
      <c r="N279" s="42"/>
    </row>
    <row r="280" spans="8:14" x14ac:dyDescent="0.3">
      <c r="H280" s="40"/>
      <c r="I280" s="44" t="str">
        <f ca="1">IF(ROW()-ROW($I$7)&lt;=Data_Crunching!$Q$4,LOOKUP(ROW()-ROW($I$7),Data_Crunching!$R$8:$R$934,Data_Crunching!$B$8:$B$934),"")</f>
        <v/>
      </c>
      <c r="J280" s="42"/>
      <c r="K280" s="43"/>
      <c r="L280" s="40"/>
      <c r="M280" s="44" t="str">
        <f ca="1">IF(ROW()-ROW($M$7)&lt;=Data_Crunching!$S$5,LOOKUP(ROW()-ROW($M$7),Data_Crunching!$V$8:$V$2804,Data_Crunching!$X$8:$X$2804),"")</f>
        <v>CCI-001973</v>
      </c>
      <c r="N280" s="42"/>
    </row>
    <row r="281" spans="8:14" x14ac:dyDescent="0.3">
      <c r="H281" s="40"/>
      <c r="I281" s="44" t="str">
        <f ca="1">IF(ROW()-ROW($I$7)&lt;=Data_Crunching!$Q$4,LOOKUP(ROW()-ROW($I$7),Data_Crunching!$R$8:$R$934,Data_Crunching!$B$8:$B$934),"")</f>
        <v/>
      </c>
      <c r="J281" s="42"/>
      <c r="K281" s="43"/>
      <c r="L281" s="40"/>
      <c r="M281" s="44" t="str">
        <f ca="1">IF(ROW()-ROW($M$7)&lt;=Data_Crunching!$S$5,LOOKUP(ROW()-ROW($M$7),Data_Crunching!$V$8:$V$2804,Data_Crunching!$X$8:$X$2804),"")</f>
        <v>CCI-001974</v>
      </c>
      <c r="N281" s="42"/>
    </row>
    <row r="282" spans="8:14" x14ac:dyDescent="0.3">
      <c r="H282" s="40"/>
      <c r="I282" s="44" t="str">
        <f ca="1">IF(ROW()-ROW($I$7)&lt;=Data_Crunching!$Q$4,LOOKUP(ROW()-ROW($I$7),Data_Crunching!$R$8:$R$934,Data_Crunching!$B$8:$B$934),"")</f>
        <v/>
      </c>
      <c r="J282" s="42"/>
      <c r="K282" s="43"/>
      <c r="L282" s="40"/>
      <c r="M282" s="44" t="str">
        <f ca="1">IF(ROW()-ROW($M$7)&lt;=Data_Crunching!$S$5,LOOKUP(ROW()-ROW($M$7),Data_Crunching!$V$8:$V$2804,Data_Crunching!$X$8:$X$2804),"")</f>
        <v>CCI-001975</v>
      </c>
      <c r="N282" s="42"/>
    </row>
    <row r="283" spans="8:14" x14ac:dyDescent="0.3">
      <c r="H283" s="40"/>
      <c r="I283" s="44" t="str">
        <f ca="1">IF(ROW()-ROW($I$7)&lt;=Data_Crunching!$Q$4,LOOKUP(ROW()-ROW($I$7),Data_Crunching!$R$8:$R$934,Data_Crunching!$B$8:$B$934),"")</f>
        <v/>
      </c>
      <c r="J283" s="42"/>
      <c r="K283" s="43"/>
      <c r="L283" s="40"/>
      <c r="M283" s="44" t="str">
        <f ca="1">IF(ROW()-ROW($M$7)&lt;=Data_Crunching!$S$5,LOOKUP(ROW()-ROW($M$7),Data_Crunching!$V$8:$V$2804,Data_Crunching!$X$8:$X$2804),"")</f>
        <v>CCI-000794</v>
      </c>
      <c r="N283" s="42"/>
    </row>
    <row r="284" spans="8:14" x14ac:dyDescent="0.3">
      <c r="H284" s="40"/>
      <c r="I284" s="44" t="str">
        <f ca="1">IF(ROW()-ROW($I$7)&lt;=Data_Crunching!$Q$4,LOOKUP(ROW()-ROW($I$7),Data_Crunching!$R$8:$R$934,Data_Crunching!$B$8:$B$934),"")</f>
        <v/>
      </c>
      <c r="J284" s="42"/>
      <c r="K284" s="43"/>
      <c r="L284" s="40"/>
      <c r="M284" s="44" t="str">
        <f ca="1">IF(ROW()-ROW($M$7)&lt;=Data_Crunching!$S$5,LOOKUP(ROW()-ROW($M$7),Data_Crunching!$V$8:$V$2804,Data_Crunching!$X$8:$X$2804),"")</f>
        <v>CCI-000795</v>
      </c>
      <c r="N284" s="42"/>
    </row>
    <row r="285" spans="8:14" x14ac:dyDescent="0.3">
      <c r="H285" s="40"/>
      <c r="I285" s="44" t="str">
        <f ca="1">IF(ROW()-ROW($I$7)&lt;=Data_Crunching!$Q$4,LOOKUP(ROW()-ROW($I$7),Data_Crunching!$R$8:$R$934,Data_Crunching!$B$8:$B$934),"")</f>
        <v/>
      </c>
      <c r="J285" s="42"/>
      <c r="K285" s="43"/>
      <c r="L285" s="40"/>
      <c r="M285" s="44" t="str">
        <f ca="1">IF(ROW()-ROW($M$7)&lt;=Data_Crunching!$S$5,LOOKUP(ROW()-ROW($M$7),Data_Crunching!$V$8:$V$2804,Data_Crunching!$X$8:$X$2804),"")</f>
        <v>CCI-001988</v>
      </c>
      <c r="N285" s="42"/>
    </row>
    <row r="286" spans="8:14" x14ac:dyDescent="0.3">
      <c r="H286" s="40"/>
      <c r="I286" s="44" t="str">
        <f ca="1">IF(ROW()-ROW($I$7)&lt;=Data_Crunching!$Q$4,LOOKUP(ROW()-ROW($I$7),Data_Crunching!$R$8:$R$934,Data_Crunching!$B$8:$B$934),"")</f>
        <v/>
      </c>
      <c r="J286" s="42"/>
      <c r="K286" s="43"/>
      <c r="L286" s="40"/>
      <c r="M286" s="44" t="str">
        <f ca="1">IF(ROW()-ROW($M$7)&lt;=Data_Crunching!$S$5,LOOKUP(ROW()-ROW($M$7),Data_Crunching!$V$8:$V$2804,Data_Crunching!$X$8:$X$2804),"")</f>
        <v>CCI-001980</v>
      </c>
      <c r="N286" s="42"/>
    </row>
    <row r="287" spans="8:14" x14ac:dyDescent="0.3">
      <c r="H287" s="40"/>
      <c r="I287" s="44" t="str">
        <f ca="1">IF(ROW()-ROW($I$7)&lt;=Data_Crunching!$Q$4,LOOKUP(ROW()-ROW($I$7),Data_Crunching!$R$8:$R$934,Data_Crunching!$B$8:$B$934),"")</f>
        <v/>
      </c>
      <c r="J287" s="42"/>
      <c r="K287" s="43"/>
      <c r="L287" s="40"/>
      <c r="M287" s="44" t="str">
        <f ca="1">IF(ROW()-ROW($M$7)&lt;=Data_Crunching!$S$5,LOOKUP(ROW()-ROW($M$7),Data_Crunching!$V$8:$V$2804,Data_Crunching!$X$8:$X$2804),"")</f>
        <v>CCI-001984</v>
      </c>
      <c r="N287" s="42"/>
    </row>
    <row r="288" spans="8:14" x14ac:dyDescent="0.3">
      <c r="H288" s="40"/>
      <c r="I288" s="44" t="str">
        <f ca="1">IF(ROW()-ROW($I$7)&lt;=Data_Crunching!$Q$4,LOOKUP(ROW()-ROW($I$7),Data_Crunching!$R$8:$R$934,Data_Crunching!$B$8:$B$934),"")</f>
        <v/>
      </c>
      <c r="J288" s="42"/>
      <c r="K288" s="43"/>
      <c r="L288" s="40"/>
      <c r="M288" s="44" t="str">
        <f ca="1">IF(ROW()-ROW($M$7)&lt;=Data_Crunching!$S$5,LOOKUP(ROW()-ROW($M$7),Data_Crunching!$V$8:$V$2804,Data_Crunching!$X$8:$X$2804),"")</f>
        <v>CCI-001985</v>
      </c>
      <c r="N288" s="42"/>
    </row>
    <row r="289" spans="8:14" x14ac:dyDescent="0.3">
      <c r="H289" s="40"/>
      <c r="I289" s="44" t="str">
        <f ca="1">IF(ROW()-ROW($I$7)&lt;=Data_Crunching!$Q$4,LOOKUP(ROW()-ROW($I$7),Data_Crunching!$R$8:$R$934,Data_Crunching!$B$8:$B$934),"")</f>
        <v/>
      </c>
      <c r="J289" s="42"/>
      <c r="K289" s="43"/>
      <c r="L289" s="40"/>
      <c r="M289" s="44" t="str">
        <f ca="1">IF(ROW()-ROW($M$7)&lt;=Data_Crunching!$S$5,LOOKUP(ROW()-ROW($M$7),Data_Crunching!$V$8:$V$2804,Data_Crunching!$X$8:$X$2804),"")</f>
        <v>CCI-001986</v>
      </c>
      <c r="N289" s="42"/>
    </row>
    <row r="290" spans="8:14" x14ac:dyDescent="0.3">
      <c r="H290" s="40"/>
      <c r="I290" s="44" t="str">
        <f ca="1">IF(ROW()-ROW($I$7)&lt;=Data_Crunching!$Q$4,LOOKUP(ROW()-ROW($I$7),Data_Crunching!$R$8:$R$934,Data_Crunching!$B$8:$B$934),"")</f>
        <v/>
      </c>
      <c r="J290" s="42"/>
      <c r="K290" s="43"/>
      <c r="L290" s="40"/>
      <c r="M290" s="44" t="str">
        <f ca="1">IF(ROW()-ROW($M$7)&lt;=Data_Crunching!$S$5,LOOKUP(ROW()-ROW($M$7),Data_Crunching!$V$8:$V$2804,Data_Crunching!$X$8:$X$2804),"")</f>
        <v>CCI-001987</v>
      </c>
      <c r="N290" s="42"/>
    </row>
    <row r="291" spans="8:14" x14ac:dyDescent="0.3">
      <c r="H291" s="40"/>
      <c r="I291" s="44" t="str">
        <f ca="1">IF(ROW()-ROW($I$7)&lt;=Data_Crunching!$Q$4,LOOKUP(ROW()-ROW($I$7),Data_Crunching!$R$8:$R$934,Data_Crunching!$B$8:$B$934),"")</f>
        <v/>
      </c>
      <c r="J291" s="42"/>
      <c r="K291" s="43"/>
      <c r="L291" s="40"/>
      <c r="M291" s="44" t="str">
        <f ca="1">IF(ROW()-ROW($M$7)&lt;=Data_Crunching!$S$5,LOOKUP(ROW()-ROW($M$7),Data_Crunching!$V$8:$V$2804,Data_Crunching!$X$8:$X$2804),"")</f>
        <v>CCI-001982</v>
      </c>
      <c r="N291" s="42"/>
    </row>
    <row r="292" spans="8:14" x14ac:dyDescent="0.3">
      <c r="H292" s="40"/>
      <c r="I292" s="44" t="str">
        <f ca="1">IF(ROW()-ROW($I$7)&lt;=Data_Crunching!$Q$4,LOOKUP(ROW()-ROW($I$7),Data_Crunching!$R$8:$R$934,Data_Crunching!$B$8:$B$934),"")</f>
        <v/>
      </c>
      <c r="J292" s="42"/>
      <c r="K292" s="43"/>
      <c r="L292" s="40"/>
      <c r="M292" s="44" t="str">
        <f ca="1">IF(ROW()-ROW($M$7)&lt;=Data_Crunching!$S$5,LOOKUP(ROW()-ROW($M$7),Data_Crunching!$V$8:$V$2804,Data_Crunching!$X$8:$X$2804),"")</f>
        <v>CCI-001981</v>
      </c>
      <c r="N292" s="42"/>
    </row>
    <row r="293" spans="8:14" x14ac:dyDescent="0.3">
      <c r="H293" s="40"/>
      <c r="I293" s="44" t="str">
        <f ca="1">IF(ROW()-ROW($I$7)&lt;=Data_Crunching!$Q$4,LOOKUP(ROW()-ROW($I$7),Data_Crunching!$R$8:$R$934,Data_Crunching!$B$8:$B$934),"")</f>
        <v/>
      </c>
      <c r="J293" s="42"/>
      <c r="K293" s="43"/>
      <c r="L293" s="40"/>
      <c r="M293" s="44" t="str">
        <f ca="1">IF(ROW()-ROW($M$7)&lt;=Data_Crunching!$S$5,LOOKUP(ROW()-ROW($M$7),Data_Crunching!$V$8:$V$2804,Data_Crunching!$X$8:$X$2804),"")</f>
        <v>CCI-001983</v>
      </c>
      <c r="N293" s="42"/>
    </row>
    <row r="294" spans="8:14" x14ac:dyDescent="0.3">
      <c r="H294" s="40"/>
      <c r="I294" s="44" t="str">
        <f ca="1">IF(ROW()-ROW($I$7)&lt;=Data_Crunching!$Q$4,LOOKUP(ROW()-ROW($I$7),Data_Crunching!$R$8:$R$934,Data_Crunching!$B$8:$B$934),"")</f>
        <v/>
      </c>
      <c r="J294" s="42"/>
      <c r="K294" s="43"/>
      <c r="L294" s="40"/>
      <c r="M294" s="44" t="str">
        <f ca="1">IF(ROW()-ROW($M$7)&lt;=Data_Crunching!$S$5,LOOKUP(ROW()-ROW($M$7),Data_Crunching!$V$8:$V$2804,Data_Crunching!$X$8:$X$2804),"")</f>
        <v>CCI-000180</v>
      </c>
      <c r="N294" s="42"/>
    </row>
    <row r="295" spans="8:14" x14ac:dyDescent="0.3">
      <c r="H295" s="40"/>
      <c r="I295" s="44" t="str">
        <f ca="1">IF(ROW()-ROW($I$7)&lt;=Data_Crunching!$Q$4,LOOKUP(ROW()-ROW($I$7),Data_Crunching!$R$8:$R$934,Data_Crunching!$B$8:$B$934),"")</f>
        <v/>
      </c>
      <c r="J295" s="42"/>
      <c r="K295" s="43"/>
      <c r="L295" s="40"/>
      <c r="M295" s="44" t="str">
        <f ca="1">IF(ROW()-ROW($M$7)&lt;=Data_Crunching!$S$5,LOOKUP(ROW()-ROW($M$7),Data_Crunching!$V$8:$V$2804,Data_Crunching!$X$8:$X$2804),"")</f>
        <v>CCI-000181</v>
      </c>
      <c r="N295" s="42"/>
    </row>
    <row r="296" spans="8:14" x14ac:dyDescent="0.3">
      <c r="H296" s="40"/>
      <c r="I296" s="44" t="str">
        <f ca="1">IF(ROW()-ROW($I$7)&lt;=Data_Crunching!$Q$4,LOOKUP(ROW()-ROW($I$7),Data_Crunching!$R$8:$R$934,Data_Crunching!$B$8:$B$934),"")</f>
        <v/>
      </c>
      <c r="J296" s="42"/>
      <c r="K296" s="43"/>
      <c r="L296" s="40"/>
      <c r="M296" s="44" t="str">
        <f ca="1">IF(ROW()-ROW($M$7)&lt;=Data_Crunching!$S$5,LOOKUP(ROW()-ROW($M$7),Data_Crunching!$V$8:$V$2804,Data_Crunching!$X$8:$X$2804),"")</f>
        <v>CCI-000179</v>
      </c>
      <c r="N296" s="42"/>
    </row>
    <row r="297" spans="8:14" x14ac:dyDescent="0.3">
      <c r="H297" s="40"/>
      <c r="I297" s="44" t="str">
        <f ca="1">IF(ROW()-ROW($I$7)&lt;=Data_Crunching!$Q$4,LOOKUP(ROW()-ROW($I$7),Data_Crunching!$R$8:$R$934,Data_Crunching!$B$8:$B$934),"")</f>
        <v/>
      </c>
      <c r="J297" s="42"/>
      <c r="K297" s="43"/>
      <c r="L297" s="40"/>
      <c r="M297" s="44" t="str">
        <f ca="1">IF(ROW()-ROW($M$7)&lt;=Data_Crunching!$S$5,LOOKUP(ROW()-ROW($M$7),Data_Crunching!$V$8:$V$2804,Data_Crunching!$X$8:$X$2804),"")</f>
        <v>CCI-000183</v>
      </c>
      <c r="N297" s="42"/>
    </row>
    <row r="298" spans="8:14" x14ac:dyDescent="0.3">
      <c r="H298" s="40"/>
      <c r="I298" s="44" t="str">
        <f ca="1">IF(ROW()-ROW($I$7)&lt;=Data_Crunching!$Q$4,LOOKUP(ROW()-ROW($I$7),Data_Crunching!$R$8:$R$934,Data_Crunching!$B$8:$B$934),"")</f>
        <v/>
      </c>
      <c r="J298" s="42"/>
      <c r="K298" s="43"/>
      <c r="L298" s="40"/>
      <c r="M298" s="44" t="str">
        <f ca="1">IF(ROW()-ROW($M$7)&lt;=Data_Crunching!$S$5,LOOKUP(ROW()-ROW($M$7),Data_Crunching!$V$8:$V$2804,Data_Crunching!$X$8:$X$2804),"")</f>
        <v>CCI-002042</v>
      </c>
      <c r="N298" s="42"/>
    </row>
    <row r="299" spans="8:14" x14ac:dyDescent="0.3">
      <c r="H299" s="40"/>
      <c r="I299" s="44" t="str">
        <f ca="1">IF(ROW()-ROW($I$7)&lt;=Data_Crunching!$Q$4,LOOKUP(ROW()-ROW($I$7),Data_Crunching!$R$8:$R$934,Data_Crunching!$B$8:$B$934),"")</f>
        <v/>
      </c>
      <c r="J299" s="42"/>
      <c r="K299" s="43"/>
      <c r="L299" s="40"/>
      <c r="M299" s="44" t="str">
        <f ca="1">IF(ROW()-ROW($M$7)&lt;=Data_Crunching!$S$5,LOOKUP(ROW()-ROW($M$7),Data_Crunching!$V$8:$V$2804,Data_Crunching!$X$8:$X$2804),"")</f>
        <v>CCI-002366</v>
      </c>
      <c r="N299" s="42"/>
    </row>
    <row r="300" spans="8:14" x14ac:dyDescent="0.3">
      <c r="H300" s="40"/>
      <c r="I300" s="44" t="str">
        <f ca="1">IF(ROW()-ROW($I$7)&lt;=Data_Crunching!$Q$4,LOOKUP(ROW()-ROW($I$7),Data_Crunching!$R$8:$R$934,Data_Crunching!$B$8:$B$934),"")</f>
        <v/>
      </c>
      <c r="J300" s="42"/>
      <c r="K300" s="43"/>
      <c r="L300" s="40"/>
      <c r="M300" s="44" t="str">
        <f ca="1">IF(ROW()-ROW($M$7)&lt;=Data_Crunching!$S$5,LOOKUP(ROW()-ROW($M$7),Data_Crunching!$V$8:$V$2804,Data_Crunching!$X$8:$X$2804),"")</f>
        <v>CCI-002365</v>
      </c>
      <c r="N300" s="42"/>
    </row>
    <row r="301" spans="8:14" x14ac:dyDescent="0.3">
      <c r="H301" s="40"/>
      <c r="I301" s="44" t="str">
        <f ca="1">IF(ROW()-ROW($I$7)&lt;=Data_Crunching!$Q$4,LOOKUP(ROW()-ROW($I$7),Data_Crunching!$R$8:$R$934,Data_Crunching!$B$8:$B$934),"")</f>
        <v/>
      </c>
      <c r="J301" s="42"/>
      <c r="K301" s="43"/>
      <c r="L301" s="40"/>
      <c r="M301" s="44" t="str">
        <f ca="1">IF(ROW()-ROW($M$7)&lt;=Data_Crunching!$S$5,LOOKUP(ROW()-ROW($M$7),Data_Crunching!$V$8:$V$2804,Data_Crunching!$X$8:$X$2804),"")</f>
        <v>CCI-001990</v>
      </c>
      <c r="N301" s="42"/>
    </row>
    <row r="302" spans="8:14" x14ac:dyDescent="0.3">
      <c r="H302" s="40"/>
      <c r="I302" s="44" t="str">
        <f ca="1">IF(ROW()-ROW($I$7)&lt;=Data_Crunching!$Q$4,LOOKUP(ROW()-ROW($I$7),Data_Crunching!$R$8:$R$934,Data_Crunching!$B$8:$B$934),"")</f>
        <v/>
      </c>
      <c r="J302" s="42"/>
      <c r="K302" s="43"/>
      <c r="L302" s="40"/>
      <c r="M302" s="44" t="str">
        <f ca="1">IF(ROW()-ROW($M$7)&lt;=Data_Crunching!$S$5,LOOKUP(ROW()-ROW($M$7),Data_Crunching!$V$8:$V$2804,Data_Crunching!$X$8:$X$2804),"")</f>
        <v>CCI-000804</v>
      </c>
      <c r="N302" s="42"/>
    </row>
    <row r="303" spans="8:14" x14ac:dyDescent="0.3">
      <c r="H303" s="40"/>
      <c r="I303" s="44" t="str">
        <f ca="1">IF(ROW()-ROW($I$7)&lt;=Data_Crunching!$Q$4,LOOKUP(ROW()-ROW($I$7),Data_Crunching!$R$8:$R$934,Data_Crunching!$B$8:$B$934),"")</f>
        <v/>
      </c>
      <c r="J303" s="42"/>
      <c r="K303" s="43"/>
      <c r="L303" s="40"/>
      <c r="M303" s="44" t="str">
        <f ca="1">IF(ROW()-ROW($M$7)&lt;=Data_Crunching!$S$5,LOOKUP(ROW()-ROW($M$7),Data_Crunching!$V$8:$V$2804,Data_Crunching!$X$8:$X$2804),"")</f>
        <v>CCI-002009</v>
      </c>
      <c r="N303" s="42"/>
    </row>
    <row r="304" spans="8:14" x14ac:dyDescent="0.3">
      <c r="H304" s="40"/>
      <c r="I304" s="44" t="str">
        <f ca="1">IF(ROW()-ROW($I$7)&lt;=Data_Crunching!$Q$4,LOOKUP(ROW()-ROW($I$7),Data_Crunching!$R$8:$R$934,Data_Crunching!$B$8:$B$934),"")</f>
        <v/>
      </c>
      <c r="J304" s="42"/>
      <c r="K304" s="43"/>
      <c r="L304" s="40"/>
      <c r="M304" s="44" t="str">
        <f ca="1">IF(ROW()-ROW($M$7)&lt;=Data_Crunching!$S$5,LOOKUP(ROW()-ROW($M$7),Data_Crunching!$V$8:$V$2804,Data_Crunching!$X$8:$X$2804),"")</f>
        <v>CCI-002010</v>
      </c>
      <c r="N304" s="42"/>
    </row>
    <row r="305" spans="8:14" x14ac:dyDescent="0.3">
      <c r="H305" s="40"/>
      <c r="I305" s="44" t="str">
        <f ca="1">IF(ROW()-ROW($I$7)&lt;=Data_Crunching!$Q$4,LOOKUP(ROW()-ROW($I$7),Data_Crunching!$R$8:$R$934,Data_Crunching!$B$8:$B$934),"")</f>
        <v/>
      </c>
      <c r="J305" s="42"/>
      <c r="K305" s="43"/>
      <c r="L305" s="40"/>
      <c r="M305" s="44" t="str">
        <f ca="1">IF(ROW()-ROW($M$7)&lt;=Data_Crunching!$S$5,LOOKUP(ROW()-ROW($M$7),Data_Crunching!$V$8:$V$2804,Data_Crunching!$X$8:$X$2804),"")</f>
        <v>CCI-002011</v>
      </c>
      <c r="N305" s="42"/>
    </row>
    <row r="306" spans="8:14" x14ac:dyDescent="0.3">
      <c r="H306" s="40"/>
      <c r="I306" s="44" t="str">
        <f ca="1">IF(ROW()-ROW($I$7)&lt;=Data_Crunching!$Q$4,LOOKUP(ROW()-ROW($I$7),Data_Crunching!$R$8:$R$934,Data_Crunching!$B$8:$B$934),"")</f>
        <v/>
      </c>
      <c r="J306" s="42"/>
      <c r="K306" s="43"/>
      <c r="L306" s="40"/>
      <c r="M306" s="44" t="str">
        <f ca="1">IF(ROW()-ROW($M$7)&lt;=Data_Crunching!$S$5,LOOKUP(ROW()-ROW($M$7),Data_Crunching!$V$8:$V$2804,Data_Crunching!$X$8:$X$2804),"")</f>
        <v>CCI-002012</v>
      </c>
      <c r="N306" s="42"/>
    </row>
    <row r="307" spans="8:14" x14ac:dyDescent="0.3">
      <c r="H307" s="40"/>
      <c r="I307" s="44" t="str">
        <f ca="1">IF(ROW()-ROW($I$7)&lt;=Data_Crunching!$Q$4,LOOKUP(ROW()-ROW($I$7),Data_Crunching!$R$8:$R$934,Data_Crunching!$B$8:$B$934),"")</f>
        <v/>
      </c>
      <c r="J307" s="42"/>
      <c r="K307" s="43"/>
      <c r="L307" s="40"/>
      <c r="M307" s="44" t="str">
        <f ca="1">IF(ROW()-ROW($M$7)&lt;=Data_Crunching!$S$5,LOOKUP(ROW()-ROW($M$7),Data_Crunching!$V$8:$V$2804,Data_Crunching!$X$8:$X$2804),"")</f>
        <v>CCI-002013</v>
      </c>
      <c r="N307" s="42"/>
    </row>
    <row r="308" spans="8:14" x14ac:dyDescent="0.3">
      <c r="H308" s="40"/>
      <c r="I308" s="44" t="str">
        <f ca="1">IF(ROW()-ROW($I$7)&lt;=Data_Crunching!$Q$4,LOOKUP(ROW()-ROW($I$7),Data_Crunching!$R$8:$R$934,Data_Crunching!$B$8:$B$934),"")</f>
        <v/>
      </c>
      <c r="J308" s="42"/>
      <c r="K308" s="43"/>
      <c r="L308" s="40"/>
      <c r="M308" s="44" t="str">
        <f ca="1">IF(ROW()-ROW($M$7)&lt;=Data_Crunching!$S$5,LOOKUP(ROW()-ROW($M$7),Data_Crunching!$V$8:$V$2804,Data_Crunching!$X$8:$X$2804),"")</f>
        <v>CCI-002014</v>
      </c>
      <c r="N308" s="42"/>
    </row>
    <row r="309" spans="8:14" x14ac:dyDescent="0.3">
      <c r="H309" s="40"/>
      <c r="I309" s="44" t="str">
        <f ca="1">IF(ROW()-ROW($I$7)&lt;=Data_Crunching!$Q$4,LOOKUP(ROW()-ROW($I$7),Data_Crunching!$R$8:$R$934,Data_Crunching!$B$8:$B$934),"")</f>
        <v/>
      </c>
      <c r="J309" s="42"/>
      <c r="K309" s="43"/>
      <c r="L309" s="40"/>
      <c r="M309" s="44" t="str">
        <f ca="1">IF(ROW()-ROW($M$7)&lt;=Data_Crunching!$S$5,LOOKUP(ROW()-ROW($M$7),Data_Crunching!$V$8:$V$2804,Data_Crunching!$X$8:$X$2804),"")</f>
        <v>CCI-002776</v>
      </c>
      <c r="N309" s="42"/>
    </row>
    <row r="310" spans="8:14" x14ac:dyDescent="0.3">
      <c r="H310" s="40"/>
      <c r="I310" s="44" t="str">
        <f ca="1">IF(ROW()-ROW($I$7)&lt;=Data_Crunching!$Q$4,LOOKUP(ROW()-ROW($I$7),Data_Crunching!$R$8:$R$934,Data_Crunching!$B$8:$B$934),"")</f>
        <v/>
      </c>
      <c r="J310" s="42"/>
      <c r="K310" s="43"/>
      <c r="L310" s="40"/>
      <c r="M310" s="44" t="str">
        <f ca="1">IF(ROW()-ROW($M$7)&lt;=Data_Crunching!$S$5,LOOKUP(ROW()-ROW($M$7),Data_Crunching!$V$8:$V$2804,Data_Crunching!$X$8:$X$2804),"")</f>
        <v>CCI-002777</v>
      </c>
      <c r="N310" s="42"/>
    </row>
    <row r="311" spans="8:14" x14ac:dyDescent="0.3">
      <c r="H311" s="40"/>
      <c r="I311" s="44" t="str">
        <f ca="1">IF(ROW()-ROW($I$7)&lt;=Data_Crunching!$Q$4,LOOKUP(ROW()-ROW($I$7),Data_Crunching!$R$8:$R$934,Data_Crunching!$B$8:$B$934),"")</f>
        <v/>
      </c>
      <c r="J311" s="42"/>
      <c r="K311" s="43"/>
      <c r="L311" s="40"/>
      <c r="M311" s="44" t="str">
        <f ca="1">IF(ROW()-ROW($M$7)&lt;=Data_Crunching!$S$5,LOOKUP(ROW()-ROW($M$7),Data_Crunching!$V$8:$V$2804,Data_Crunching!$X$8:$X$2804),"")</f>
        <v>CCI-000805</v>
      </c>
      <c r="N311" s="42"/>
    </row>
    <row r="312" spans="8:14" x14ac:dyDescent="0.3">
      <c r="H312" s="40"/>
      <c r="I312" s="44" t="str">
        <f ca="1">IF(ROW()-ROW($I$7)&lt;=Data_Crunching!$Q$4,LOOKUP(ROW()-ROW($I$7),Data_Crunching!$R$8:$R$934,Data_Crunching!$B$8:$B$934),"")</f>
        <v/>
      </c>
      <c r="J312" s="42"/>
      <c r="K312" s="43"/>
      <c r="L312" s="40"/>
      <c r="M312" s="44" t="str">
        <f ca="1">IF(ROW()-ROW($M$7)&lt;=Data_Crunching!$S$5,LOOKUP(ROW()-ROW($M$7),Data_Crunching!$V$8:$V$2804,Data_Crunching!$X$8:$X$2804),"")</f>
        <v>CCI-000806</v>
      </c>
      <c r="N312" s="42"/>
    </row>
    <row r="313" spans="8:14" x14ac:dyDescent="0.3">
      <c r="H313" s="40"/>
      <c r="I313" s="44" t="str">
        <f ca="1">IF(ROW()-ROW($I$7)&lt;=Data_Crunching!$Q$4,LOOKUP(ROW()-ROW($I$7),Data_Crunching!$R$8:$R$934,Data_Crunching!$B$8:$B$934),"")</f>
        <v/>
      </c>
      <c r="J313" s="42"/>
      <c r="K313" s="43"/>
      <c r="L313" s="40"/>
      <c r="M313" s="44" t="str">
        <f ca="1">IF(ROW()-ROW($M$7)&lt;=Data_Crunching!$S$5,LOOKUP(ROW()-ROW($M$7),Data_Crunching!$V$8:$V$2804,Data_Crunching!$X$8:$X$2804),"")</f>
        <v>CCI-000809</v>
      </c>
      <c r="N313" s="42"/>
    </row>
    <row r="314" spans="8:14" x14ac:dyDescent="0.3">
      <c r="H314" s="40"/>
      <c r="I314" s="44" t="str">
        <f ca="1">IF(ROW()-ROW($I$7)&lt;=Data_Crunching!$Q$4,LOOKUP(ROW()-ROW($I$7),Data_Crunching!$R$8:$R$934,Data_Crunching!$B$8:$B$934),"")</f>
        <v/>
      </c>
      <c r="J314" s="42"/>
      <c r="K314" s="43"/>
      <c r="L314" s="40"/>
      <c r="M314" s="44" t="str">
        <f ca="1">IF(ROW()-ROW($M$7)&lt;=Data_Crunching!$S$5,LOOKUP(ROW()-ROW($M$7),Data_Crunching!$V$8:$V$2804,Data_Crunching!$X$8:$X$2804),"")</f>
        <v>CCI-000810</v>
      </c>
      <c r="N314" s="42"/>
    </row>
    <row r="315" spans="8:14" x14ac:dyDescent="0.3">
      <c r="H315" s="40"/>
      <c r="I315" s="44" t="str">
        <f ca="1">IF(ROW()-ROW($I$7)&lt;=Data_Crunching!$Q$4,LOOKUP(ROW()-ROW($I$7),Data_Crunching!$R$8:$R$934,Data_Crunching!$B$8:$B$934),"")</f>
        <v/>
      </c>
      <c r="J315" s="42"/>
      <c r="K315" s="43"/>
      <c r="L315" s="40"/>
      <c r="M315" s="44" t="str">
        <f ca="1">IF(ROW()-ROW($M$7)&lt;=Data_Crunching!$S$5,LOOKUP(ROW()-ROW($M$7),Data_Crunching!$V$8:$V$2804,Data_Crunching!$X$8:$X$2804),"")</f>
        <v>CCI-000808</v>
      </c>
      <c r="N315" s="42"/>
    </row>
    <row r="316" spans="8:14" x14ac:dyDescent="0.3">
      <c r="H316" s="40"/>
      <c r="I316" s="44" t="str">
        <f ca="1">IF(ROW()-ROW($I$7)&lt;=Data_Crunching!$Q$4,LOOKUP(ROW()-ROW($I$7),Data_Crunching!$R$8:$R$934,Data_Crunching!$B$8:$B$934),"")</f>
        <v/>
      </c>
      <c r="J316" s="42"/>
      <c r="K316" s="43"/>
      <c r="L316" s="40"/>
      <c r="M316" s="44" t="str">
        <f ca="1">IF(ROW()-ROW($M$7)&lt;=Data_Crunching!$S$5,LOOKUP(ROW()-ROW($M$7),Data_Crunching!$V$8:$V$2804,Data_Crunching!$X$8:$X$2804),"")</f>
        <v>CCI-000807</v>
      </c>
      <c r="N316" s="42"/>
    </row>
    <row r="317" spans="8:14" x14ac:dyDescent="0.3">
      <c r="H317" s="40"/>
      <c r="I317" s="44" t="str">
        <f ca="1">IF(ROW()-ROW($I$7)&lt;=Data_Crunching!$Q$4,LOOKUP(ROW()-ROW($I$7),Data_Crunching!$R$8:$R$934,Data_Crunching!$B$8:$B$934),"")</f>
        <v/>
      </c>
      <c r="J317" s="42"/>
      <c r="K317" s="43"/>
      <c r="L317" s="40"/>
      <c r="M317" s="44" t="str">
        <f ca="1">IF(ROW()-ROW($M$7)&lt;=Data_Crunching!$S$5,LOOKUP(ROW()-ROW($M$7),Data_Crunching!$V$8:$V$2804,Data_Crunching!$X$8:$X$2804),"")</f>
        <v>CCI-000812</v>
      </c>
      <c r="N317" s="42"/>
    </row>
    <row r="318" spans="8:14" x14ac:dyDescent="0.3">
      <c r="H318" s="40"/>
      <c r="I318" s="44" t="str">
        <f ca="1">IF(ROW()-ROW($I$7)&lt;=Data_Crunching!$Q$4,LOOKUP(ROW()-ROW($I$7),Data_Crunching!$R$8:$R$934,Data_Crunching!$B$8:$B$934),"")</f>
        <v/>
      </c>
      <c r="J318" s="42"/>
      <c r="K318" s="43"/>
      <c r="L318" s="40"/>
      <c r="M318" s="44" t="str">
        <f ca="1">IF(ROW()-ROW($M$7)&lt;=Data_Crunching!$S$5,LOOKUP(ROW()-ROW($M$7),Data_Crunching!$V$8:$V$2804,Data_Crunching!$X$8:$X$2804),"")</f>
        <v>CCI-000811</v>
      </c>
      <c r="N318" s="42"/>
    </row>
    <row r="319" spans="8:14" x14ac:dyDescent="0.3">
      <c r="H319" s="40"/>
      <c r="I319" s="44" t="str">
        <f ca="1">IF(ROW()-ROW($I$7)&lt;=Data_Crunching!$Q$4,LOOKUP(ROW()-ROW($I$7),Data_Crunching!$R$8:$R$934,Data_Crunching!$B$8:$B$934),"")</f>
        <v/>
      </c>
      <c r="J319" s="42"/>
      <c r="K319" s="43"/>
      <c r="L319" s="40"/>
      <c r="M319" s="44" t="str">
        <f ca="1">IF(ROW()-ROW($M$7)&lt;=Data_Crunching!$S$5,LOOKUP(ROW()-ROW($M$7),Data_Crunching!$V$8:$V$2804,Data_Crunching!$X$8:$X$2804),"")</f>
        <v>CCI-002778</v>
      </c>
      <c r="N319" s="42"/>
    </row>
    <row r="320" spans="8:14" x14ac:dyDescent="0.3">
      <c r="H320" s="40"/>
      <c r="I320" s="44" t="str">
        <f ca="1">IF(ROW()-ROW($I$7)&lt;=Data_Crunching!$Q$4,LOOKUP(ROW()-ROW($I$7),Data_Crunching!$R$8:$R$934,Data_Crunching!$B$8:$B$934),"")</f>
        <v/>
      </c>
      <c r="J320" s="42"/>
      <c r="K320" s="43"/>
      <c r="L320" s="40"/>
      <c r="M320" s="44" t="str">
        <f ca="1">IF(ROW()-ROW($M$7)&lt;=Data_Crunching!$S$5,LOOKUP(ROW()-ROW($M$7),Data_Crunching!$V$8:$V$2804,Data_Crunching!$X$8:$X$2804),"")</f>
        <v>CCI-000813</v>
      </c>
      <c r="N320" s="42"/>
    </row>
    <row r="321" spans="8:14" x14ac:dyDescent="0.3">
      <c r="H321" s="40"/>
      <c r="I321" s="44" t="str">
        <f ca="1">IF(ROW()-ROW($I$7)&lt;=Data_Crunching!$Q$4,LOOKUP(ROW()-ROW($I$7),Data_Crunching!$R$8:$R$934,Data_Crunching!$B$8:$B$934),"")</f>
        <v/>
      </c>
      <c r="J321" s="42"/>
      <c r="K321" s="43"/>
      <c r="L321" s="40"/>
      <c r="M321" s="44" t="str">
        <f ca="1">IF(ROW()-ROW($M$7)&lt;=Data_Crunching!$S$5,LOOKUP(ROW()-ROW($M$7),Data_Crunching!$V$8:$V$2804,Data_Crunching!$X$8:$X$2804),"")</f>
        <v>CCI-002779</v>
      </c>
      <c r="N321" s="42"/>
    </row>
    <row r="322" spans="8:14" x14ac:dyDescent="0.3">
      <c r="H322" s="40"/>
      <c r="I322" s="44" t="str">
        <f ca="1">IF(ROW()-ROW($I$7)&lt;=Data_Crunching!$Q$4,LOOKUP(ROW()-ROW($I$7),Data_Crunching!$R$8:$R$934,Data_Crunching!$B$8:$B$934),"")</f>
        <v/>
      </c>
      <c r="J322" s="42"/>
      <c r="K322" s="43"/>
      <c r="L322" s="40"/>
      <c r="M322" s="44" t="str">
        <f ca="1">IF(ROW()-ROW($M$7)&lt;=Data_Crunching!$S$5,LOOKUP(ROW()-ROW($M$7),Data_Crunching!$V$8:$V$2804,Data_Crunching!$X$8:$X$2804),"")</f>
        <v>CCI-000814</v>
      </c>
      <c r="N322" s="42"/>
    </row>
    <row r="323" spans="8:14" x14ac:dyDescent="0.3">
      <c r="H323" s="40"/>
      <c r="I323" s="44" t="str">
        <f ca="1">IF(ROW()-ROW($I$7)&lt;=Data_Crunching!$Q$4,LOOKUP(ROW()-ROW($I$7),Data_Crunching!$R$8:$R$934,Data_Crunching!$B$8:$B$934),"")</f>
        <v/>
      </c>
      <c r="J323" s="42"/>
      <c r="K323" s="43"/>
      <c r="L323" s="40"/>
      <c r="M323" s="44" t="str">
        <f ca="1">IF(ROW()-ROW($M$7)&lt;=Data_Crunching!$S$5,LOOKUP(ROW()-ROW($M$7),Data_Crunching!$V$8:$V$2804,Data_Crunching!$X$8:$X$2804),"")</f>
        <v>CCI-000815</v>
      </c>
      <c r="N323" s="42"/>
    </row>
    <row r="324" spans="8:14" x14ac:dyDescent="0.3">
      <c r="H324" s="40"/>
      <c r="I324" s="44" t="str">
        <f ca="1">IF(ROW()-ROW($I$7)&lt;=Data_Crunching!$Q$4,LOOKUP(ROW()-ROW($I$7),Data_Crunching!$R$8:$R$934,Data_Crunching!$B$8:$B$934),"")</f>
        <v/>
      </c>
      <c r="J324" s="42"/>
      <c r="K324" s="43"/>
      <c r="L324" s="40"/>
      <c r="M324" s="44" t="str">
        <f ca="1">IF(ROW()-ROW($M$7)&lt;=Data_Crunching!$S$5,LOOKUP(ROW()-ROW($M$7),Data_Crunching!$V$8:$V$2804,Data_Crunching!$X$8:$X$2804),"")</f>
        <v>CCI-000822</v>
      </c>
      <c r="N324" s="42"/>
    </row>
    <row r="325" spans="8:14" x14ac:dyDescent="0.3">
      <c r="H325" s="40"/>
      <c r="I325" s="44" t="str">
        <f ca="1">IF(ROW()-ROW($I$7)&lt;=Data_Crunching!$Q$4,LOOKUP(ROW()-ROW($I$7),Data_Crunching!$R$8:$R$934,Data_Crunching!$B$8:$B$934),"")</f>
        <v/>
      </c>
      <c r="J325" s="42"/>
      <c r="K325" s="43"/>
      <c r="L325" s="40"/>
      <c r="M325" s="44" t="str">
        <f ca="1">IF(ROW()-ROW($M$7)&lt;=Data_Crunching!$S$5,LOOKUP(ROW()-ROW($M$7),Data_Crunching!$V$8:$V$2804,Data_Crunching!$X$8:$X$2804),"")</f>
        <v>CCI-000823</v>
      </c>
      <c r="N325" s="42"/>
    </row>
    <row r="326" spans="8:14" x14ac:dyDescent="0.3">
      <c r="H326" s="40"/>
      <c r="I326" s="44" t="str">
        <f ca="1">IF(ROW()-ROW($I$7)&lt;=Data_Crunching!$Q$4,LOOKUP(ROW()-ROW($I$7),Data_Crunching!$R$8:$R$934,Data_Crunching!$B$8:$B$934),"")</f>
        <v/>
      </c>
      <c r="J326" s="42"/>
      <c r="K326" s="43"/>
      <c r="L326" s="40"/>
      <c r="M326" s="44" t="str">
        <f ca="1">IF(ROW()-ROW($M$7)&lt;=Data_Crunching!$S$5,LOOKUP(ROW()-ROW($M$7),Data_Crunching!$V$8:$V$2804,Data_Crunching!$X$8:$X$2804),"")</f>
        <v>CCI-000824</v>
      </c>
      <c r="N326" s="42"/>
    </row>
    <row r="327" spans="8:14" x14ac:dyDescent="0.3">
      <c r="H327" s="40"/>
      <c r="I327" s="44" t="str">
        <f ca="1">IF(ROW()-ROW($I$7)&lt;=Data_Crunching!$Q$4,LOOKUP(ROW()-ROW($I$7),Data_Crunching!$R$8:$R$934,Data_Crunching!$B$8:$B$934),"")</f>
        <v/>
      </c>
      <c r="J327" s="42"/>
      <c r="K327" s="43"/>
      <c r="L327" s="40"/>
      <c r="M327" s="44" t="str">
        <f ca="1">IF(ROW()-ROW($M$7)&lt;=Data_Crunching!$S$5,LOOKUP(ROW()-ROW($M$7),Data_Crunching!$V$8:$V$2804,Data_Crunching!$X$8:$X$2804),"")</f>
        <v>CCI-001625</v>
      </c>
      <c r="N327" s="42"/>
    </row>
    <row r="328" spans="8:14" x14ac:dyDescent="0.3">
      <c r="H328" s="40"/>
      <c r="I328" s="44" t="str">
        <f ca="1">IF(ROW()-ROW($I$7)&lt;=Data_Crunching!$Q$4,LOOKUP(ROW()-ROW($I$7),Data_Crunching!$R$8:$R$934,Data_Crunching!$B$8:$B$934),"")</f>
        <v/>
      </c>
      <c r="J328" s="42"/>
      <c r="K328" s="43"/>
      <c r="L328" s="40"/>
      <c r="M328" s="44" t="str">
        <f ca="1">IF(ROW()-ROW($M$7)&lt;=Data_Crunching!$S$5,LOOKUP(ROW()-ROW($M$7),Data_Crunching!$V$8:$V$2804,Data_Crunching!$X$8:$X$2804),"")</f>
        <v>CCI-000832</v>
      </c>
      <c r="N328" s="42"/>
    </row>
    <row r="329" spans="8:14" x14ac:dyDescent="0.3">
      <c r="H329" s="40"/>
      <c r="I329" s="44" t="str">
        <f ca="1">IF(ROW()-ROW($I$7)&lt;=Data_Crunching!$Q$4,LOOKUP(ROW()-ROW($I$7),Data_Crunching!$R$8:$R$934,Data_Crunching!$B$8:$B$934),"")</f>
        <v/>
      </c>
      <c r="J329" s="42"/>
      <c r="K329" s="43"/>
      <c r="L329" s="40"/>
      <c r="M329" s="44" t="str">
        <f ca="1">IF(ROW()-ROW($M$7)&lt;=Data_Crunching!$S$5,LOOKUP(ROW()-ROW($M$7),Data_Crunching!$V$8:$V$2804,Data_Crunching!$X$8:$X$2804),"")</f>
        <v>CCI-000834</v>
      </c>
      <c r="N329" s="42"/>
    </row>
    <row r="330" spans="8:14" x14ac:dyDescent="0.3">
      <c r="H330" s="40"/>
      <c r="I330" s="44" t="str">
        <f ca="1">IF(ROW()-ROW($I$7)&lt;=Data_Crunching!$Q$4,LOOKUP(ROW()-ROW($I$7),Data_Crunching!$R$8:$R$934,Data_Crunching!$B$8:$B$934),"")</f>
        <v/>
      </c>
      <c r="J330" s="42"/>
      <c r="K330" s="43"/>
      <c r="L330" s="40"/>
      <c r="M330" s="44" t="str">
        <f ca="1">IF(ROW()-ROW($M$7)&lt;=Data_Crunching!$S$5,LOOKUP(ROW()-ROW($M$7),Data_Crunching!$V$8:$V$2804,Data_Crunching!$X$8:$X$2804),"")</f>
        <v>CCI-000835</v>
      </c>
      <c r="N330" s="42"/>
    </row>
    <row r="331" spans="8:14" x14ac:dyDescent="0.3">
      <c r="H331" s="40"/>
      <c r="I331" s="44" t="str">
        <f ca="1">IF(ROW()-ROW($I$7)&lt;=Data_Crunching!$Q$4,LOOKUP(ROW()-ROW($I$7),Data_Crunching!$R$8:$R$934,Data_Crunching!$B$8:$B$934),"")</f>
        <v/>
      </c>
      <c r="J331" s="42"/>
      <c r="K331" s="43"/>
      <c r="L331" s="40"/>
      <c r="M331" s="44" t="str">
        <f ca="1">IF(ROW()-ROW($M$7)&lt;=Data_Crunching!$S$5,LOOKUP(ROW()-ROW($M$7),Data_Crunching!$V$8:$V$2804,Data_Crunching!$X$8:$X$2804),"")</f>
        <v>CCI-000836</v>
      </c>
      <c r="N331" s="42"/>
    </row>
    <row r="332" spans="8:14" x14ac:dyDescent="0.3">
      <c r="H332" s="40"/>
      <c r="I332" s="44" t="str">
        <f ca="1">IF(ROW()-ROW($I$7)&lt;=Data_Crunching!$Q$4,LOOKUP(ROW()-ROW($I$7),Data_Crunching!$R$8:$R$934,Data_Crunching!$B$8:$B$934),"")</f>
        <v/>
      </c>
      <c r="J332" s="42"/>
      <c r="K332" s="43"/>
      <c r="L332" s="40"/>
      <c r="M332" s="44" t="str">
        <f ca="1">IF(ROW()-ROW($M$7)&lt;=Data_Crunching!$S$5,LOOKUP(ROW()-ROW($M$7),Data_Crunching!$V$8:$V$2804,Data_Crunching!$X$8:$X$2804),"")</f>
        <v>CCI-002791</v>
      </c>
      <c r="N332" s="42"/>
    </row>
    <row r="333" spans="8:14" x14ac:dyDescent="0.3">
      <c r="H333" s="40"/>
      <c r="I333" s="44" t="str">
        <f ca="1">IF(ROW()-ROW($I$7)&lt;=Data_Crunching!$Q$4,LOOKUP(ROW()-ROW($I$7),Data_Crunching!$R$8:$R$934,Data_Crunching!$B$8:$B$934),"")</f>
        <v/>
      </c>
      <c r="J333" s="42"/>
      <c r="K333" s="43"/>
      <c r="L333" s="40"/>
      <c r="M333" s="44" t="str">
        <f ca="1">IF(ROW()-ROW($M$7)&lt;=Data_Crunching!$S$5,LOOKUP(ROW()-ROW($M$7),Data_Crunching!$V$8:$V$2804,Data_Crunching!$X$8:$X$2804),"")</f>
        <v>CCI-000839</v>
      </c>
      <c r="N333" s="42"/>
    </row>
    <row r="334" spans="8:14" x14ac:dyDescent="0.3">
      <c r="H334" s="40"/>
      <c r="I334" s="44" t="str">
        <f ca="1">IF(ROW()-ROW($I$7)&lt;=Data_Crunching!$Q$4,LOOKUP(ROW()-ROW($I$7),Data_Crunching!$R$8:$R$934,Data_Crunching!$B$8:$B$934),"")</f>
        <v/>
      </c>
      <c r="J334" s="42"/>
      <c r="K334" s="43"/>
      <c r="L334" s="40"/>
      <c r="M334" s="44" t="str">
        <f ca="1">IF(ROW()-ROW($M$7)&lt;=Data_Crunching!$S$5,LOOKUP(ROW()-ROW($M$7),Data_Crunching!$V$8:$V$2804,Data_Crunching!$X$8:$X$2804),"")</f>
        <v>CCI-002794</v>
      </c>
      <c r="N334" s="42"/>
    </row>
    <row r="335" spans="8:14" x14ac:dyDescent="0.3">
      <c r="H335" s="40"/>
      <c r="I335" s="44" t="str">
        <f ca="1">IF(ROW()-ROW($I$7)&lt;=Data_Crunching!$Q$4,LOOKUP(ROW()-ROW($I$7),Data_Crunching!$R$8:$R$934,Data_Crunching!$B$8:$B$934),"")</f>
        <v/>
      </c>
      <c r="J335" s="42"/>
      <c r="K335" s="43"/>
      <c r="L335" s="40"/>
      <c r="M335" s="44" t="str">
        <f ca="1">IF(ROW()-ROW($M$7)&lt;=Data_Crunching!$S$5,LOOKUP(ROW()-ROW($M$7),Data_Crunching!$V$8:$V$2804,Data_Crunching!$X$8:$X$2804),"")</f>
        <v>CCI-002795</v>
      </c>
      <c r="N335" s="42"/>
    </row>
    <row r="336" spans="8:14" x14ac:dyDescent="0.3">
      <c r="H336" s="40"/>
      <c r="I336" s="44" t="str">
        <f ca="1">IF(ROW()-ROW($I$7)&lt;=Data_Crunching!$Q$4,LOOKUP(ROW()-ROW($I$7),Data_Crunching!$R$8:$R$934,Data_Crunching!$B$8:$B$934),"")</f>
        <v/>
      </c>
      <c r="J336" s="42"/>
      <c r="K336" s="43"/>
      <c r="L336" s="40"/>
      <c r="M336" s="44" t="str">
        <f ca="1">IF(ROW()-ROW($M$7)&lt;=Data_Crunching!$S$5,LOOKUP(ROW()-ROW($M$7),Data_Crunching!$V$8:$V$2804,Data_Crunching!$X$8:$X$2804),"")</f>
        <v>CCI-002796</v>
      </c>
      <c r="N336" s="42"/>
    </row>
    <row r="337" spans="8:14" x14ac:dyDescent="0.3">
      <c r="H337" s="40"/>
      <c r="I337" s="44" t="str">
        <f ca="1">IF(ROW()-ROW($I$7)&lt;=Data_Crunching!$Q$4,LOOKUP(ROW()-ROW($I$7),Data_Crunching!$R$8:$R$934,Data_Crunching!$B$8:$B$934),"")</f>
        <v/>
      </c>
      <c r="J337" s="42"/>
      <c r="K337" s="43"/>
      <c r="L337" s="40"/>
      <c r="M337" s="44" t="str">
        <f ca="1">IF(ROW()-ROW($M$7)&lt;=Data_Crunching!$S$5,LOOKUP(ROW()-ROW($M$7),Data_Crunching!$V$8:$V$2804,Data_Crunching!$X$8:$X$2804),"")</f>
        <v>CCI-002797</v>
      </c>
      <c r="N337" s="42"/>
    </row>
    <row r="338" spans="8:14" x14ac:dyDescent="0.3">
      <c r="H338" s="40"/>
      <c r="I338" s="44" t="str">
        <f ca="1">IF(ROW()-ROW($I$7)&lt;=Data_Crunching!$Q$4,LOOKUP(ROW()-ROW($I$7),Data_Crunching!$R$8:$R$934,Data_Crunching!$B$8:$B$934),"")</f>
        <v/>
      </c>
      <c r="J338" s="42"/>
      <c r="K338" s="43"/>
      <c r="L338" s="40"/>
      <c r="M338" s="44" t="str">
        <f ca="1">IF(ROW()-ROW($M$7)&lt;=Data_Crunching!$S$5,LOOKUP(ROW()-ROW($M$7),Data_Crunching!$V$8:$V$2804,Data_Crunching!$X$8:$X$2804),"")</f>
        <v>CCI-002798</v>
      </c>
      <c r="N338" s="42"/>
    </row>
    <row r="339" spans="8:14" x14ac:dyDescent="0.3">
      <c r="H339" s="40"/>
      <c r="I339" s="44" t="str">
        <f ca="1">IF(ROW()-ROW($I$7)&lt;=Data_Crunching!$Q$4,LOOKUP(ROW()-ROW($I$7),Data_Crunching!$R$8:$R$934,Data_Crunching!$B$8:$B$934),"")</f>
        <v/>
      </c>
      <c r="J339" s="42"/>
      <c r="K339" s="43"/>
      <c r="L339" s="40"/>
      <c r="M339" s="44" t="str">
        <f ca="1">IF(ROW()-ROW($M$7)&lt;=Data_Crunching!$S$5,LOOKUP(ROW()-ROW($M$7),Data_Crunching!$V$8:$V$2804,Data_Crunching!$X$8:$X$2804),"")</f>
        <v>CCI-002799</v>
      </c>
      <c r="N339" s="42"/>
    </row>
    <row r="340" spans="8:14" x14ac:dyDescent="0.3">
      <c r="H340" s="40"/>
      <c r="I340" s="44" t="str">
        <f ca="1">IF(ROW()-ROW($I$7)&lt;=Data_Crunching!$Q$4,LOOKUP(ROW()-ROW($I$7),Data_Crunching!$R$8:$R$934,Data_Crunching!$B$8:$B$934),"")</f>
        <v/>
      </c>
      <c r="J340" s="42"/>
      <c r="K340" s="43"/>
      <c r="L340" s="40"/>
      <c r="M340" s="44" t="str">
        <f ca="1">IF(ROW()-ROW($M$7)&lt;=Data_Crunching!$S$5,LOOKUP(ROW()-ROW($M$7),Data_Crunching!$V$8:$V$2804,Data_Crunching!$X$8:$X$2804),"")</f>
        <v>CCI-002800</v>
      </c>
      <c r="N340" s="42"/>
    </row>
    <row r="341" spans="8:14" x14ac:dyDescent="0.3">
      <c r="H341" s="40"/>
      <c r="I341" s="44" t="str">
        <f ca="1">IF(ROW()-ROW($I$7)&lt;=Data_Crunching!$Q$4,LOOKUP(ROW()-ROW($I$7),Data_Crunching!$R$8:$R$934,Data_Crunching!$B$8:$B$934),"")</f>
        <v/>
      </c>
      <c r="J341" s="42"/>
      <c r="K341" s="43"/>
      <c r="L341" s="40"/>
      <c r="M341" s="44" t="str">
        <f ca="1">IF(ROW()-ROW($M$7)&lt;=Data_Crunching!$S$5,LOOKUP(ROW()-ROW($M$7),Data_Crunching!$V$8:$V$2804,Data_Crunching!$X$8:$X$2804),"")</f>
        <v>CCI-002801</v>
      </c>
      <c r="N341" s="42"/>
    </row>
    <row r="342" spans="8:14" x14ac:dyDescent="0.3">
      <c r="H342" s="40"/>
      <c r="I342" s="44" t="str">
        <f ca="1">IF(ROW()-ROW($I$7)&lt;=Data_Crunching!$Q$4,LOOKUP(ROW()-ROW($I$7),Data_Crunching!$R$8:$R$934,Data_Crunching!$B$8:$B$934),"")</f>
        <v/>
      </c>
      <c r="J342" s="42"/>
      <c r="K342" s="43"/>
      <c r="L342" s="40"/>
      <c r="M342" s="44" t="str">
        <f ca="1">IF(ROW()-ROW($M$7)&lt;=Data_Crunching!$S$5,LOOKUP(ROW()-ROW($M$7),Data_Crunching!$V$8:$V$2804,Data_Crunching!$X$8:$X$2804),"")</f>
        <v>CCI-002802</v>
      </c>
      <c r="N342" s="42"/>
    </row>
    <row r="343" spans="8:14" x14ac:dyDescent="0.3">
      <c r="H343" s="40"/>
      <c r="I343" s="44" t="str">
        <f ca="1">IF(ROW()-ROW($I$7)&lt;=Data_Crunching!$Q$4,LOOKUP(ROW()-ROW($I$7),Data_Crunching!$R$8:$R$934,Data_Crunching!$B$8:$B$934),"")</f>
        <v/>
      </c>
      <c r="J343" s="42"/>
      <c r="K343" s="43"/>
      <c r="L343" s="40"/>
      <c r="M343" s="44" t="str">
        <f ca="1">IF(ROW()-ROW($M$7)&lt;=Data_Crunching!$S$5,LOOKUP(ROW()-ROW($M$7),Data_Crunching!$V$8:$V$2804,Data_Crunching!$X$8:$X$2804),"")</f>
        <v>CCI-000844</v>
      </c>
      <c r="N343" s="42"/>
    </row>
    <row r="344" spans="8:14" x14ac:dyDescent="0.3">
      <c r="H344" s="40"/>
      <c r="I344" s="44" t="str">
        <f ca="1">IF(ROW()-ROW($I$7)&lt;=Data_Crunching!$Q$4,LOOKUP(ROW()-ROW($I$7),Data_Crunching!$R$8:$R$934,Data_Crunching!$B$8:$B$934),"")</f>
        <v/>
      </c>
      <c r="J344" s="42"/>
      <c r="K344" s="43"/>
      <c r="L344" s="40"/>
      <c r="M344" s="44" t="str">
        <f ca="1">IF(ROW()-ROW($M$7)&lt;=Data_Crunching!$S$5,LOOKUP(ROW()-ROW($M$7),Data_Crunching!$V$8:$V$2804,Data_Crunching!$X$8:$X$2804),"")</f>
        <v>CCI-000845</v>
      </c>
      <c r="N344" s="42"/>
    </row>
    <row r="345" spans="8:14" x14ac:dyDescent="0.3">
      <c r="H345" s="40"/>
      <c r="I345" s="44" t="str">
        <f ca="1">IF(ROW()-ROW($I$7)&lt;=Data_Crunching!$Q$4,LOOKUP(ROW()-ROW($I$7),Data_Crunching!$R$8:$R$934,Data_Crunching!$B$8:$B$934),"")</f>
        <v/>
      </c>
      <c r="J345" s="42"/>
      <c r="K345" s="43"/>
      <c r="L345" s="40"/>
      <c r="M345" s="44" t="str">
        <f ca="1">IF(ROW()-ROW($M$7)&lt;=Data_Crunching!$S$5,LOOKUP(ROW()-ROW($M$7),Data_Crunching!$V$8:$V$2804,Data_Crunching!$X$8:$X$2804),"")</f>
        <v>CCI-000846</v>
      </c>
      <c r="N345" s="42"/>
    </row>
    <row r="346" spans="8:14" x14ac:dyDescent="0.3">
      <c r="H346" s="40"/>
      <c r="I346" s="44" t="str">
        <f ca="1">IF(ROW()-ROW($I$7)&lt;=Data_Crunching!$Q$4,LOOKUP(ROW()-ROW($I$7),Data_Crunching!$R$8:$R$934,Data_Crunching!$B$8:$B$934),"")</f>
        <v/>
      </c>
      <c r="J346" s="42"/>
      <c r="K346" s="43"/>
      <c r="L346" s="40"/>
      <c r="M346" s="44" t="str">
        <f ca="1">IF(ROW()-ROW($M$7)&lt;=Data_Crunching!$S$5,LOOKUP(ROW()-ROW($M$7),Data_Crunching!$V$8:$V$2804,Data_Crunching!$X$8:$X$2804),"")</f>
        <v>CCI-000847</v>
      </c>
      <c r="N346" s="42"/>
    </row>
    <row r="347" spans="8:14" x14ac:dyDescent="0.3">
      <c r="H347" s="40"/>
      <c r="I347" s="44" t="str">
        <f ca="1">IF(ROW()-ROW($I$7)&lt;=Data_Crunching!$Q$4,LOOKUP(ROW()-ROW($I$7),Data_Crunching!$R$8:$R$934,Data_Crunching!$B$8:$B$934),"")</f>
        <v/>
      </c>
      <c r="J347" s="42"/>
      <c r="K347" s="43"/>
      <c r="L347" s="40"/>
      <c r="M347" s="44" t="str">
        <f ca="1">IF(ROW()-ROW($M$7)&lt;=Data_Crunching!$S$5,LOOKUP(ROW()-ROW($M$7),Data_Crunching!$V$8:$V$2804,Data_Crunching!$X$8:$X$2804),"")</f>
        <v>CCI-000848</v>
      </c>
      <c r="N347" s="42"/>
    </row>
    <row r="348" spans="8:14" x14ac:dyDescent="0.3">
      <c r="H348" s="40"/>
      <c r="I348" s="44" t="str">
        <f ca="1">IF(ROW()-ROW($I$7)&lt;=Data_Crunching!$Q$4,LOOKUP(ROW()-ROW($I$7),Data_Crunching!$R$8:$R$934,Data_Crunching!$B$8:$B$934),"")</f>
        <v/>
      </c>
      <c r="J348" s="42"/>
      <c r="K348" s="43"/>
      <c r="L348" s="40"/>
      <c r="M348" s="44" t="str">
        <f ca="1">IF(ROW()-ROW($M$7)&lt;=Data_Crunching!$S$5,LOOKUP(ROW()-ROW($M$7),Data_Crunching!$V$8:$V$2804,Data_Crunching!$X$8:$X$2804),"")</f>
        <v>CCI-000849</v>
      </c>
      <c r="N348" s="42"/>
    </row>
    <row r="349" spans="8:14" x14ac:dyDescent="0.3">
      <c r="H349" s="40"/>
      <c r="I349" s="44" t="str">
        <f ca="1">IF(ROW()-ROW($I$7)&lt;=Data_Crunching!$Q$4,LOOKUP(ROW()-ROW($I$7),Data_Crunching!$R$8:$R$934,Data_Crunching!$B$8:$B$934),"")</f>
        <v/>
      </c>
      <c r="J349" s="42"/>
      <c r="K349" s="43"/>
      <c r="L349" s="40"/>
      <c r="M349" s="44" t="str">
        <f ca="1">IF(ROW()-ROW($M$7)&lt;=Data_Crunching!$S$5,LOOKUP(ROW()-ROW($M$7),Data_Crunching!$V$8:$V$2804,Data_Crunching!$X$8:$X$2804),"")</f>
        <v>CCI-002803</v>
      </c>
      <c r="N349" s="42"/>
    </row>
    <row r="350" spans="8:14" x14ac:dyDescent="0.3">
      <c r="H350" s="40"/>
      <c r="I350" s="44" t="str">
        <f ca="1">IF(ROW()-ROW($I$7)&lt;=Data_Crunching!$Q$4,LOOKUP(ROW()-ROW($I$7),Data_Crunching!$R$8:$R$934,Data_Crunching!$B$8:$B$934),"")</f>
        <v/>
      </c>
      <c r="J350" s="42"/>
      <c r="K350" s="43"/>
      <c r="L350" s="40"/>
      <c r="M350" s="44" t="str">
        <f ca="1">IF(ROW()-ROW($M$7)&lt;=Data_Crunching!$S$5,LOOKUP(ROW()-ROW($M$7),Data_Crunching!$V$8:$V$2804,Data_Crunching!$X$8:$X$2804),"")</f>
        <v>CCI-000850</v>
      </c>
      <c r="N350" s="42"/>
    </row>
    <row r="351" spans="8:14" x14ac:dyDescent="0.3">
      <c r="H351" s="40"/>
      <c r="I351" s="44" t="str">
        <f ca="1">IF(ROW()-ROW($I$7)&lt;=Data_Crunching!$Q$4,LOOKUP(ROW()-ROW($I$7),Data_Crunching!$R$8:$R$934,Data_Crunching!$B$8:$B$934),"")</f>
        <v/>
      </c>
      <c r="J351" s="42"/>
      <c r="K351" s="43"/>
      <c r="L351" s="40"/>
      <c r="M351" s="44" t="str">
        <f ca="1">IF(ROW()-ROW($M$7)&lt;=Data_Crunching!$S$5,LOOKUP(ROW()-ROW($M$7),Data_Crunching!$V$8:$V$2804,Data_Crunching!$X$8:$X$2804),"")</f>
        <v>CCI-002804</v>
      </c>
      <c r="N351" s="42"/>
    </row>
    <row r="352" spans="8:14" x14ac:dyDescent="0.3">
      <c r="H352" s="40"/>
      <c r="I352" s="44" t="str">
        <f ca="1">IF(ROW()-ROW($I$7)&lt;=Data_Crunching!$Q$4,LOOKUP(ROW()-ROW($I$7),Data_Crunching!$R$8:$R$934,Data_Crunching!$B$8:$B$934),"")</f>
        <v/>
      </c>
      <c r="J352" s="42"/>
      <c r="K352" s="43"/>
      <c r="L352" s="40"/>
      <c r="M352" s="44" t="str">
        <f ca="1">IF(ROW()-ROW($M$7)&lt;=Data_Crunching!$S$5,LOOKUP(ROW()-ROW($M$7),Data_Crunching!$V$8:$V$2804,Data_Crunching!$X$8:$X$2804),"")</f>
        <v>CCI-002861</v>
      </c>
      <c r="N352" s="42"/>
    </row>
    <row r="353" spans="8:14" x14ac:dyDescent="0.3">
      <c r="H353" s="40"/>
      <c r="I353" s="44" t="str">
        <f ca="1">IF(ROW()-ROW($I$7)&lt;=Data_Crunching!$Q$4,LOOKUP(ROW()-ROW($I$7),Data_Crunching!$R$8:$R$934,Data_Crunching!$B$8:$B$934),"")</f>
        <v/>
      </c>
      <c r="J353" s="42"/>
      <c r="K353" s="43"/>
      <c r="L353" s="40"/>
      <c r="M353" s="44" t="str">
        <f ca="1">IF(ROW()-ROW($M$7)&lt;=Data_Crunching!$S$5,LOOKUP(ROW()-ROW($M$7),Data_Crunching!$V$8:$V$2804,Data_Crunching!$X$8:$X$2804),"")</f>
        <v>CCI-002862</v>
      </c>
      <c r="N353" s="42"/>
    </row>
    <row r="354" spans="8:14" x14ac:dyDescent="0.3">
      <c r="H354" s="40"/>
      <c r="I354" s="44" t="str">
        <f ca="1">IF(ROW()-ROW($I$7)&lt;=Data_Crunching!$Q$4,LOOKUP(ROW()-ROW($I$7),Data_Crunching!$R$8:$R$934,Data_Crunching!$B$8:$B$934),"")</f>
        <v/>
      </c>
      <c r="J354" s="42"/>
      <c r="K354" s="43"/>
      <c r="L354" s="40"/>
      <c r="M354" s="44" t="str">
        <f ca="1">IF(ROW()-ROW($M$7)&lt;=Data_Crunching!$S$5,LOOKUP(ROW()-ROW($M$7),Data_Crunching!$V$8:$V$2804,Data_Crunching!$X$8:$X$2804),"")</f>
        <v>CCI-000852</v>
      </c>
      <c r="N354" s="42"/>
    </row>
    <row r="355" spans="8:14" x14ac:dyDescent="0.3">
      <c r="H355" s="40"/>
      <c r="I355" s="44" t="str">
        <f ca="1">IF(ROW()-ROW($I$7)&lt;=Data_Crunching!$Q$4,LOOKUP(ROW()-ROW($I$7),Data_Crunching!$R$8:$R$934,Data_Crunching!$B$8:$B$934),"")</f>
        <v/>
      </c>
      <c r="J355" s="42"/>
      <c r="K355" s="43"/>
      <c r="L355" s="40"/>
      <c r="M355" s="44" t="str">
        <f ca="1">IF(ROW()-ROW($M$7)&lt;=Data_Crunching!$S$5,LOOKUP(ROW()-ROW($M$7),Data_Crunching!$V$8:$V$2804,Data_Crunching!$X$8:$X$2804),"")</f>
        <v>CCI-000853</v>
      </c>
      <c r="N355" s="42"/>
    </row>
    <row r="356" spans="8:14" x14ac:dyDescent="0.3">
      <c r="H356" s="40"/>
      <c r="I356" s="44" t="str">
        <f ca="1">IF(ROW()-ROW($I$7)&lt;=Data_Crunching!$Q$4,LOOKUP(ROW()-ROW($I$7),Data_Crunching!$R$8:$R$934,Data_Crunching!$B$8:$B$934),"")</f>
        <v/>
      </c>
      <c r="J356" s="42"/>
      <c r="K356" s="43"/>
      <c r="L356" s="40"/>
      <c r="M356" s="44" t="str">
        <f ca="1">IF(ROW()-ROW($M$7)&lt;=Data_Crunching!$S$5,LOOKUP(ROW()-ROW($M$7),Data_Crunching!$V$8:$V$2804,Data_Crunching!$X$8:$X$2804),"")</f>
        <v>CCI-000855</v>
      </c>
      <c r="N356" s="42"/>
    </row>
    <row r="357" spans="8:14" x14ac:dyDescent="0.3">
      <c r="H357" s="40"/>
      <c r="I357" s="44" t="str">
        <f ca="1">IF(ROW()-ROW($I$7)&lt;=Data_Crunching!$Q$4,LOOKUP(ROW()-ROW($I$7),Data_Crunching!$R$8:$R$934,Data_Crunching!$B$8:$B$934),"")</f>
        <v/>
      </c>
      <c r="J357" s="42"/>
      <c r="K357" s="43"/>
      <c r="L357" s="40"/>
      <c r="M357" s="44" t="str">
        <f ca="1">IF(ROW()-ROW($M$7)&lt;=Data_Crunching!$S$5,LOOKUP(ROW()-ROW($M$7),Data_Crunching!$V$8:$V$2804,Data_Crunching!$X$8:$X$2804),"")</f>
        <v>CCI-000856</v>
      </c>
      <c r="N357" s="42"/>
    </row>
    <row r="358" spans="8:14" x14ac:dyDescent="0.3">
      <c r="H358" s="40"/>
      <c r="I358" s="44" t="str">
        <f ca="1">IF(ROW()-ROW($I$7)&lt;=Data_Crunching!$Q$4,LOOKUP(ROW()-ROW($I$7),Data_Crunching!$R$8:$R$934,Data_Crunching!$B$8:$B$934),"")</f>
        <v/>
      </c>
      <c r="J358" s="42"/>
      <c r="K358" s="43"/>
      <c r="L358" s="40"/>
      <c r="M358" s="44" t="str">
        <f ca="1">IF(ROW()-ROW($M$7)&lt;=Data_Crunching!$S$5,LOOKUP(ROW()-ROW($M$7),Data_Crunching!$V$8:$V$2804,Data_Crunching!$X$8:$X$2804),"")</f>
        <v>CCI-000851</v>
      </c>
      <c r="N358" s="42"/>
    </row>
    <row r="359" spans="8:14" x14ac:dyDescent="0.3">
      <c r="H359" s="40"/>
      <c r="I359" s="44" t="str">
        <f ca="1">IF(ROW()-ROW($I$7)&lt;=Data_Crunching!$Q$4,LOOKUP(ROW()-ROW($I$7),Data_Crunching!$R$8:$R$934,Data_Crunching!$B$8:$B$934),"")</f>
        <v/>
      </c>
      <c r="J359" s="42"/>
      <c r="K359" s="43"/>
      <c r="L359" s="40"/>
      <c r="M359" s="44" t="str">
        <f ca="1">IF(ROW()-ROW($M$7)&lt;=Data_Crunching!$S$5,LOOKUP(ROW()-ROW($M$7),Data_Crunching!$V$8:$V$2804,Data_Crunching!$X$8:$X$2804),"")</f>
        <v>CCI-000854</v>
      </c>
      <c r="N359" s="42"/>
    </row>
    <row r="360" spans="8:14" x14ac:dyDescent="0.3">
      <c r="H360" s="40"/>
      <c r="I360" s="44" t="str">
        <f ca="1">IF(ROW()-ROW($I$7)&lt;=Data_Crunching!$Q$4,LOOKUP(ROW()-ROW($I$7),Data_Crunching!$R$8:$R$934,Data_Crunching!$B$8:$B$934),"")</f>
        <v/>
      </c>
      <c r="J360" s="42"/>
      <c r="K360" s="43"/>
      <c r="L360" s="40"/>
      <c r="M360" s="44" t="str">
        <f ca="1">IF(ROW()-ROW($M$7)&lt;=Data_Crunching!$S$5,LOOKUP(ROW()-ROW($M$7),Data_Crunching!$V$8:$V$2804,Data_Crunching!$X$8:$X$2804),"")</f>
        <v>CCI-001628</v>
      </c>
      <c r="N360" s="42"/>
    </row>
    <row r="361" spans="8:14" x14ac:dyDescent="0.3">
      <c r="H361" s="40"/>
      <c r="I361" s="44" t="str">
        <f ca="1">IF(ROW()-ROW($I$7)&lt;=Data_Crunching!$Q$4,LOOKUP(ROW()-ROW($I$7),Data_Crunching!$R$8:$R$934,Data_Crunching!$B$8:$B$934),"")</f>
        <v/>
      </c>
      <c r="J361" s="42"/>
      <c r="K361" s="43"/>
      <c r="L361" s="40"/>
      <c r="M361" s="44" t="str">
        <f ca="1">IF(ROW()-ROW($M$7)&lt;=Data_Crunching!$S$5,LOOKUP(ROW()-ROW($M$7),Data_Crunching!$V$8:$V$2804,Data_Crunching!$X$8:$X$2804),"")</f>
        <v>CCI-000857</v>
      </c>
      <c r="N361" s="42"/>
    </row>
    <row r="362" spans="8:14" x14ac:dyDescent="0.3">
      <c r="H362" s="40"/>
      <c r="I362" s="44" t="str">
        <f ca="1">IF(ROW()-ROW($I$7)&lt;=Data_Crunching!$Q$4,LOOKUP(ROW()-ROW($I$7),Data_Crunching!$R$8:$R$934,Data_Crunching!$B$8:$B$934),"")</f>
        <v/>
      </c>
      <c r="J362" s="42"/>
      <c r="K362" s="43"/>
      <c r="L362" s="40"/>
      <c r="M362" s="44" t="str">
        <f ca="1">IF(ROW()-ROW($M$7)&lt;=Data_Crunching!$S$5,LOOKUP(ROW()-ROW($M$7),Data_Crunching!$V$8:$V$2804,Data_Crunching!$X$8:$X$2804),"")</f>
        <v>CCI-002870</v>
      </c>
      <c r="N362" s="42"/>
    </row>
    <row r="363" spans="8:14" x14ac:dyDescent="0.3">
      <c r="H363" s="40"/>
      <c r="I363" s="44" t="str">
        <f ca="1">IF(ROW()-ROW($I$7)&lt;=Data_Crunching!$Q$4,LOOKUP(ROW()-ROW($I$7),Data_Crunching!$R$8:$R$934,Data_Crunching!$B$8:$B$934),"")</f>
        <v/>
      </c>
      <c r="J363" s="42"/>
      <c r="K363" s="43"/>
      <c r="L363" s="40"/>
      <c r="M363" s="44" t="str">
        <f ca="1">IF(ROW()-ROW($M$7)&lt;=Data_Crunching!$S$5,LOOKUP(ROW()-ROW($M$7),Data_Crunching!$V$8:$V$2804,Data_Crunching!$X$8:$X$2804),"")</f>
        <v>CCI-002866</v>
      </c>
      <c r="N363" s="42"/>
    </row>
    <row r="364" spans="8:14" x14ac:dyDescent="0.3">
      <c r="H364" s="40"/>
      <c r="I364" s="44" t="str">
        <f ca="1">IF(ROW()-ROW($I$7)&lt;=Data_Crunching!$Q$4,LOOKUP(ROW()-ROW($I$7),Data_Crunching!$R$8:$R$934,Data_Crunching!$B$8:$B$934),"")</f>
        <v/>
      </c>
      <c r="J364" s="42"/>
      <c r="K364" s="43"/>
      <c r="L364" s="40"/>
      <c r="M364" s="44" t="str">
        <f ca="1">IF(ROW()-ROW($M$7)&lt;=Data_Crunching!$S$5,LOOKUP(ROW()-ROW($M$7),Data_Crunching!$V$8:$V$2804,Data_Crunching!$X$8:$X$2804),"")</f>
        <v>CCI-002872</v>
      </c>
      <c r="N364" s="42"/>
    </row>
    <row r="365" spans="8:14" x14ac:dyDescent="0.3">
      <c r="H365" s="40"/>
      <c r="I365" s="44" t="str">
        <f ca="1">IF(ROW()-ROW($I$7)&lt;=Data_Crunching!$Q$4,LOOKUP(ROW()-ROW($I$7),Data_Crunching!$R$8:$R$934,Data_Crunching!$B$8:$B$934),"")</f>
        <v/>
      </c>
      <c r="J365" s="42"/>
      <c r="K365" s="43"/>
      <c r="L365" s="40"/>
      <c r="M365" s="44" t="str">
        <f ca="1">IF(ROW()-ROW($M$7)&lt;=Data_Crunching!$S$5,LOOKUP(ROW()-ROW($M$7),Data_Crunching!$V$8:$V$2804,Data_Crunching!$X$8:$X$2804),"")</f>
        <v>CCI-002868</v>
      </c>
      <c r="N365" s="42"/>
    </row>
    <row r="366" spans="8:14" x14ac:dyDescent="0.3">
      <c r="H366" s="40"/>
      <c r="I366" s="44" t="str">
        <f ca="1">IF(ROW()-ROW($I$7)&lt;=Data_Crunching!$Q$4,LOOKUP(ROW()-ROW($I$7),Data_Crunching!$R$8:$R$934,Data_Crunching!$B$8:$B$934),"")</f>
        <v/>
      </c>
      <c r="J366" s="42"/>
      <c r="K366" s="43"/>
      <c r="L366" s="40"/>
      <c r="M366" s="44" t="str">
        <f ca="1">IF(ROW()-ROW($M$7)&lt;=Data_Crunching!$S$5,LOOKUP(ROW()-ROW($M$7),Data_Crunching!$V$8:$V$2804,Data_Crunching!$X$8:$X$2804),"")</f>
        <v>CCI-002873</v>
      </c>
      <c r="N366" s="42"/>
    </row>
    <row r="367" spans="8:14" x14ac:dyDescent="0.3">
      <c r="H367" s="40"/>
      <c r="I367" s="44" t="str">
        <f ca="1">IF(ROW()-ROW($I$7)&lt;=Data_Crunching!$Q$4,LOOKUP(ROW()-ROW($I$7),Data_Crunching!$R$8:$R$934,Data_Crunching!$B$8:$B$934),"")</f>
        <v/>
      </c>
      <c r="J367" s="42"/>
      <c r="K367" s="43"/>
      <c r="L367" s="40"/>
      <c r="M367" s="44" t="str">
        <f ca="1">IF(ROW()-ROW($M$7)&lt;=Data_Crunching!$S$5,LOOKUP(ROW()-ROW($M$7),Data_Crunching!$V$8:$V$2804,Data_Crunching!$X$8:$X$2804),"")</f>
        <v>CCI-002869</v>
      </c>
      <c r="N367" s="42"/>
    </row>
    <row r="368" spans="8:14" x14ac:dyDescent="0.3">
      <c r="H368" s="40"/>
      <c r="I368" s="44" t="str">
        <f ca="1">IF(ROW()-ROW($I$7)&lt;=Data_Crunching!$Q$4,LOOKUP(ROW()-ROW($I$7),Data_Crunching!$R$8:$R$934,Data_Crunching!$B$8:$B$934),"")</f>
        <v/>
      </c>
      <c r="J368" s="42"/>
      <c r="K368" s="43"/>
      <c r="L368" s="40"/>
      <c r="M368" s="44" t="str">
        <f ca="1">IF(ROW()-ROW($M$7)&lt;=Data_Crunching!$S$5,LOOKUP(ROW()-ROW($M$7),Data_Crunching!$V$8:$V$2804,Data_Crunching!$X$8:$X$2804),"")</f>
        <v>CCI-002871</v>
      </c>
      <c r="N368" s="42"/>
    </row>
    <row r="369" spans="8:14" x14ac:dyDescent="0.3">
      <c r="H369" s="40"/>
      <c r="I369" s="44" t="str">
        <f ca="1">IF(ROW()-ROW($I$7)&lt;=Data_Crunching!$Q$4,LOOKUP(ROW()-ROW($I$7),Data_Crunching!$R$8:$R$934,Data_Crunching!$B$8:$B$934),"")</f>
        <v/>
      </c>
      <c r="J369" s="42"/>
      <c r="K369" s="43"/>
      <c r="L369" s="40"/>
      <c r="M369" s="44" t="str">
        <f ca="1">IF(ROW()-ROW($M$7)&lt;=Data_Crunching!$S$5,LOOKUP(ROW()-ROW($M$7),Data_Crunching!$V$8:$V$2804,Data_Crunching!$X$8:$X$2804),"")</f>
        <v>CCI-002867</v>
      </c>
      <c r="N369" s="42"/>
    </row>
    <row r="370" spans="8:14" x14ac:dyDescent="0.3">
      <c r="H370" s="40"/>
      <c r="I370" s="44" t="str">
        <f ca="1">IF(ROW()-ROW($I$7)&lt;=Data_Crunching!$Q$4,LOOKUP(ROW()-ROW($I$7),Data_Crunching!$R$8:$R$934,Data_Crunching!$B$8:$B$934),"")</f>
        <v/>
      </c>
      <c r="J370" s="42"/>
      <c r="K370" s="43"/>
      <c r="L370" s="40"/>
      <c r="M370" s="44" t="str">
        <f ca="1">IF(ROW()-ROW($M$7)&lt;=Data_Crunching!$S$5,LOOKUP(ROW()-ROW($M$7),Data_Crunching!$V$8:$V$2804,Data_Crunching!$X$8:$X$2804),"")</f>
        <v>CCI-000859</v>
      </c>
      <c r="N370" s="42"/>
    </row>
    <row r="371" spans="8:14" x14ac:dyDescent="0.3">
      <c r="H371" s="40"/>
      <c r="I371" s="44" t="str">
        <f ca="1">IF(ROW()-ROW($I$7)&lt;=Data_Crunching!$Q$4,LOOKUP(ROW()-ROW($I$7),Data_Crunching!$R$8:$R$934,Data_Crunching!$B$8:$B$934),"")</f>
        <v/>
      </c>
      <c r="J371" s="42"/>
      <c r="K371" s="43"/>
      <c r="L371" s="40"/>
      <c r="M371" s="44" t="str">
        <f ca="1">IF(ROW()-ROW($M$7)&lt;=Data_Crunching!$S$5,LOOKUP(ROW()-ROW($M$7),Data_Crunching!$V$8:$V$2804,Data_Crunching!$X$8:$X$2804),"")</f>
        <v>CCI-002874</v>
      </c>
      <c r="N371" s="42"/>
    </row>
    <row r="372" spans="8:14" x14ac:dyDescent="0.3">
      <c r="H372" s="40"/>
      <c r="I372" s="44" t="str">
        <f ca="1">IF(ROW()-ROW($I$7)&lt;=Data_Crunching!$Q$4,LOOKUP(ROW()-ROW($I$7),Data_Crunching!$R$8:$R$934,Data_Crunching!$B$8:$B$934),"")</f>
        <v/>
      </c>
      <c r="J372" s="42"/>
      <c r="K372" s="43"/>
      <c r="L372" s="40"/>
      <c r="M372" s="44" t="str">
        <f ca="1">IF(ROW()-ROW($M$7)&lt;=Data_Crunching!$S$5,LOOKUP(ROW()-ROW($M$7),Data_Crunching!$V$8:$V$2804,Data_Crunching!$X$8:$X$2804),"")</f>
        <v>CCI-000860</v>
      </c>
      <c r="N372" s="42"/>
    </row>
    <row r="373" spans="8:14" x14ac:dyDescent="0.3">
      <c r="H373" s="40"/>
      <c r="I373" s="44" t="str">
        <f ca="1">IF(ROW()-ROW($I$7)&lt;=Data_Crunching!$Q$4,LOOKUP(ROW()-ROW($I$7),Data_Crunching!$R$8:$R$934,Data_Crunching!$B$8:$B$934),"")</f>
        <v/>
      </c>
      <c r="J373" s="42"/>
      <c r="K373" s="43"/>
      <c r="L373" s="40"/>
      <c r="M373" s="44" t="str">
        <f ca="1">IF(ROW()-ROW($M$7)&lt;=Data_Crunching!$S$5,LOOKUP(ROW()-ROW($M$7),Data_Crunching!$V$8:$V$2804,Data_Crunching!$X$8:$X$2804),"")</f>
        <v>CCI-000861</v>
      </c>
      <c r="N373" s="42"/>
    </row>
    <row r="374" spans="8:14" x14ac:dyDescent="0.3">
      <c r="H374" s="40"/>
      <c r="I374" s="44" t="str">
        <f ca="1">IF(ROW()-ROW($I$7)&lt;=Data_Crunching!$Q$4,LOOKUP(ROW()-ROW($I$7),Data_Crunching!$R$8:$R$934,Data_Crunching!$B$8:$B$934),"")</f>
        <v/>
      </c>
      <c r="J374" s="42"/>
      <c r="K374" s="43"/>
      <c r="L374" s="40"/>
      <c r="M374" s="44" t="str">
        <f ca="1">IF(ROW()-ROW($M$7)&lt;=Data_Crunching!$S$5,LOOKUP(ROW()-ROW($M$7),Data_Crunching!$V$8:$V$2804,Data_Crunching!$X$8:$X$2804),"")</f>
        <v>CCI-000862</v>
      </c>
      <c r="N374" s="42"/>
    </row>
    <row r="375" spans="8:14" x14ac:dyDescent="0.3">
      <c r="H375" s="40"/>
      <c r="I375" s="44" t="str">
        <f ca="1">IF(ROW()-ROW($I$7)&lt;=Data_Crunching!$Q$4,LOOKUP(ROW()-ROW($I$7),Data_Crunching!$R$8:$R$934,Data_Crunching!$B$8:$B$934),"")</f>
        <v/>
      </c>
      <c r="J375" s="42"/>
      <c r="K375" s="43"/>
      <c r="L375" s="40"/>
      <c r="M375" s="44" t="str">
        <f ca="1">IF(ROW()-ROW($M$7)&lt;=Data_Crunching!$S$5,LOOKUP(ROW()-ROW($M$7),Data_Crunching!$V$8:$V$2804,Data_Crunching!$X$8:$X$2804),"")</f>
        <v>CCI-002876</v>
      </c>
      <c r="N375" s="42"/>
    </row>
    <row r="376" spans="8:14" x14ac:dyDescent="0.3">
      <c r="H376" s="40"/>
      <c r="I376" s="44" t="str">
        <f ca="1">IF(ROW()-ROW($I$7)&lt;=Data_Crunching!$Q$4,LOOKUP(ROW()-ROW($I$7),Data_Crunching!$R$8:$R$934,Data_Crunching!$B$8:$B$934),"")</f>
        <v/>
      </c>
      <c r="J376" s="42"/>
      <c r="K376" s="43"/>
      <c r="L376" s="40"/>
      <c r="M376" s="44" t="str">
        <f ca="1">IF(ROW()-ROW($M$7)&lt;=Data_Crunching!$S$5,LOOKUP(ROW()-ROW($M$7),Data_Crunching!$V$8:$V$2804,Data_Crunching!$X$8:$X$2804),"")</f>
        <v>CCI-002875</v>
      </c>
      <c r="N376" s="42"/>
    </row>
    <row r="377" spans="8:14" x14ac:dyDescent="0.3">
      <c r="H377" s="40"/>
      <c r="I377" s="44" t="str">
        <f ca="1">IF(ROW()-ROW($I$7)&lt;=Data_Crunching!$Q$4,LOOKUP(ROW()-ROW($I$7),Data_Crunching!$R$8:$R$934,Data_Crunching!$B$8:$B$934),"")</f>
        <v/>
      </c>
      <c r="J377" s="42"/>
      <c r="K377" s="43"/>
      <c r="L377" s="40"/>
      <c r="M377" s="44" t="str">
        <f ca="1">IF(ROW()-ROW($M$7)&lt;=Data_Crunching!$S$5,LOOKUP(ROW()-ROW($M$7),Data_Crunching!$V$8:$V$2804,Data_Crunching!$X$8:$X$2804),"")</f>
        <v>CCI-000873</v>
      </c>
      <c r="N377" s="42"/>
    </row>
    <row r="378" spans="8:14" x14ac:dyDescent="0.3">
      <c r="H378" s="40"/>
      <c r="I378" s="44" t="str">
        <f ca="1">IF(ROW()-ROW($I$7)&lt;=Data_Crunching!$Q$4,LOOKUP(ROW()-ROW($I$7),Data_Crunching!$R$8:$R$934,Data_Crunching!$B$8:$B$934),"")</f>
        <v/>
      </c>
      <c r="J378" s="42"/>
      <c r="K378" s="43"/>
      <c r="L378" s="40"/>
      <c r="M378" s="44" t="str">
        <f ca="1">IF(ROW()-ROW($M$7)&lt;=Data_Crunching!$S$5,LOOKUP(ROW()-ROW($M$7),Data_Crunching!$V$8:$V$2804,Data_Crunching!$X$8:$X$2804),"")</f>
        <v>CCI-000874</v>
      </c>
      <c r="N378" s="42"/>
    </row>
    <row r="379" spans="8:14" x14ac:dyDescent="0.3">
      <c r="H379" s="40"/>
      <c r="I379" s="44" t="str">
        <f ca="1">IF(ROW()-ROW($I$7)&lt;=Data_Crunching!$Q$4,LOOKUP(ROW()-ROW($I$7),Data_Crunching!$R$8:$R$934,Data_Crunching!$B$8:$B$934),"")</f>
        <v/>
      </c>
      <c r="J379" s="42"/>
      <c r="K379" s="43"/>
      <c r="L379" s="40"/>
      <c r="M379" s="44" t="str">
        <f ca="1">IF(ROW()-ROW($M$7)&lt;=Data_Crunching!$S$5,LOOKUP(ROW()-ROW($M$7),Data_Crunching!$V$8:$V$2804,Data_Crunching!$X$8:$X$2804),"")</f>
        <v>CCI-000876</v>
      </c>
      <c r="N379" s="42"/>
    </row>
    <row r="380" spans="8:14" x14ac:dyDescent="0.3">
      <c r="H380" s="40"/>
      <c r="I380" s="44" t="str">
        <f ca="1">IF(ROW()-ROW($I$7)&lt;=Data_Crunching!$Q$4,LOOKUP(ROW()-ROW($I$7),Data_Crunching!$R$8:$R$934,Data_Crunching!$B$8:$B$934),"")</f>
        <v/>
      </c>
      <c r="J380" s="42"/>
      <c r="K380" s="43"/>
      <c r="L380" s="40"/>
      <c r="M380" s="44" t="str">
        <f ca="1">IF(ROW()-ROW($M$7)&lt;=Data_Crunching!$S$5,LOOKUP(ROW()-ROW($M$7),Data_Crunching!$V$8:$V$2804,Data_Crunching!$X$8:$X$2804),"")</f>
        <v>CCI-000877</v>
      </c>
      <c r="N380" s="42"/>
    </row>
    <row r="381" spans="8:14" x14ac:dyDescent="0.3">
      <c r="H381" s="40"/>
      <c r="I381" s="44" t="str">
        <f ca="1">IF(ROW()-ROW($I$7)&lt;=Data_Crunching!$Q$4,LOOKUP(ROW()-ROW($I$7),Data_Crunching!$R$8:$R$934,Data_Crunching!$B$8:$B$934),"")</f>
        <v/>
      </c>
      <c r="J381" s="42"/>
      <c r="K381" s="43"/>
      <c r="L381" s="40"/>
      <c r="M381" s="44" t="str">
        <f ca="1">IF(ROW()-ROW($M$7)&lt;=Data_Crunching!$S$5,LOOKUP(ROW()-ROW($M$7),Data_Crunching!$V$8:$V$2804,Data_Crunching!$X$8:$X$2804),"")</f>
        <v>CCI-000878</v>
      </c>
      <c r="N381" s="42"/>
    </row>
    <row r="382" spans="8:14" x14ac:dyDescent="0.3">
      <c r="H382" s="40"/>
      <c r="I382" s="44" t="str">
        <f ca="1">IF(ROW()-ROW($I$7)&lt;=Data_Crunching!$Q$4,LOOKUP(ROW()-ROW($I$7),Data_Crunching!$R$8:$R$934,Data_Crunching!$B$8:$B$934),"")</f>
        <v/>
      </c>
      <c r="J382" s="42"/>
      <c r="K382" s="43"/>
      <c r="L382" s="40"/>
      <c r="M382" s="44" t="str">
        <f ca="1">IF(ROW()-ROW($M$7)&lt;=Data_Crunching!$S$5,LOOKUP(ROW()-ROW($M$7),Data_Crunching!$V$8:$V$2804,Data_Crunching!$X$8:$X$2804),"")</f>
        <v>CCI-000879</v>
      </c>
      <c r="N382" s="42"/>
    </row>
    <row r="383" spans="8:14" x14ac:dyDescent="0.3">
      <c r="H383" s="40"/>
      <c r="I383" s="44" t="str">
        <f ca="1">IF(ROW()-ROW($I$7)&lt;=Data_Crunching!$Q$4,LOOKUP(ROW()-ROW($I$7),Data_Crunching!$R$8:$R$934,Data_Crunching!$B$8:$B$934),"")</f>
        <v/>
      </c>
      <c r="J383" s="42"/>
      <c r="K383" s="43"/>
      <c r="L383" s="40"/>
      <c r="M383" s="44" t="str">
        <f ca="1">IF(ROW()-ROW($M$7)&lt;=Data_Crunching!$S$5,LOOKUP(ROW()-ROW($M$7),Data_Crunching!$V$8:$V$2804,Data_Crunching!$X$8:$X$2804),"")</f>
        <v>CCI-000890</v>
      </c>
      <c r="N383" s="42"/>
    </row>
    <row r="384" spans="8:14" x14ac:dyDescent="0.3">
      <c r="H384" s="40"/>
      <c r="I384" s="44" t="str">
        <f ca="1">IF(ROW()-ROW($I$7)&lt;=Data_Crunching!$Q$4,LOOKUP(ROW()-ROW($I$7),Data_Crunching!$R$8:$R$934,Data_Crunching!$B$8:$B$934),"")</f>
        <v/>
      </c>
      <c r="J384" s="42"/>
      <c r="K384" s="43"/>
      <c r="L384" s="40"/>
      <c r="M384" s="44" t="str">
        <f ca="1">IF(ROW()-ROW($M$7)&lt;=Data_Crunching!$S$5,LOOKUP(ROW()-ROW($M$7),Data_Crunching!$V$8:$V$2804,Data_Crunching!$X$8:$X$2804),"")</f>
        <v>CCI-000891</v>
      </c>
      <c r="N384" s="42"/>
    </row>
    <row r="385" spans="8:14" x14ac:dyDescent="0.3">
      <c r="H385" s="40"/>
      <c r="I385" s="44" t="str">
        <f ca="1">IF(ROW()-ROW($I$7)&lt;=Data_Crunching!$Q$4,LOOKUP(ROW()-ROW($I$7),Data_Crunching!$R$8:$R$934,Data_Crunching!$B$8:$B$934),"")</f>
        <v/>
      </c>
      <c r="J385" s="42"/>
      <c r="K385" s="43"/>
      <c r="L385" s="40"/>
      <c r="M385" s="44" t="str">
        <f ca="1">IF(ROW()-ROW($M$7)&lt;=Data_Crunching!$S$5,LOOKUP(ROW()-ROW($M$7),Data_Crunching!$V$8:$V$2804,Data_Crunching!$X$8:$X$2804),"")</f>
        <v>CCI-002894</v>
      </c>
      <c r="N385" s="42"/>
    </row>
    <row r="386" spans="8:14" x14ac:dyDescent="0.3">
      <c r="H386" s="40"/>
      <c r="I386" s="44" t="str">
        <f ca="1">IF(ROW()-ROW($I$7)&lt;=Data_Crunching!$Q$4,LOOKUP(ROW()-ROW($I$7),Data_Crunching!$R$8:$R$934,Data_Crunching!$B$8:$B$934),"")</f>
        <v/>
      </c>
      <c r="J386" s="42"/>
      <c r="K386" s="43"/>
      <c r="L386" s="40"/>
      <c r="M386" s="44" t="str">
        <f ca="1">IF(ROW()-ROW($M$7)&lt;=Data_Crunching!$S$5,LOOKUP(ROW()-ROW($M$7),Data_Crunching!$V$8:$V$2804,Data_Crunching!$X$8:$X$2804),"")</f>
        <v>CCI-002895</v>
      </c>
      <c r="N386" s="42"/>
    </row>
    <row r="387" spans="8:14" x14ac:dyDescent="0.3">
      <c r="H387" s="40"/>
      <c r="I387" s="44" t="str">
        <f ca="1">IF(ROW()-ROW($I$7)&lt;=Data_Crunching!$Q$4,LOOKUP(ROW()-ROW($I$7),Data_Crunching!$R$8:$R$934,Data_Crunching!$B$8:$B$934),"")</f>
        <v/>
      </c>
      <c r="J387" s="42"/>
      <c r="K387" s="43"/>
      <c r="L387" s="40"/>
      <c r="M387" s="44" t="str">
        <f ca="1">IF(ROW()-ROW($M$7)&lt;=Data_Crunching!$S$5,LOOKUP(ROW()-ROW($M$7),Data_Crunching!$V$8:$V$2804,Data_Crunching!$X$8:$X$2804),"")</f>
        <v>CCI-002566</v>
      </c>
      <c r="N387" s="42"/>
    </row>
    <row r="388" spans="8:14" x14ac:dyDescent="0.3">
      <c r="H388" s="40"/>
      <c r="I388" s="44" t="str">
        <f ca="1">IF(ROW()-ROW($I$7)&lt;=Data_Crunching!$Q$4,LOOKUP(ROW()-ROW($I$7),Data_Crunching!$R$8:$R$934,Data_Crunching!$B$8:$B$934),"")</f>
        <v/>
      </c>
      <c r="J388" s="42"/>
      <c r="K388" s="43"/>
      <c r="L388" s="40"/>
      <c r="M388" s="44" t="str">
        <f ca="1">IF(ROW()-ROW($M$7)&lt;=Data_Crunching!$S$5,LOOKUP(ROW()-ROW($M$7),Data_Crunching!$V$8:$V$2804,Data_Crunching!$X$8:$X$2804),"")</f>
        <v>CCI-000995</v>
      </c>
      <c r="N388" s="42"/>
    </row>
    <row r="389" spans="8:14" x14ac:dyDescent="0.3">
      <c r="H389" s="40"/>
      <c r="I389" s="44" t="str">
        <f ca="1">IF(ROW()-ROW($I$7)&lt;=Data_Crunching!$Q$4,LOOKUP(ROW()-ROW($I$7),Data_Crunching!$R$8:$R$934,Data_Crunching!$B$8:$B$934),"")</f>
        <v/>
      </c>
      <c r="J389" s="42"/>
      <c r="K389" s="43"/>
      <c r="L389" s="40"/>
      <c r="M389" s="44" t="str">
        <f ca="1">IF(ROW()-ROW($M$7)&lt;=Data_Crunching!$S$5,LOOKUP(ROW()-ROW($M$7),Data_Crunching!$V$8:$V$2804,Data_Crunching!$X$8:$X$2804),"")</f>
        <v>CCI-000996</v>
      </c>
      <c r="N389" s="42"/>
    </row>
    <row r="390" spans="8:14" x14ac:dyDescent="0.3">
      <c r="H390" s="40"/>
      <c r="I390" s="44" t="str">
        <f ca="1">IF(ROW()-ROW($I$7)&lt;=Data_Crunching!$Q$4,LOOKUP(ROW()-ROW($I$7),Data_Crunching!$R$8:$R$934,Data_Crunching!$B$8:$B$934),"")</f>
        <v/>
      </c>
      <c r="J390" s="42"/>
      <c r="K390" s="43"/>
      <c r="L390" s="40"/>
      <c r="M390" s="44" t="str">
        <f ca="1">IF(ROW()-ROW($M$7)&lt;=Data_Crunching!$S$5,LOOKUP(ROW()-ROW($M$7),Data_Crunching!$V$8:$V$2804,Data_Crunching!$X$8:$X$2804),"")</f>
        <v>CCI-000999</v>
      </c>
      <c r="N390" s="42"/>
    </row>
    <row r="391" spans="8:14" x14ac:dyDescent="0.3">
      <c r="H391" s="40"/>
      <c r="I391" s="44" t="str">
        <f ca="1">IF(ROW()-ROW($I$7)&lt;=Data_Crunching!$Q$4,LOOKUP(ROW()-ROW($I$7),Data_Crunching!$R$8:$R$934,Data_Crunching!$B$8:$B$934),"")</f>
        <v/>
      </c>
      <c r="J391" s="42"/>
      <c r="K391" s="43"/>
      <c r="L391" s="40"/>
      <c r="M391" s="44" t="str">
        <f ca="1">IF(ROW()-ROW($M$7)&lt;=Data_Crunching!$S$5,LOOKUP(ROW()-ROW($M$7),Data_Crunching!$V$8:$V$2804,Data_Crunching!$X$8:$X$2804),"")</f>
        <v>CCI-001000</v>
      </c>
      <c r="N391" s="42"/>
    </row>
    <row r="392" spans="8:14" x14ac:dyDescent="0.3">
      <c r="H392" s="40"/>
      <c r="I392" s="44" t="str">
        <f ca="1">IF(ROW()-ROW($I$7)&lt;=Data_Crunching!$Q$4,LOOKUP(ROW()-ROW($I$7),Data_Crunching!$R$8:$R$934,Data_Crunching!$B$8:$B$934),"")</f>
        <v/>
      </c>
      <c r="J392" s="42"/>
      <c r="K392" s="43"/>
      <c r="L392" s="40"/>
      <c r="M392" s="44" t="str">
        <f ca="1">IF(ROW()-ROW($M$7)&lt;=Data_Crunching!$S$5,LOOKUP(ROW()-ROW($M$7),Data_Crunching!$V$8:$V$2804,Data_Crunching!$X$8:$X$2804),"")</f>
        <v>CCI-000998</v>
      </c>
      <c r="N392" s="42"/>
    </row>
    <row r="393" spans="8:14" x14ac:dyDescent="0.3">
      <c r="H393" s="40"/>
      <c r="I393" s="44" t="str">
        <f ca="1">IF(ROW()-ROW($I$7)&lt;=Data_Crunching!$Q$4,LOOKUP(ROW()-ROW($I$7),Data_Crunching!$R$8:$R$934,Data_Crunching!$B$8:$B$934),"")</f>
        <v/>
      </c>
      <c r="J393" s="42"/>
      <c r="K393" s="43"/>
      <c r="L393" s="40"/>
      <c r="M393" s="44" t="str">
        <f ca="1">IF(ROW()-ROW($M$7)&lt;=Data_Crunching!$S$5,LOOKUP(ROW()-ROW($M$7),Data_Crunching!$V$8:$V$2804,Data_Crunching!$X$8:$X$2804),"")</f>
        <v>CCI-000997</v>
      </c>
      <c r="N393" s="42"/>
    </row>
    <row r="394" spans="8:14" x14ac:dyDescent="0.3">
      <c r="H394" s="40"/>
      <c r="I394" s="44" t="str">
        <f ca="1">IF(ROW()-ROW($I$7)&lt;=Data_Crunching!$Q$4,LOOKUP(ROW()-ROW($I$7),Data_Crunching!$R$8:$R$934,Data_Crunching!$B$8:$B$934),"")</f>
        <v/>
      </c>
      <c r="J394" s="42"/>
      <c r="K394" s="43"/>
      <c r="L394" s="40"/>
      <c r="M394" s="44" t="str">
        <f ca="1">IF(ROW()-ROW($M$7)&lt;=Data_Crunching!$S$5,LOOKUP(ROW()-ROW($M$7),Data_Crunching!$V$8:$V$2804,Data_Crunching!$X$8:$X$2804),"")</f>
        <v>CCI-001002</v>
      </c>
      <c r="N394" s="42"/>
    </row>
    <row r="395" spans="8:14" x14ac:dyDescent="0.3">
      <c r="H395" s="40"/>
      <c r="I395" s="44" t="str">
        <f ca="1">IF(ROW()-ROW($I$7)&lt;=Data_Crunching!$Q$4,LOOKUP(ROW()-ROW($I$7),Data_Crunching!$R$8:$R$934,Data_Crunching!$B$8:$B$934),"")</f>
        <v/>
      </c>
      <c r="J395" s="42"/>
      <c r="K395" s="43"/>
      <c r="L395" s="40"/>
      <c r="M395" s="44" t="str">
        <f ca="1">IF(ROW()-ROW($M$7)&lt;=Data_Crunching!$S$5,LOOKUP(ROW()-ROW($M$7),Data_Crunching!$V$8:$V$2804,Data_Crunching!$X$8:$X$2804),"")</f>
        <v>CCI-001001</v>
      </c>
      <c r="N395" s="42"/>
    </row>
    <row r="396" spans="8:14" x14ac:dyDescent="0.3">
      <c r="H396" s="40"/>
      <c r="I396" s="44" t="str">
        <f ca="1">IF(ROW()-ROW($I$7)&lt;=Data_Crunching!$Q$4,LOOKUP(ROW()-ROW($I$7),Data_Crunching!$R$8:$R$934,Data_Crunching!$B$8:$B$934),"")</f>
        <v/>
      </c>
      <c r="J396" s="42"/>
      <c r="K396" s="43"/>
      <c r="L396" s="40"/>
      <c r="M396" s="44" t="str">
        <f ca="1">IF(ROW()-ROW($M$7)&lt;=Data_Crunching!$S$5,LOOKUP(ROW()-ROW($M$7),Data_Crunching!$V$8:$V$2804,Data_Crunching!$X$8:$X$2804),"")</f>
        <v>CCI-001003</v>
      </c>
      <c r="N396" s="42"/>
    </row>
    <row r="397" spans="8:14" x14ac:dyDescent="0.3">
      <c r="H397" s="40"/>
      <c r="I397" s="44" t="str">
        <f ca="1">IF(ROW()-ROW($I$7)&lt;=Data_Crunching!$Q$4,LOOKUP(ROW()-ROW($I$7),Data_Crunching!$R$8:$R$934,Data_Crunching!$B$8:$B$934),"")</f>
        <v/>
      </c>
      <c r="J397" s="42"/>
      <c r="K397" s="43"/>
      <c r="L397" s="40"/>
      <c r="M397" s="44" t="str">
        <f ca="1">IF(ROW()-ROW($M$7)&lt;=Data_Crunching!$S$5,LOOKUP(ROW()-ROW($M$7),Data_Crunching!$V$8:$V$2804,Data_Crunching!$X$8:$X$2804),"")</f>
        <v>CCI-001004</v>
      </c>
      <c r="N397" s="42"/>
    </row>
    <row r="398" spans="8:14" x14ac:dyDescent="0.3">
      <c r="H398" s="40"/>
      <c r="I398" s="44" t="str">
        <f ca="1">IF(ROW()-ROW($I$7)&lt;=Data_Crunching!$Q$4,LOOKUP(ROW()-ROW($I$7),Data_Crunching!$R$8:$R$934,Data_Crunching!$B$8:$B$934),"")</f>
        <v/>
      </c>
      <c r="J398" s="42"/>
      <c r="K398" s="43"/>
      <c r="L398" s="40"/>
      <c r="M398" s="44" t="str">
        <f ca="1">IF(ROW()-ROW($M$7)&lt;=Data_Crunching!$S$5,LOOKUP(ROW()-ROW($M$7),Data_Crunching!$V$8:$V$2804,Data_Crunching!$X$8:$X$2804),"")</f>
        <v>CCI-001005</v>
      </c>
      <c r="N398" s="42"/>
    </row>
    <row r="399" spans="8:14" x14ac:dyDescent="0.3">
      <c r="H399" s="40"/>
      <c r="I399" s="44" t="str">
        <f ca="1">IF(ROW()-ROW($I$7)&lt;=Data_Crunching!$Q$4,LOOKUP(ROW()-ROW($I$7),Data_Crunching!$R$8:$R$934,Data_Crunching!$B$8:$B$934),"")</f>
        <v/>
      </c>
      <c r="J399" s="42"/>
      <c r="K399" s="43"/>
      <c r="L399" s="40"/>
      <c r="M399" s="44" t="str">
        <f ca="1">IF(ROW()-ROW($M$7)&lt;=Data_Crunching!$S$5,LOOKUP(ROW()-ROW($M$7),Data_Crunching!$V$8:$V$2804,Data_Crunching!$X$8:$X$2804),"")</f>
        <v>CCI-001028</v>
      </c>
      <c r="N399" s="42"/>
    </row>
    <row r="400" spans="8:14" x14ac:dyDescent="0.3">
      <c r="H400" s="40"/>
      <c r="I400" s="44" t="str">
        <f ca="1">IF(ROW()-ROW($I$7)&lt;=Data_Crunching!$Q$4,LOOKUP(ROW()-ROW($I$7),Data_Crunching!$R$8:$R$934,Data_Crunching!$B$8:$B$934),"")</f>
        <v/>
      </c>
      <c r="J400" s="42"/>
      <c r="K400" s="43"/>
      <c r="L400" s="40"/>
      <c r="M400" s="44" t="str">
        <f ca="1">IF(ROW()-ROW($M$7)&lt;=Data_Crunching!$S$5,LOOKUP(ROW()-ROW($M$7),Data_Crunching!$V$8:$V$2804,Data_Crunching!$X$8:$X$2804),"")</f>
        <v>CCI-002578</v>
      </c>
      <c r="N400" s="42"/>
    </row>
    <row r="401" spans="8:14" x14ac:dyDescent="0.3">
      <c r="H401" s="40"/>
      <c r="I401" s="44" t="str">
        <f ca="1">IF(ROW()-ROW($I$7)&lt;=Data_Crunching!$Q$4,LOOKUP(ROW()-ROW($I$7),Data_Crunching!$R$8:$R$934,Data_Crunching!$B$8:$B$934),"")</f>
        <v/>
      </c>
      <c r="J401" s="42"/>
      <c r="K401" s="43"/>
      <c r="L401" s="40"/>
      <c r="M401" s="44" t="str">
        <f ca="1">IF(ROW()-ROW($M$7)&lt;=Data_Crunching!$S$5,LOOKUP(ROW()-ROW($M$7),Data_Crunching!$V$8:$V$2804,Data_Crunching!$X$8:$X$2804),"")</f>
        <v>CCI-002579</v>
      </c>
      <c r="N401" s="42"/>
    </row>
    <row r="402" spans="8:14" x14ac:dyDescent="0.3">
      <c r="H402" s="40"/>
      <c r="I402" s="44" t="str">
        <f ca="1">IF(ROW()-ROW($I$7)&lt;=Data_Crunching!$Q$4,LOOKUP(ROW()-ROW($I$7),Data_Crunching!$R$8:$R$934,Data_Crunching!$B$8:$B$934),"")</f>
        <v/>
      </c>
      <c r="J402" s="42"/>
      <c r="K402" s="43"/>
      <c r="L402" s="40"/>
      <c r="M402" s="44" t="str">
        <f ca="1">IF(ROW()-ROW($M$7)&lt;=Data_Crunching!$S$5,LOOKUP(ROW()-ROW($M$7),Data_Crunching!$V$8:$V$2804,Data_Crunching!$X$8:$X$2804),"")</f>
        <v>CCI-002580</v>
      </c>
      <c r="N402" s="42"/>
    </row>
    <row r="403" spans="8:14" x14ac:dyDescent="0.3">
      <c r="H403" s="40"/>
      <c r="I403" s="44" t="str">
        <f ca="1">IF(ROW()-ROW($I$7)&lt;=Data_Crunching!$Q$4,LOOKUP(ROW()-ROW($I$7),Data_Crunching!$R$8:$R$934,Data_Crunching!$B$8:$B$934),"")</f>
        <v/>
      </c>
      <c r="J403" s="42"/>
      <c r="K403" s="43"/>
      <c r="L403" s="40"/>
      <c r="M403" s="44" t="str">
        <f ca="1">IF(ROW()-ROW($M$7)&lt;=Data_Crunching!$S$5,LOOKUP(ROW()-ROW($M$7),Data_Crunching!$V$8:$V$2804,Data_Crunching!$X$8:$X$2804),"")</f>
        <v>CCI-002581</v>
      </c>
      <c r="N403" s="42"/>
    </row>
    <row r="404" spans="8:14" x14ac:dyDescent="0.3">
      <c r="H404" s="40"/>
      <c r="I404" s="44" t="str">
        <f ca="1">IF(ROW()-ROW($I$7)&lt;=Data_Crunching!$Q$4,LOOKUP(ROW()-ROW($I$7),Data_Crunching!$R$8:$R$934,Data_Crunching!$B$8:$B$934),"")</f>
        <v/>
      </c>
      <c r="J404" s="42"/>
      <c r="K404" s="43"/>
      <c r="L404" s="40"/>
      <c r="M404" s="44" t="str">
        <f ca="1">IF(ROW()-ROW($M$7)&lt;=Data_Crunching!$S$5,LOOKUP(ROW()-ROW($M$7),Data_Crunching!$V$8:$V$2804,Data_Crunching!$X$8:$X$2804),"")</f>
        <v>CCI-002582</v>
      </c>
      <c r="N404" s="42"/>
    </row>
    <row r="405" spans="8:14" x14ac:dyDescent="0.3">
      <c r="H405" s="40"/>
      <c r="I405" s="44" t="str">
        <f ca="1">IF(ROW()-ROW($I$7)&lt;=Data_Crunching!$Q$4,LOOKUP(ROW()-ROW($I$7),Data_Crunching!$R$8:$R$934,Data_Crunching!$B$8:$B$934),"")</f>
        <v/>
      </c>
      <c r="J405" s="42"/>
      <c r="K405" s="43"/>
      <c r="L405" s="40"/>
      <c r="M405" s="44" t="str">
        <f ca="1">IF(ROW()-ROW($M$7)&lt;=Data_Crunching!$S$5,LOOKUP(ROW()-ROW($M$7),Data_Crunching!$V$8:$V$2804,Data_Crunching!$X$8:$X$2804),"")</f>
        <v>CCI-002583</v>
      </c>
      <c r="N405" s="42"/>
    </row>
    <row r="406" spans="8:14" x14ac:dyDescent="0.3">
      <c r="H406" s="40"/>
      <c r="I406" s="44" t="str">
        <f ca="1">IF(ROW()-ROW($I$7)&lt;=Data_Crunching!$Q$4,LOOKUP(ROW()-ROW($I$7),Data_Crunching!$R$8:$R$934,Data_Crunching!$B$8:$B$934),"")</f>
        <v/>
      </c>
      <c r="J406" s="42"/>
      <c r="K406" s="43"/>
      <c r="L406" s="40"/>
      <c r="M406" s="44" t="str">
        <f ca="1">IF(ROW()-ROW($M$7)&lt;=Data_Crunching!$S$5,LOOKUP(ROW()-ROW($M$7),Data_Crunching!$V$8:$V$2804,Data_Crunching!$X$8:$X$2804),"")</f>
        <v>CCI-002584</v>
      </c>
      <c r="N406" s="42"/>
    </row>
    <row r="407" spans="8:14" x14ac:dyDescent="0.3">
      <c r="H407" s="40"/>
      <c r="I407" s="44" t="str">
        <f ca="1">IF(ROW()-ROW($I$7)&lt;=Data_Crunching!$Q$4,LOOKUP(ROW()-ROW($I$7),Data_Crunching!$R$8:$R$934,Data_Crunching!$B$8:$B$934),"")</f>
        <v/>
      </c>
      <c r="J407" s="42"/>
      <c r="K407" s="43"/>
      <c r="L407" s="40"/>
      <c r="M407" s="44" t="str">
        <f ca="1">IF(ROW()-ROW($M$7)&lt;=Data_Crunching!$S$5,LOOKUP(ROW()-ROW($M$7),Data_Crunching!$V$8:$V$2804,Data_Crunching!$X$8:$X$2804),"")</f>
        <v>CCI-002908</v>
      </c>
      <c r="N407" s="42"/>
    </row>
    <row r="408" spans="8:14" x14ac:dyDescent="0.3">
      <c r="H408" s="40"/>
      <c r="I408" s="44" t="str">
        <f ca="1">IF(ROW()-ROW($I$7)&lt;=Data_Crunching!$Q$4,LOOKUP(ROW()-ROW($I$7),Data_Crunching!$R$8:$R$934,Data_Crunching!$B$8:$B$934),"")</f>
        <v/>
      </c>
      <c r="J408" s="42"/>
      <c r="K408" s="43"/>
      <c r="L408" s="40"/>
      <c r="M408" s="44" t="str">
        <f ca="1">IF(ROW()-ROW($M$7)&lt;=Data_Crunching!$S$5,LOOKUP(ROW()-ROW($M$7),Data_Crunching!$V$8:$V$2804,Data_Crunching!$X$8:$X$2804),"")</f>
        <v>CCI-002909</v>
      </c>
      <c r="N408" s="42"/>
    </row>
    <row r="409" spans="8:14" x14ac:dyDescent="0.3">
      <c r="H409" s="40"/>
      <c r="I409" s="44" t="str">
        <f ca="1">IF(ROW()-ROW($I$7)&lt;=Data_Crunching!$Q$4,LOOKUP(ROW()-ROW($I$7),Data_Crunching!$R$8:$R$934,Data_Crunching!$B$8:$B$934),"")</f>
        <v/>
      </c>
      <c r="J409" s="42"/>
      <c r="K409" s="43"/>
      <c r="L409" s="40"/>
      <c r="M409" s="44" t="str">
        <f ca="1">IF(ROW()-ROW($M$7)&lt;=Data_Crunching!$S$5,LOOKUP(ROW()-ROW($M$7),Data_Crunching!$V$8:$V$2804,Data_Crunching!$X$8:$X$2804),"")</f>
        <v>CCI-000904</v>
      </c>
      <c r="N409" s="42"/>
    </row>
    <row r="410" spans="8:14" x14ac:dyDescent="0.3">
      <c r="H410" s="40"/>
      <c r="I410" s="44" t="str">
        <f ca="1">IF(ROW()-ROW($I$7)&lt;=Data_Crunching!$Q$4,LOOKUP(ROW()-ROW($I$7),Data_Crunching!$R$8:$R$934,Data_Crunching!$B$8:$B$934),"")</f>
        <v/>
      </c>
      <c r="J410" s="42"/>
      <c r="K410" s="43"/>
      <c r="L410" s="40"/>
      <c r="M410" s="44" t="str">
        <f ca="1">IF(ROW()-ROW($M$7)&lt;=Data_Crunching!$S$5,LOOKUP(ROW()-ROW($M$7),Data_Crunching!$V$8:$V$2804,Data_Crunching!$X$8:$X$2804),"")</f>
        <v>CCI-000905</v>
      </c>
      <c r="N410" s="42"/>
    </row>
    <row r="411" spans="8:14" x14ac:dyDescent="0.3">
      <c r="H411" s="40"/>
      <c r="I411" s="44" t="str">
        <f ca="1">IF(ROW()-ROW($I$7)&lt;=Data_Crunching!$Q$4,LOOKUP(ROW()-ROW($I$7),Data_Crunching!$R$8:$R$934,Data_Crunching!$B$8:$B$934),"")</f>
        <v/>
      </c>
      <c r="J411" s="42"/>
      <c r="K411" s="43"/>
      <c r="L411" s="40"/>
      <c r="M411" s="44" t="str">
        <f ca="1">IF(ROW()-ROW($M$7)&lt;=Data_Crunching!$S$5,LOOKUP(ROW()-ROW($M$7),Data_Crunching!$V$8:$V$2804,Data_Crunching!$X$8:$X$2804),"")</f>
        <v>CCI-000908</v>
      </c>
      <c r="N411" s="42"/>
    </row>
    <row r="412" spans="8:14" x14ac:dyDescent="0.3">
      <c r="H412" s="40"/>
      <c r="I412" s="44" t="str">
        <f ca="1">IF(ROW()-ROW($I$7)&lt;=Data_Crunching!$Q$4,LOOKUP(ROW()-ROW($I$7),Data_Crunching!$R$8:$R$934,Data_Crunching!$B$8:$B$934),"")</f>
        <v/>
      </c>
      <c r="J412" s="42"/>
      <c r="K412" s="43"/>
      <c r="L412" s="40"/>
      <c r="M412" s="44" t="str">
        <f ca="1">IF(ROW()-ROW($M$7)&lt;=Data_Crunching!$S$5,LOOKUP(ROW()-ROW($M$7),Data_Crunching!$V$8:$V$2804,Data_Crunching!$X$8:$X$2804),"")</f>
        <v>CCI-000909</v>
      </c>
      <c r="N412" s="42"/>
    </row>
    <row r="413" spans="8:14" x14ac:dyDescent="0.3">
      <c r="H413" s="40"/>
      <c r="I413" s="44" t="str">
        <f ca="1">IF(ROW()-ROW($I$7)&lt;=Data_Crunching!$Q$4,LOOKUP(ROW()-ROW($I$7),Data_Crunching!$R$8:$R$934,Data_Crunching!$B$8:$B$934),"")</f>
        <v/>
      </c>
      <c r="J413" s="42"/>
      <c r="K413" s="43"/>
      <c r="L413" s="40"/>
      <c r="M413" s="44" t="str">
        <f ca="1">IF(ROW()-ROW($M$7)&lt;=Data_Crunching!$S$5,LOOKUP(ROW()-ROW($M$7),Data_Crunching!$V$8:$V$2804,Data_Crunching!$X$8:$X$2804),"")</f>
        <v>CCI-000907</v>
      </c>
      <c r="N413" s="42"/>
    </row>
    <row r="414" spans="8:14" x14ac:dyDescent="0.3">
      <c r="H414" s="40"/>
      <c r="I414" s="44" t="str">
        <f ca="1">IF(ROW()-ROW($I$7)&lt;=Data_Crunching!$Q$4,LOOKUP(ROW()-ROW($I$7),Data_Crunching!$R$8:$R$934,Data_Crunching!$B$8:$B$934),"")</f>
        <v/>
      </c>
      <c r="J414" s="42"/>
      <c r="K414" s="43"/>
      <c r="L414" s="40"/>
      <c r="M414" s="44" t="str">
        <f ca="1">IF(ROW()-ROW($M$7)&lt;=Data_Crunching!$S$5,LOOKUP(ROW()-ROW($M$7),Data_Crunching!$V$8:$V$2804,Data_Crunching!$X$8:$X$2804),"")</f>
        <v>CCI-000906</v>
      </c>
      <c r="N414" s="42"/>
    </row>
    <row r="415" spans="8:14" x14ac:dyDescent="0.3">
      <c r="H415" s="40"/>
      <c r="I415" s="44" t="str">
        <f ca="1">IF(ROW()-ROW($I$7)&lt;=Data_Crunching!$Q$4,LOOKUP(ROW()-ROW($I$7),Data_Crunching!$R$8:$R$934,Data_Crunching!$B$8:$B$934),"")</f>
        <v/>
      </c>
      <c r="J415" s="42"/>
      <c r="K415" s="43"/>
      <c r="L415" s="40"/>
      <c r="M415" s="44" t="str">
        <f ca="1">IF(ROW()-ROW($M$7)&lt;=Data_Crunching!$S$5,LOOKUP(ROW()-ROW($M$7),Data_Crunching!$V$8:$V$2804,Data_Crunching!$X$8:$X$2804),"")</f>
        <v>CCI-000911</v>
      </c>
      <c r="N415" s="42"/>
    </row>
    <row r="416" spans="8:14" x14ac:dyDescent="0.3">
      <c r="H416" s="40"/>
      <c r="I416" s="44" t="str">
        <f ca="1">IF(ROW()-ROW($I$7)&lt;=Data_Crunching!$Q$4,LOOKUP(ROW()-ROW($I$7),Data_Crunching!$R$8:$R$934,Data_Crunching!$B$8:$B$934),"")</f>
        <v/>
      </c>
      <c r="J416" s="42"/>
      <c r="K416" s="43"/>
      <c r="L416" s="40"/>
      <c r="M416" s="44" t="str">
        <f ca="1">IF(ROW()-ROW($M$7)&lt;=Data_Crunching!$S$5,LOOKUP(ROW()-ROW($M$7),Data_Crunching!$V$8:$V$2804,Data_Crunching!$X$8:$X$2804),"")</f>
        <v>CCI-000910</v>
      </c>
      <c r="N416" s="42"/>
    </row>
    <row r="417" spans="8:14" x14ac:dyDescent="0.3">
      <c r="H417" s="40"/>
      <c r="I417" s="44" t="str">
        <f ca="1">IF(ROW()-ROW($I$7)&lt;=Data_Crunching!$Q$4,LOOKUP(ROW()-ROW($I$7),Data_Crunching!$R$8:$R$934,Data_Crunching!$B$8:$B$934),"")</f>
        <v/>
      </c>
      <c r="J417" s="42"/>
      <c r="K417" s="43"/>
      <c r="L417" s="40"/>
      <c r="M417" s="44" t="str">
        <f ca="1">IF(ROW()-ROW($M$7)&lt;=Data_Crunching!$S$5,LOOKUP(ROW()-ROW($M$7),Data_Crunching!$V$8:$V$2804,Data_Crunching!$X$8:$X$2804),"")</f>
        <v>CCI-000912</v>
      </c>
      <c r="N417" s="42"/>
    </row>
    <row r="418" spans="8:14" x14ac:dyDescent="0.3">
      <c r="H418" s="40"/>
      <c r="I418" s="44" t="str">
        <f ca="1">IF(ROW()-ROW($I$7)&lt;=Data_Crunching!$Q$4,LOOKUP(ROW()-ROW($I$7),Data_Crunching!$R$8:$R$934,Data_Crunching!$B$8:$B$934),"")</f>
        <v/>
      </c>
      <c r="J418" s="42"/>
      <c r="K418" s="43"/>
      <c r="L418" s="40"/>
      <c r="M418" s="44" t="str">
        <f ca="1">IF(ROW()-ROW($M$7)&lt;=Data_Crunching!$S$5,LOOKUP(ROW()-ROW($M$7),Data_Crunching!$V$8:$V$2804,Data_Crunching!$X$8:$X$2804),"")</f>
        <v>CCI-002910</v>
      </c>
      <c r="N418" s="42"/>
    </row>
    <row r="419" spans="8:14" x14ac:dyDescent="0.3">
      <c r="H419" s="40"/>
      <c r="I419" s="44" t="str">
        <f ca="1">IF(ROW()-ROW($I$7)&lt;=Data_Crunching!$Q$4,LOOKUP(ROW()-ROW($I$7),Data_Crunching!$R$8:$R$934,Data_Crunching!$B$8:$B$934),"")</f>
        <v/>
      </c>
      <c r="J419" s="42"/>
      <c r="K419" s="43"/>
      <c r="L419" s="40"/>
      <c r="M419" s="44" t="str">
        <f ca="1">IF(ROW()-ROW($M$7)&lt;=Data_Crunching!$S$5,LOOKUP(ROW()-ROW($M$7),Data_Crunching!$V$8:$V$2804,Data_Crunching!$X$8:$X$2804),"")</f>
        <v>CCI-002911</v>
      </c>
      <c r="N419" s="42"/>
    </row>
    <row r="420" spans="8:14" x14ac:dyDescent="0.3">
      <c r="H420" s="40"/>
      <c r="I420" s="44" t="str">
        <f ca="1">IF(ROW()-ROW($I$7)&lt;=Data_Crunching!$Q$4,LOOKUP(ROW()-ROW($I$7),Data_Crunching!$R$8:$R$934,Data_Crunching!$B$8:$B$934),"")</f>
        <v/>
      </c>
      <c r="J420" s="42"/>
      <c r="K420" s="43"/>
      <c r="L420" s="40"/>
      <c r="M420" s="44" t="str">
        <f ca="1">IF(ROW()-ROW($M$7)&lt;=Data_Crunching!$S$5,LOOKUP(ROW()-ROW($M$7),Data_Crunching!$V$8:$V$2804,Data_Crunching!$X$8:$X$2804),"")</f>
        <v>CCI-000913</v>
      </c>
      <c r="N420" s="42"/>
    </row>
    <row r="421" spans="8:14" x14ac:dyDescent="0.3">
      <c r="H421" s="40"/>
      <c r="I421" s="44" t="str">
        <f ca="1">IF(ROW()-ROW($I$7)&lt;=Data_Crunching!$Q$4,LOOKUP(ROW()-ROW($I$7),Data_Crunching!$R$8:$R$934,Data_Crunching!$B$8:$B$934),"")</f>
        <v/>
      </c>
      <c r="J421" s="42"/>
      <c r="K421" s="43"/>
      <c r="L421" s="40"/>
      <c r="M421" s="44" t="str">
        <f ca="1">IF(ROW()-ROW($M$7)&lt;=Data_Crunching!$S$5,LOOKUP(ROW()-ROW($M$7),Data_Crunching!$V$8:$V$2804,Data_Crunching!$X$8:$X$2804),"")</f>
        <v>CCI-000914</v>
      </c>
      <c r="N421" s="42"/>
    </row>
    <row r="422" spans="8:14" x14ac:dyDescent="0.3">
      <c r="H422" s="40"/>
      <c r="I422" s="44" t="str">
        <f ca="1">IF(ROW()-ROW($I$7)&lt;=Data_Crunching!$Q$4,LOOKUP(ROW()-ROW($I$7),Data_Crunching!$R$8:$R$934,Data_Crunching!$B$8:$B$934),"")</f>
        <v/>
      </c>
      <c r="J422" s="42"/>
      <c r="K422" s="43"/>
      <c r="L422" s="40"/>
      <c r="M422" s="44" t="str">
        <f ca="1">IF(ROW()-ROW($M$7)&lt;=Data_Crunching!$S$5,LOOKUP(ROW()-ROW($M$7),Data_Crunching!$V$8:$V$2804,Data_Crunching!$X$8:$X$2804),"")</f>
        <v>CCI-000915</v>
      </c>
      <c r="N422" s="42"/>
    </row>
    <row r="423" spans="8:14" x14ac:dyDescent="0.3">
      <c r="H423" s="40"/>
      <c r="I423" s="44" t="str">
        <f ca="1">IF(ROW()-ROW($I$7)&lt;=Data_Crunching!$Q$4,LOOKUP(ROW()-ROW($I$7),Data_Crunching!$R$8:$R$934,Data_Crunching!$B$8:$B$934),"")</f>
        <v/>
      </c>
      <c r="J423" s="42"/>
      <c r="K423" s="43"/>
      <c r="L423" s="40"/>
      <c r="M423" s="44" t="str">
        <f ca="1">IF(ROW()-ROW($M$7)&lt;=Data_Crunching!$S$5,LOOKUP(ROW()-ROW($M$7),Data_Crunching!$V$8:$V$2804,Data_Crunching!$X$8:$X$2804),"")</f>
        <v>CCI-001635</v>
      </c>
      <c r="N423" s="42"/>
    </row>
    <row r="424" spans="8:14" x14ac:dyDescent="0.3">
      <c r="H424" s="40"/>
      <c r="I424" s="44" t="str">
        <f ca="1">IF(ROW()-ROW($I$7)&lt;=Data_Crunching!$Q$4,LOOKUP(ROW()-ROW($I$7),Data_Crunching!$R$8:$R$934,Data_Crunching!$B$8:$B$934),"")</f>
        <v/>
      </c>
      <c r="J424" s="42"/>
      <c r="K424" s="43"/>
      <c r="L424" s="40"/>
      <c r="M424" s="44" t="str">
        <f ca="1">IF(ROW()-ROW($M$7)&lt;=Data_Crunching!$S$5,LOOKUP(ROW()-ROW($M$7),Data_Crunching!$V$8:$V$2804,Data_Crunching!$X$8:$X$2804),"")</f>
        <v>CCI-002915</v>
      </c>
      <c r="N424" s="42"/>
    </row>
    <row r="425" spans="8:14" x14ac:dyDescent="0.3">
      <c r="H425" s="40"/>
      <c r="I425" s="44" t="str">
        <f ca="1">IF(ROW()-ROW($I$7)&lt;=Data_Crunching!$Q$4,LOOKUP(ROW()-ROW($I$7),Data_Crunching!$R$8:$R$934,Data_Crunching!$B$8:$B$934),"")</f>
        <v/>
      </c>
      <c r="J425" s="42"/>
      <c r="K425" s="43"/>
      <c r="L425" s="40"/>
      <c r="M425" s="44" t="str">
        <f ca="1">IF(ROW()-ROW($M$7)&lt;=Data_Crunching!$S$5,LOOKUP(ROW()-ROW($M$7),Data_Crunching!$V$8:$V$2804,Data_Crunching!$X$8:$X$2804),"")</f>
        <v>CCI-000919</v>
      </c>
      <c r="N425" s="42"/>
    </row>
    <row r="426" spans="8:14" x14ac:dyDescent="0.3">
      <c r="H426" s="40"/>
      <c r="I426" s="44" t="str">
        <f ca="1">IF(ROW()-ROW($I$7)&lt;=Data_Crunching!$Q$4,LOOKUP(ROW()-ROW($I$7),Data_Crunching!$R$8:$R$934,Data_Crunching!$B$8:$B$934),"")</f>
        <v/>
      </c>
      <c r="J426" s="42"/>
      <c r="K426" s="43"/>
      <c r="L426" s="40"/>
      <c r="M426" s="44" t="str">
        <f ca="1">IF(ROW()-ROW($M$7)&lt;=Data_Crunching!$S$5,LOOKUP(ROW()-ROW($M$7),Data_Crunching!$V$8:$V$2804,Data_Crunching!$X$8:$X$2804),"")</f>
        <v>CCI-000920</v>
      </c>
      <c r="N426" s="42"/>
    </row>
    <row r="427" spans="8:14" x14ac:dyDescent="0.3">
      <c r="H427" s="40"/>
      <c r="I427" s="44" t="str">
        <f ca="1">IF(ROW()-ROW($I$7)&lt;=Data_Crunching!$Q$4,LOOKUP(ROW()-ROW($I$7),Data_Crunching!$R$8:$R$934,Data_Crunching!$B$8:$B$934),"")</f>
        <v/>
      </c>
      <c r="J427" s="42"/>
      <c r="K427" s="43"/>
      <c r="L427" s="40"/>
      <c r="M427" s="44" t="str">
        <f ca="1">IF(ROW()-ROW($M$7)&lt;=Data_Crunching!$S$5,LOOKUP(ROW()-ROW($M$7),Data_Crunching!$V$8:$V$2804,Data_Crunching!$X$8:$X$2804),"")</f>
        <v>CCI-002916</v>
      </c>
      <c r="N427" s="42"/>
    </row>
    <row r="428" spans="8:14" x14ac:dyDescent="0.3">
      <c r="H428" s="40"/>
      <c r="I428" s="44" t="str">
        <f ca="1">IF(ROW()-ROW($I$7)&lt;=Data_Crunching!$Q$4,LOOKUP(ROW()-ROW($I$7),Data_Crunching!$R$8:$R$934,Data_Crunching!$B$8:$B$934),"")</f>
        <v/>
      </c>
      <c r="J428" s="42"/>
      <c r="K428" s="43"/>
      <c r="L428" s="40"/>
      <c r="M428" s="44" t="str">
        <f ca="1">IF(ROW()-ROW($M$7)&lt;=Data_Crunching!$S$5,LOOKUP(ROW()-ROW($M$7),Data_Crunching!$V$8:$V$2804,Data_Crunching!$X$8:$X$2804),"")</f>
        <v>CCI-000921</v>
      </c>
      <c r="N428" s="42"/>
    </row>
    <row r="429" spans="8:14" x14ac:dyDescent="0.3">
      <c r="H429" s="40"/>
      <c r="I429" s="44" t="str">
        <f ca="1">IF(ROW()-ROW($I$7)&lt;=Data_Crunching!$Q$4,LOOKUP(ROW()-ROW($I$7),Data_Crunching!$R$8:$R$934,Data_Crunching!$B$8:$B$934),"")</f>
        <v/>
      </c>
      <c r="J429" s="42"/>
      <c r="K429" s="43"/>
      <c r="L429" s="40"/>
      <c r="M429" s="44" t="str">
        <f ca="1">IF(ROW()-ROW($M$7)&lt;=Data_Crunching!$S$5,LOOKUP(ROW()-ROW($M$7),Data_Crunching!$V$8:$V$2804,Data_Crunching!$X$8:$X$2804),"")</f>
        <v>CCI-002918</v>
      </c>
      <c r="N429" s="42"/>
    </row>
    <row r="430" spans="8:14" x14ac:dyDescent="0.3">
      <c r="H430" s="40"/>
      <c r="I430" s="44" t="str">
        <f ca="1">IF(ROW()-ROW($I$7)&lt;=Data_Crunching!$Q$4,LOOKUP(ROW()-ROW($I$7),Data_Crunching!$R$8:$R$934,Data_Crunching!$B$8:$B$934),"")</f>
        <v/>
      </c>
      <c r="J430" s="42"/>
      <c r="K430" s="43"/>
      <c r="L430" s="40"/>
      <c r="M430" s="44" t="str">
        <f ca="1">IF(ROW()-ROW($M$7)&lt;=Data_Crunching!$S$5,LOOKUP(ROW()-ROW($M$7),Data_Crunching!$V$8:$V$2804,Data_Crunching!$X$8:$X$2804),"")</f>
        <v>CCI-002917</v>
      </c>
      <c r="N430" s="42"/>
    </row>
    <row r="431" spans="8:14" x14ac:dyDescent="0.3">
      <c r="H431" s="40"/>
      <c r="I431" s="44" t="str">
        <f ca="1">IF(ROW()-ROW($I$7)&lt;=Data_Crunching!$Q$4,LOOKUP(ROW()-ROW($I$7),Data_Crunching!$R$8:$R$934,Data_Crunching!$B$8:$B$934),"")</f>
        <v/>
      </c>
      <c r="J431" s="42"/>
      <c r="K431" s="43"/>
      <c r="L431" s="40"/>
      <c r="M431" s="44" t="str">
        <f ca="1">IF(ROW()-ROW($M$7)&lt;=Data_Crunching!$S$5,LOOKUP(ROW()-ROW($M$7),Data_Crunching!$V$8:$V$2804,Data_Crunching!$X$8:$X$2804),"")</f>
        <v>CCI-002920</v>
      </c>
      <c r="N431" s="42"/>
    </row>
    <row r="432" spans="8:14" x14ac:dyDescent="0.3">
      <c r="H432" s="40"/>
      <c r="I432" s="44" t="str">
        <f ca="1">IF(ROW()-ROW($I$7)&lt;=Data_Crunching!$Q$4,LOOKUP(ROW()-ROW($I$7),Data_Crunching!$R$8:$R$934,Data_Crunching!$B$8:$B$934),"")</f>
        <v/>
      </c>
      <c r="J432" s="42"/>
      <c r="K432" s="43"/>
      <c r="L432" s="40"/>
      <c r="M432" s="44" t="str">
        <f ca="1">IF(ROW()-ROW($M$7)&lt;=Data_Crunching!$S$5,LOOKUP(ROW()-ROW($M$7),Data_Crunching!$V$8:$V$2804,Data_Crunching!$X$8:$X$2804),"")</f>
        <v>CCI-002919</v>
      </c>
      <c r="N432" s="42"/>
    </row>
    <row r="433" spans="8:14" x14ac:dyDescent="0.3">
      <c r="H433" s="40"/>
      <c r="I433" s="44" t="str">
        <f ca="1">IF(ROW()-ROW($I$7)&lt;=Data_Crunching!$Q$4,LOOKUP(ROW()-ROW($I$7),Data_Crunching!$R$8:$R$934,Data_Crunching!$B$8:$B$934),"")</f>
        <v/>
      </c>
      <c r="J433" s="42"/>
      <c r="K433" s="43"/>
      <c r="L433" s="40"/>
      <c r="M433" s="44" t="str">
        <f ca="1">IF(ROW()-ROW($M$7)&lt;=Data_Crunching!$S$5,LOOKUP(ROW()-ROW($M$7),Data_Crunching!$V$8:$V$2804,Data_Crunching!$X$8:$X$2804),"")</f>
        <v>CCI-002922</v>
      </c>
      <c r="N433" s="42"/>
    </row>
    <row r="434" spans="8:14" x14ac:dyDescent="0.3">
      <c r="H434" s="40"/>
      <c r="I434" s="44" t="str">
        <f ca="1">IF(ROW()-ROW($I$7)&lt;=Data_Crunching!$Q$4,LOOKUP(ROW()-ROW($I$7),Data_Crunching!$R$8:$R$934,Data_Crunching!$B$8:$B$934),"")</f>
        <v/>
      </c>
      <c r="J434" s="42"/>
      <c r="K434" s="43"/>
      <c r="L434" s="40"/>
      <c r="M434" s="44" t="str">
        <f ca="1">IF(ROW()-ROW($M$7)&lt;=Data_Crunching!$S$5,LOOKUP(ROW()-ROW($M$7),Data_Crunching!$V$8:$V$2804,Data_Crunching!$X$8:$X$2804),"")</f>
        <v>CCI-002921</v>
      </c>
      <c r="N434" s="42"/>
    </row>
    <row r="435" spans="8:14" x14ac:dyDescent="0.3">
      <c r="H435" s="40"/>
      <c r="I435" s="44" t="str">
        <f ca="1">IF(ROW()-ROW($I$7)&lt;=Data_Crunching!$Q$4,LOOKUP(ROW()-ROW($I$7),Data_Crunching!$R$8:$R$934,Data_Crunching!$B$8:$B$934),"")</f>
        <v/>
      </c>
      <c r="J435" s="42"/>
      <c r="K435" s="43"/>
      <c r="L435" s="40"/>
      <c r="M435" s="44" t="str">
        <f ca="1">IF(ROW()-ROW($M$7)&lt;=Data_Crunching!$S$5,LOOKUP(ROW()-ROW($M$7),Data_Crunching!$V$8:$V$2804,Data_Crunching!$X$8:$X$2804),"")</f>
        <v>CCI-002924</v>
      </c>
      <c r="N435" s="42"/>
    </row>
    <row r="436" spans="8:14" x14ac:dyDescent="0.3">
      <c r="H436" s="40"/>
      <c r="I436" s="44" t="str">
        <f ca="1">IF(ROW()-ROW($I$7)&lt;=Data_Crunching!$Q$4,LOOKUP(ROW()-ROW($I$7),Data_Crunching!$R$8:$R$934,Data_Crunching!$B$8:$B$934),"")</f>
        <v/>
      </c>
      <c r="J436" s="42"/>
      <c r="K436" s="43"/>
      <c r="L436" s="40"/>
      <c r="M436" s="44" t="str">
        <f ca="1">IF(ROW()-ROW($M$7)&lt;=Data_Crunching!$S$5,LOOKUP(ROW()-ROW($M$7),Data_Crunching!$V$8:$V$2804,Data_Crunching!$X$8:$X$2804),"")</f>
        <v>CCI-002923</v>
      </c>
      <c r="N436" s="42"/>
    </row>
    <row r="437" spans="8:14" x14ac:dyDescent="0.3">
      <c r="H437" s="40"/>
      <c r="I437" s="44" t="str">
        <f ca="1">IF(ROW()-ROW($I$7)&lt;=Data_Crunching!$Q$4,LOOKUP(ROW()-ROW($I$7),Data_Crunching!$R$8:$R$934,Data_Crunching!$B$8:$B$934),"")</f>
        <v/>
      </c>
      <c r="J437" s="42"/>
      <c r="K437" s="43"/>
      <c r="L437" s="40"/>
      <c r="M437" s="44" t="str">
        <f ca="1">IF(ROW()-ROW($M$7)&lt;=Data_Crunching!$S$5,LOOKUP(ROW()-ROW($M$7),Data_Crunching!$V$8:$V$2804,Data_Crunching!$X$8:$X$2804),"")</f>
        <v>CCI-000923</v>
      </c>
      <c r="N437" s="42"/>
    </row>
    <row r="438" spans="8:14" x14ac:dyDescent="0.3">
      <c r="H438" s="40"/>
      <c r="I438" s="44" t="str">
        <f ca="1">IF(ROW()-ROW($I$7)&lt;=Data_Crunching!$Q$4,LOOKUP(ROW()-ROW($I$7),Data_Crunching!$R$8:$R$934,Data_Crunching!$B$8:$B$934),"")</f>
        <v/>
      </c>
      <c r="J438" s="42"/>
      <c r="K438" s="43"/>
      <c r="L438" s="40"/>
      <c r="M438" s="44" t="str">
        <f ca="1">IF(ROW()-ROW($M$7)&lt;=Data_Crunching!$S$5,LOOKUP(ROW()-ROW($M$7),Data_Crunching!$V$8:$V$2804,Data_Crunching!$X$8:$X$2804),"")</f>
        <v>CCI-002925</v>
      </c>
      <c r="N438" s="42"/>
    </row>
    <row r="439" spans="8:14" x14ac:dyDescent="0.3">
      <c r="H439" s="40"/>
      <c r="I439" s="44" t="str">
        <f ca="1">IF(ROW()-ROW($I$7)&lt;=Data_Crunching!$Q$4,LOOKUP(ROW()-ROW($I$7),Data_Crunching!$R$8:$R$934,Data_Crunching!$B$8:$B$934),"")</f>
        <v/>
      </c>
      <c r="J439" s="42"/>
      <c r="K439" s="43"/>
      <c r="L439" s="40"/>
      <c r="M439" s="44" t="str">
        <f ca="1">IF(ROW()-ROW($M$7)&lt;=Data_Crunching!$S$5,LOOKUP(ROW()-ROW($M$7),Data_Crunching!$V$8:$V$2804,Data_Crunching!$X$8:$X$2804),"")</f>
        <v>CCI-000925</v>
      </c>
      <c r="N439" s="42"/>
    </row>
    <row r="440" spans="8:14" x14ac:dyDescent="0.3">
      <c r="H440" s="40"/>
      <c r="I440" s="44" t="str">
        <f ca="1">IF(ROW()-ROW($I$7)&lt;=Data_Crunching!$Q$4,LOOKUP(ROW()-ROW($I$7),Data_Crunching!$R$8:$R$934,Data_Crunching!$B$8:$B$934),"")</f>
        <v/>
      </c>
      <c r="J440" s="42"/>
      <c r="K440" s="43"/>
      <c r="L440" s="40"/>
      <c r="M440" s="44" t="str">
        <f ca="1">IF(ROW()-ROW($M$7)&lt;=Data_Crunching!$S$5,LOOKUP(ROW()-ROW($M$7),Data_Crunching!$V$8:$V$2804,Data_Crunching!$X$8:$X$2804),"")</f>
        <v>CCI-000924</v>
      </c>
      <c r="N440" s="42"/>
    </row>
    <row r="441" spans="8:14" x14ac:dyDescent="0.3">
      <c r="H441" s="40"/>
      <c r="I441" s="44" t="str">
        <f ca="1">IF(ROW()-ROW($I$7)&lt;=Data_Crunching!$Q$4,LOOKUP(ROW()-ROW($I$7),Data_Crunching!$R$8:$R$934,Data_Crunching!$B$8:$B$934),"")</f>
        <v/>
      </c>
      <c r="J441" s="42"/>
      <c r="K441" s="43"/>
      <c r="L441" s="40"/>
      <c r="M441" s="44" t="str">
        <f ca="1">IF(ROW()-ROW($M$7)&lt;=Data_Crunching!$S$5,LOOKUP(ROW()-ROW($M$7),Data_Crunching!$V$8:$V$2804,Data_Crunching!$X$8:$X$2804),"")</f>
        <v>CCI-000927</v>
      </c>
      <c r="N441" s="42"/>
    </row>
    <row r="442" spans="8:14" x14ac:dyDescent="0.3">
      <c r="H442" s="40"/>
      <c r="I442" s="44" t="str">
        <f ca="1">IF(ROW()-ROW($I$7)&lt;=Data_Crunching!$Q$4,LOOKUP(ROW()-ROW($I$7),Data_Crunching!$R$8:$R$934,Data_Crunching!$B$8:$B$934),"")</f>
        <v/>
      </c>
      <c r="J442" s="42"/>
      <c r="K442" s="43"/>
      <c r="L442" s="40"/>
      <c r="M442" s="44" t="str">
        <f ca="1">IF(ROW()-ROW($M$7)&lt;=Data_Crunching!$S$5,LOOKUP(ROW()-ROW($M$7),Data_Crunching!$V$8:$V$2804,Data_Crunching!$X$8:$X$2804),"")</f>
        <v>CCI-000926</v>
      </c>
      <c r="N442" s="42"/>
    </row>
    <row r="443" spans="8:14" x14ac:dyDescent="0.3">
      <c r="H443" s="40"/>
      <c r="I443" s="44" t="str">
        <f ca="1">IF(ROW()-ROW($I$7)&lt;=Data_Crunching!$Q$4,LOOKUP(ROW()-ROW($I$7),Data_Crunching!$R$8:$R$934,Data_Crunching!$B$8:$B$934),"")</f>
        <v/>
      </c>
      <c r="J443" s="42"/>
      <c r="K443" s="43"/>
      <c r="L443" s="40"/>
      <c r="M443" s="44" t="str">
        <f ca="1">IF(ROW()-ROW($M$7)&lt;=Data_Crunching!$S$5,LOOKUP(ROW()-ROW($M$7),Data_Crunching!$V$8:$V$2804,Data_Crunching!$X$8:$X$2804),"")</f>
        <v>CCI-002939</v>
      </c>
      <c r="N443" s="42"/>
    </row>
    <row r="444" spans="8:14" x14ac:dyDescent="0.3">
      <c r="H444" s="40"/>
      <c r="I444" s="44" t="str">
        <f ca="1">IF(ROW()-ROW($I$7)&lt;=Data_Crunching!$Q$4,LOOKUP(ROW()-ROW($I$7),Data_Crunching!$R$8:$R$934,Data_Crunching!$B$8:$B$934),"")</f>
        <v/>
      </c>
      <c r="J444" s="42"/>
      <c r="K444" s="43"/>
      <c r="L444" s="40"/>
      <c r="M444" s="44" t="str">
        <f ca="1">IF(ROW()-ROW($M$7)&lt;=Data_Crunching!$S$5,LOOKUP(ROW()-ROW($M$7),Data_Crunching!$V$8:$V$2804,Data_Crunching!$X$8:$X$2804),"")</f>
        <v>CCI-000940</v>
      </c>
      <c r="N444" s="42"/>
    </row>
    <row r="445" spans="8:14" x14ac:dyDescent="0.3">
      <c r="H445" s="40"/>
      <c r="I445" s="44" t="str">
        <f ca="1">IF(ROW()-ROW($I$7)&lt;=Data_Crunching!$Q$4,LOOKUP(ROW()-ROW($I$7),Data_Crunching!$R$8:$R$934,Data_Crunching!$B$8:$B$934),"")</f>
        <v/>
      </c>
      <c r="J445" s="42"/>
      <c r="K445" s="43"/>
      <c r="L445" s="40"/>
      <c r="M445" s="44" t="str">
        <f ca="1">IF(ROW()-ROW($M$7)&lt;=Data_Crunching!$S$5,LOOKUP(ROW()-ROW($M$7),Data_Crunching!$V$8:$V$2804,Data_Crunching!$X$8:$X$2804),"")</f>
        <v>CCI-000939</v>
      </c>
      <c r="N445" s="42"/>
    </row>
    <row r="446" spans="8:14" x14ac:dyDescent="0.3">
      <c r="H446" s="40"/>
      <c r="I446" s="44" t="str">
        <f ca="1">IF(ROW()-ROW($I$7)&lt;=Data_Crunching!$Q$4,LOOKUP(ROW()-ROW($I$7),Data_Crunching!$R$8:$R$934,Data_Crunching!$B$8:$B$934),"")</f>
        <v/>
      </c>
      <c r="J446" s="42"/>
      <c r="K446" s="43"/>
      <c r="L446" s="40"/>
      <c r="M446" s="44" t="str">
        <f ca="1">IF(ROW()-ROW($M$7)&lt;=Data_Crunching!$S$5,LOOKUP(ROW()-ROW($M$7),Data_Crunching!$V$8:$V$2804,Data_Crunching!$X$8:$X$2804),"")</f>
        <v>CCI-002941</v>
      </c>
      <c r="N446" s="42"/>
    </row>
    <row r="447" spans="8:14" x14ac:dyDescent="0.3">
      <c r="H447" s="40"/>
      <c r="I447" s="44" t="str">
        <f ca="1">IF(ROW()-ROW($I$7)&lt;=Data_Crunching!$Q$4,LOOKUP(ROW()-ROW($I$7),Data_Crunching!$R$8:$R$934,Data_Crunching!$B$8:$B$934),"")</f>
        <v/>
      </c>
      <c r="J447" s="42"/>
      <c r="K447" s="43"/>
      <c r="L447" s="40"/>
      <c r="M447" s="44" t="str">
        <f ca="1">IF(ROW()-ROW($M$7)&lt;=Data_Crunching!$S$5,LOOKUP(ROW()-ROW($M$7),Data_Crunching!$V$8:$V$2804,Data_Crunching!$X$8:$X$2804),"")</f>
        <v>CCI-002940</v>
      </c>
      <c r="N447" s="42"/>
    </row>
    <row r="448" spans="8:14" x14ac:dyDescent="0.3">
      <c r="H448" s="40"/>
      <c r="I448" s="44" t="str">
        <f ca="1">IF(ROW()-ROW($I$7)&lt;=Data_Crunching!$Q$4,LOOKUP(ROW()-ROW($I$7),Data_Crunching!$R$8:$R$934,Data_Crunching!$B$8:$B$934),"")</f>
        <v/>
      </c>
      <c r="J448" s="42"/>
      <c r="K448" s="43"/>
      <c r="L448" s="40"/>
      <c r="M448" s="44" t="str">
        <f ca="1">IF(ROW()-ROW($M$7)&lt;=Data_Crunching!$S$5,LOOKUP(ROW()-ROW($M$7),Data_Crunching!$V$8:$V$2804,Data_Crunching!$X$8:$X$2804),"")</f>
        <v>CCI-000941</v>
      </c>
      <c r="N448" s="42"/>
    </row>
    <row r="449" spans="8:14" x14ac:dyDescent="0.3">
      <c r="H449" s="40"/>
      <c r="I449" s="44" t="str">
        <f ca="1">IF(ROW()-ROW($I$7)&lt;=Data_Crunching!$Q$4,LOOKUP(ROW()-ROW($I$7),Data_Crunching!$R$8:$R$934,Data_Crunching!$B$8:$B$934),"")</f>
        <v/>
      </c>
      <c r="J449" s="42"/>
      <c r="K449" s="43"/>
      <c r="L449" s="40"/>
      <c r="M449" s="44" t="str">
        <f ca="1">IF(ROW()-ROW($M$7)&lt;=Data_Crunching!$S$5,LOOKUP(ROW()-ROW($M$7),Data_Crunching!$V$8:$V$2804,Data_Crunching!$X$8:$X$2804),"")</f>
        <v>CCI-002952</v>
      </c>
      <c r="N449" s="42"/>
    </row>
    <row r="450" spans="8:14" x14ac:dyDescent="0.3">
      <c r="H450" s="40"/>
      <c r="I450" s="44" t="str">
        <f ca="1">IF(ROW()-ROW($I$7)&lt;=Data_Crunching!$Q$4,LOOKUP(ROW()-ROW($I$7),Data_Crunching!$R$8:$R$934,Data_Crunching!$B$8:$B$934),"")</f>
        <v/>
      </c>
      <c r="J450" s="42"/>
      <c r="K450" s="43"/>
      <c r="L450" s="40"/>
      <c r="M450" s="44" t="str">
        <f ca="1">IF(ROW()-ROW($M$7)&lt;=Data_Crunching!$S$5,LOOKUP(ROW()-ROW($M$7),Data_Crunching!$V$8:$V$2804,Data_Crunching!$X$8:$X$2804),"")</f>
        <v>CCI-000947</v>
      </c>
      <c r="N450" s="42"/>
    </row>
    <row r="451" spans="8:14" x14ac:dyDescent="0.3">
      <c r="H451" s="40"/>
      <c r="I451" s="44" t="str">
        <f ca="1">IF(ROW()-ROW($I$7)&lt;=Data_Crunching!$Q$4,LOOKUP(ROW()-ROW($I$7),Data_Crunching!$R$8:$R$934,Data_Crunching!$B$8:$B$934),"")</f>
        <v/>
      </c>
      <c r="J451" s="42"/>
      <c r="K451" s="43"/>
      <c r="L451" s="40"/>
      <c r="M451" s="44" t="str">
        <f ca="1">IF(ROW()-ROW($M$7)&lt;=Data_Crunching!$S$5,LOOKUP(ROW()-ROW($M$7),Data_Crunching!$V$8:$V$2804,Data_Crunching!$X$8:$X$2804),"")</f>
        <v>CCI-000949</v>
      </c>
      <c r="N451" s="42"/>
    </row>
    <row r="452" spans="8:14" x14ac:dyDescent="0.3">
      <c r="H452" s="40"/>
      <c r="I452" s="44" t="str">
        <f ca="1">IF(ROW()-ROW($I$7)&lt;=Data_Crunching!$Q$4,LOOKUP(ROW()-ROW($I$7),Data_Crunching!$R$8:$R$934,Data_Crunching!$B$8:$B$934),"")</f>
        <v/>
      </c>
      <c r="J452" s="42"/>
      <c r="K452" s="43"/>
      <c r="L452" s="40"/>
      <c r="M452" s="44" t="str">
        <f ca="1">IF(ROW()-ROW($M$7)&lt;=Data_Crunching!$S$5,LOOKUP(ROW()-ROW($M$7),Data_Crunching!$V$8:$V$2804,Data_Crunching!$X$8:$X$2804),"")</f>
        <v>CCI-000948</v>
      </c>
      <c r="N452" s="42"/>
    </row>
    <row r="453" spans="8:14" x14ac:dyDescent="0.3">
      <c r="H453" s="40"/>
      <c r="I453" s="44" t="str">
        <f ca="1">IF(ROW()-ROW($I$7)&lt;=Data_Crunching!$Q$4,LOOKUP(ROW()-ROW($I$7),Data_Crunching!$R$8:$R$934,Data_Crunching!$B$8:$B$934),"")</f>
        <v/>
      </c>
      <c r="J453" s="42"/>
      <c r="K453" s="43"/>
      <c r="L453" s="40"/>
      <c r="M453" s="44" t="str">
        <f ca="1">IF(ROW()-ROW($M$7)&lt;=Data_Crunching!$S$5,LOOKUP(ROW()-ROW($M$7),Data_Crunching!$V$8:$V$2804,Data_Crunching!$X$8:$X$2804),"")</f>
        <v>CCI-000963</v>
      </c>
      <c r="N453" s="42"/>
    </row>
    <row r="454" spans="8:14" x14ac:dyDescent="0.3">
      <c r="H454" s="40"/>
      <c r="I454" s="44" t="str">
        <f ca="1">IF(ROW()-ROW($I$7)&lt;=Data_Crunching!$Q$4,LOOKUP(ROW()-ROW($I$7),Data_Crunching!$R$8:$R$934,Data_Crunching!$B$8:$B$934),"")</f>
        <v/>
      </c>
      <c r="J454" s="42"/>
      <c r="K454" s="43"/>
      <c r="L454" s="40"/>
      <c r="M454" s="44" t="str">
        <f ca="1">IF(ROW()-ROW($M$7)&lt;=Data_Crunching!$S$5,LOOKUP(ROW()-ROW($M$7),Data_Crunching!$V$8:$V$2804,Data_Crunching!$X$8:$X$2804),"")</f>
        <v>CCI-000965</v>
      </c>
      <c r="N454" s="42"/>
    </row>
    <row r="455" spans="8:14" x14ac:dyDescent="0.3">
      <c r="H455" s="40"/>
      <c r="I455" s="44" t="str">
        <f ca="1">IF(ROW()-ROW($I$7)&lt;=Data_Crunching!$Q$4,LOOKUP(ROW()-ROW($I$7),Data_Crunching!$R$8:$R$934,Data_Crunching!$B$8:$B$934),"")</f>
        <v/>
      </c>
      <c r="J455" s="42"/>
      <c r="K455" s="43"/>
      <c r="L455" s="40"/>
      <c r="M455" s="44" t="str">
        <f ca="1">IF(ROW()-ROW($M$7)&lt;=Data_Crunching!$S$5,LOOKUP(ROW()-ROW($M$7),Data_Crunching!$V$8:$V$2804,Data_Crunching!$X$8:$X$2804),"")</f>
        <v>CCI-000971</v>
      </c>
      <c r="N455" s="42"/>
    </row>
    <row r="456" spans="8:14" x14ac:dyDescent="0.3">
      <c r="H456" s="40"/>
      <c r="I456" s="44" t="str">
        <f ca="1">IF(ROW()-ROW($I$7)&lt;=Data_Crunching!$Q$4,LOOKUP(ROW()-ROW($I$7),Data_Crunching!$R$8:$R$934,Data_Crunching!$B$8:$B$934),"")</f>
        <v/>
      </c>
      <c r="J456" s="42"/>
      <c r="K456" s="43"/>
      <c r="L456" s="40"/>
      <c r="M456" s="44" t="str">
        <f ca="1">IF(ROW()-ROW($M$7)&lt;=Data_Crunching!$S$5,LOOKUP(ROW()-ROW($M$7),Data_Crunching!$V$8:$V$2804,Data_Crunching!$X$8:$X$2804),"")</f>
        <v>CCI-000972</v>
      </c>
      <c r="N456" s="42"/>
    </row>
    <row r="457" spans="8:14" x14ac:dyDescent="0.3">
      <c r="H457" s="40"/>
      <c r="I457" s="44" t="str">
        <f ca="1">IF(ROW()-ROW($I$7)&lt;=Data_Crunching!$Q$4,LOOKUP(ROW()-ROW($I$7),Data_Crunching!$R$8:$R$934,Data_Crunching!$B$8:$B$934),"")</f>
        <v/>
      </c>
      <c r="J457" s="42"/>
      <c r="K457" s="43"/>
      <c r="L457" s="40"/>
      <c r="M457" s="44" t="str">
        <f ca="1">IF(ROW()-ROW($M$7)&lt;=Data_Crunching!$S$5,LOOKUP(ROW()-ROW($M$7),Data_Crunching!$V$8:$V$2804,Data_Crunching!$X$8:$X$2804),"")</f>
        <v>CCI-000973</v>
      </c>
      <c r="N457" s="42"/>
    </row>
    <row r="458" spans="8:14" x14ac:dyDescent="0.3">
      <c r="H458" s="40"/>
      <c r="I458" s="44" t="str">
        <f ca="1">IF(ROW()-ROW($I$7)&lt;=Data_Crunching!$Q$4,LOOKUP(ROW()-ROW($I$7),Data_Crunching!$R$8:$R$934,Data_Crunching!$B$8:$B$934),"")</f>
        <v/>
      </c>
      <c r="J458" s="42"/>
      <c r="K458" s="43"/>
      <c r="L458" s="40"/>
      <c r="M458" s="44" t="str">
        <f ca="1">IF(ROW()-ROW($M$7)&lt;=Data_Crunching!$S$5,LOOKUP(ROW()-ROW($M$7),Data_Crunching!$V$8:$V$2804,Data_Crunching!$X$8:$X$2804),"")</f>
        <v>CCI-000974</v>
      </c>
      <c r="N458" s="42"/>
    </row>
    <row r="459" spans="8:14" x14ac:dyDescent="0.3">
      <c r="H459" s="40"/>
      <c r="I459" s="44" t="str">
        <f ca="1">IF(ROW()-ROW($I$7)&lt;=Data_Crunching!$Q$4,LOOKUP(ROW()-ROW($I$7),Data_Crunching!$R$8:$R$934,Data_Crunching!$B$8:$B$934),"")</f>
        <v/>
      </c>
      <c r="J459" s="42"/>
      <c r="K459" s="43"/>
      <c r="L459" s="40"/>
      <c r="M459" s="44" t="str">
        <f ca="1">IF(ROW()-ROW($M$7)&lt;=Data_Crunching!$S$5,LOOKUP(ROW()-ROW($M$7),Data_Crunching!$V$8:$V$2804,Data_Crunching!$X$8:$X$2804),"")</f>
        <v>CCI-000977</v>
      </c>
      <c r="N459" s="42"/>
    </row>
    <row r="460" spans="8:14" x14ac:dyDescent="0.3">
      <c r="H460" s="40"/>
      <c r="I460" s="44" t="str">
        <f ca="1">IF(ROW()-ROW($I$7)&lt;=Data_Crunching!$Q$4,LOOKUP(ROW()-ROW($I$7),Data_Crunching!$R$8:$R$934,Data_Crunching!$B$8:$B$934),"")</f>
        <v/>
      </c>
      <c r="J460" s="42"/>
      <c r="K460" s="43"/>
      <c r="L460" s="40"/>
      <c r="M460" s="44" t="str">
        <f ca="1">IF(ROW()-ROW($M$7)&lt;=Data_Crunching!$S$5,LOOKUP(ROW()-ROW($M$7),Data_Crunching!$V$8:$V$2804,Data_Crunching!$X$8:$X$2804),"")</f>
        <v>CCI-000978</v>
      </c>
      <c r="N460" s="42"/>
    </row>
    <row r="461" spans="8:14" x14ac:dyDescent="0.3">
      <c r="H461" s="40"/>
      <c r="I461" s="44" t="str">
        <f ca="1">IF(ROW()-ROW($I$7)&lt;=Data_Crunching!$Q$4,LOOKUP(ROW()-ROW($I$7),Data_Crunching!$R$8:$R$934,Data_Crunching!$B$8:$B$934),"")</f>
        <v/>
      </c>
      <c r="J461" s="42"/>
      <c r="K461" s="43"/>
      <c r="L461" s="40"/>
      <c r="M461" s="44" t="str">
        <f ca="1">IF(ROW()-ROW($M$7)&lt;=Data_Crunching!$S$5,LOOKUP(ROW()-ROW($M$7),Data_Crunching!$V$8:$V$2804,Data_Crunching!$X$8:$X$2804),"")</f>
        <v>CCI-000979</v>
      </c>
      <c r="N461" s="42"/>
    </row>
    <row r="462" spans="8:14" x14ac:dyDescent="0.3">
      <c r="H462" s="40"/>
      <c r="I462" s="44" t="str">
        <f ca="1">IF(ROW()-ROW($I$7)&lt;=Data_Crunching!$Q$4,LOOKUP(ROW()-ROW($I$7),Data_Crunching!$R$8:$R$934,Data_Crunching!$B$8:$B$934),"")</f>
        <v/>
      </c>
      <c r="J462" s="42"/>
      <c r="K462" s="43"/>
      <c r="L462" s="40"/>
      <c r="M462" s="44" t="str">
        <f ca="1">IF(ROW()-ROW($M$7)&lt;=Data_Crunching!$S$5,LOOKUP(ROW()-ROW($M$7),Data_Crunching!$V$8:$V$2804,Data_Crunching!$X$8:$X$2804),"")</f>
        <v>CCI-000981</v>
      </c>
      <c r="N462" s="42"/>
    </row>
    <row r="463" spans="8:14" x14ac:dyDescent="0.3">
      <c r="H463" s="40"/>
      <c r="I463" s="44" t="str">
        <f ca="1">IF(ROW()-ROW($I$7)&lt;=Data_Crunching!$Q$4,LOOKUP(ROW()-ROW($I$7),Data_Crunching!$R$8:$R$934,Data_Crunching!$B$8:$B$934),"")</f>
        <v/>
      </c>
      <c r="J463" s="42"/>
      <c r="K463" s="43"/>
      <c r="L463" s="40"/>
      <c r="M463" s="44" t="str">
        <f ca="1">IF(ROW()-ROW($M$7)&lt;=Data_Crunching!$S$5,LOOKUP(ROW()-ROW($M$7),Data_Crunching!$V$8:$V$2804,Data_Crunching!$X$8:$X$2804),"")</f>
        <v>CCI-000982</v>
      </c>
      <c r="N463" s="42"/>
    </row>
    <row r="464" spans="8:14" x14ac:dyDescent="0.3">
      <c r="H464" s="40"/>
      <c r="I464" s="44" t="str">
        <f ca="1">IF(ROW()-ROW($I$7)&lt;=Data_Crunching!$Q$4,LOOKUP(ROW()-ROW($I$7),Data_Crunching!$R$8:$R$934,Data_Crunching!$B$8:$B$934),"")</f>
        <v/>
      </c>
      <c r="J464" s="42"/>
      <c r="K464" s="43"/>
      <c r="L464" s="40"/>
      <c r="M464" s="44" t="str">
        <f ca="1">IF(ROW()-ROW($M$7)&lt;=Data_Crunching!$S$5,LOOKUP(ROW()-ROW($M$7),Data_Crunching!$V$8:$V$2804,Data_Crunching!$X$8:$X$2804),"")</f>
        <v>CCI-000983</v>
      </c>
      <c r="N464" s="42"/>
    </row>
    <row r="465" spans="8:14" x14ac:dyDescent="0.3">
      <c r="H465" s="40"/>
      <c r="I465" s="44" t="str">
        <f ca="1">IF(ROW()-ROW($I$7)&lt;=Data_Crunching!$Q$4,LOOKUP(ROW()-ROW($I$7),Data_Crunching!$R$8:$R$934,Data_Crunching!$B$8:$B$934),"")</f>
        <v/>
      </c>
      <c r="J465" s="42"/>
      <c r="K465" s="43"/>
      <c r="L465" s="40"/>
      <c r="M465" s="44" t="str">
        <f ca="1">IF(ROW()-ROW($M$7)&lt;=Data_Crunching!$S$5,LOOKUP(ROW()-ROW($M$7),Data_Crunching!$V$8:$V$2804,Data_Crunching!$X$8:$X$2804),"")</f>
        <v>CCI-000984</v>
      </c>
      <c r="N465" s="42"/>
    </row>
    <row r="466" spans="8:14" x14ac:dyDescent="0.3">
      <c r="H466" s="40"/>
      <c r="I466" s="44" t="str">
        <f ca="1">IF(ROW()-ROW($I$7)&lt;=Data_Crunching!$Q$4,LOOKUP(ROW()-ROW($I$7),Data_Crunching!$R$8:$R$934,Data_Crunching!$B$8:$B$934),"")</f>
        <v/>
      </c>
      <c r="J466" s="42"/>
      <c r="K466" s="43"/>
      <c r="L466" s="40"/>
      <c r="M466" s="44" t="str">
        <f ca="1">IF(ROW()-ROW($M$7)&lt;=Data_Crunching!$S$5,LOOKUP(ROW()-ROW($M$7),Data_Crunching!$V$8:$V$2804,Data_Crunching!$X$8:$X$2804),"")</f>
        <v>CCI-002974</v>
      </c>
      <c r="N466" s="42"/>
    </row>
    <row r="467" spans="8:14" x14ac:dyDescent="0.3">
      <c r="H467" s="40"/>
      <c r="I467" s="44" t="str">
        <f ca="1">IF(ROW()-ROW($I$7)&lt;=Data_Crunching!$Q$4,LOOKUP(ROW()-ROW($I$7),Data_Crunching!$R$8:$R$934,Data_Crunching!$B$8:$B$934),"")</f>
        <v/>
      </c>
      <c r="J467" s="42"/>
      <c r="K467" s="43"/>
      <c r="L467" s="40"/>
      <c r="M467" s="44" t="str">
        <f ca="1">IF(ROW()-ROW($M$7)&lt;=Data_Crunching!$S$5,LOOKUP(ROW()-ROW($M$7),Data_Crunching!$V$8:$V$2804,Data_Crunching!$X$8:$X$2804),"")</f>
        <v>CCI-003047</v>
      </c>
      <c r="N467" s="42"/>
    </row>
    <row r="468" spans="8:14" x14ac:dyDescent="0.3">
      <c r="H468" s="40"/>
      <c r="I468" s="44" t="str">
        <f ca="1">IF(ROW()-ROW($I$7)&lt;=Data_Crunching!$Q$4,LOOKUP(ROW()-ROW($I$7),Data_Crunching!$R$8:$R$934,Data_Crunching!$B$8:$B$934),"")</f>
        <v/>
      </c>
      <c r="J468" s="42"/>
      <c r="K468" s="43"/>
      <c r="L468" s="40"/>
      <c r="M468" s="44" t="str">
        <f ca="1">IF(ROW()-ROW($M$7)&lt;=Data_Crunching!$S$5,LOOKUP(ROW()-ROW($M$7),Data_Crunching!$V$8:$V$2804,Data_Crunching!$X$8:$X$2804),"")</f>
        <v>CCI-003048</v>
      </c>
      <c r="N468" s="42"/>
    </row>
    <row r="469" spans="8:14" x14ac:dyDescent="0.3">
      <c r="H469" s="40"/>
      <c r="I469" s="44" t="str">
        <f ca="1">IF(ROW()-ROW($I$7)&lt;=Data_Crunching!$Q$4,LOOKUP(ROW()-ROW($I$7),Data_Crunching!$R$8:$R$934,Data_Crunching!$B$8:$B$934),"")</f>
        <v/>
      </c>
      <c r="J469" s="42"/>
      <c r="K469" s="43"/>
      <c r="L469" s="40"/>
      <c r="M469" s="44" t="str">
        <f ca="1">IF(ROW()-ROW($M$7)&lt;=Data_Crunching!$S$5,LOOKUP(ROW()-ROW($M$7),Data_Crunching!$V$8:$V$2804,Data_Crunching!$X$8:$X$2804),"")</f>
        <v>CCI-000563</v>
      </c>
      <c r="N469" s="42"/>
    </row>
    <row r="470" spans="8:14" x14ac:dyDescent="0.3">
      <c r="H470" s="40"/>
      <c r="I470" s="44" t="str">
        <f ca="1">IF(ROW()-ROW($I$7)&lt;=Data_Crunching!$Q$4,LOOKUP(ROW()-ROW($I$7),Data_Crunching!$R$8:$R$934,Data_Crunching!$B$8:$B$934),"")</f>
        <v/>
      </c>
      <c r="J470" s="42"/>
      <c r="K470" s="43"/>
      <c r="L470" s="40"/>
      <c r="M470" s="44" t="str">
        <f ca="1">IF(ROW()-ROW($M$7)&lt;=Data_Crunching!$S$5,LOOKUP(ROW()-ROW($M$7),Data_Crunching!$V$8:$V$2804,Data_Crunching!$X$8:$X$2804),"")</f>
        <v>CCI-000564</v>
      </c>
      <c r="N470" s="42"/>
    </row>
    <row r="471" spans="8:14" x14ac:dyDescent="0.3">
      <c r="H471" s="40"/>
      <c r="I471" s="44" t="str">
        <f ca="1">IF(ROW()-ROW($I$7)&lt;=Data_Crunching!$Q$4,LOOKUP(ROW()-ROW($I$7),Data_Crunching!$R$8:$R$934,Data_Crunching!$B$8:$B$934),"")</f>
        <v/>
      </c>
      <c r="J471" s="42"/>
      <c r="K471" s="43"/>
      <c r="L471" s="40"/>
      <c r="M471" s="44" t="str">
        <f ca="1">IF(ROW()-ROW($M$7)&lt;=Data_Crunching!$S$5,LOOKUP(ROW()-ROW($M$7),Data_Crunching!$V$8:$V$2804,Data_Crunching!$X$8:$X$2804),"")</f>
        <v>CCI-000566</v>
      </c>
      <c r="N471" s="42"/>
    </row>
    <row r="472" spans="8:14" x14ac:dyDescent="0.3">
      <c r="H472" s="40"/>
      <c r="I472" s="44" t="str">
        <f ca="1">IF(ROW()-ROW($I$7)&lt;=Data_Crunching!$Q$4,LOOKUP(ROW()-ROW($I$7),Data_Crunching!$R$8:$R$934,Data_Crunching!$B$8:$B$934),"")</f>
        <v/>
      </c>
      <c r="J472" s="42"/>
      <c r="K472" s="43"/>
      <c r="L472" s="40"/>
      <c r="M472" s="44" t="str">
        <f ca="1">IF(ROW()-ROW($M$7)&lt;=Data_Crunching!$S$5,LOOKUP(ROW()-ROW($M$7),Data_Crunching!$V$8:$V$2804,Data_Crunching!$X$8:$X$2804),"")</f>
        <v>CCI-001636</v>
      </c>
      <c r="N472" s="42"/>
    </row>
    <row r="473" spans="8:14" x14ac:dyDescent="0.3">
      <c r="H473" s="40"/>
      <c r="I473" s="44" t="str">
        <f ca="1">IF(ROW()-ROW($I$7)&lt;=Data_Crunching!$Q$4,LOOKUP(ROW()-ROW($I$7),Data_Crunching!$R$8:$R$934,Data_Crunching!$B$8:$B$934),"")</f>
        <v/>
      </c>
      <c r="J473" s="42"/>
      <c r="K473" s="43"/>
      <c r="L473" s="40"/>
      <c r="M473" s="44" t="str">
        <f ca="1">IF(ROW()-ROW($M$7)&lt;=Data_Crunching!$S$5,LOOKUP(ROW()-ROW($M$7),Data_Crunching!$V$8:$V$2804,Data_Crunching!$X$8:$X$2804),"")</f>
        <v>CCI-001637</v>
      </c>
      <c r="N473" s="42"/>
    </row>
    <row r="474" spans="8:14" x14ac:dyDescent="0.3">
      <c r="H474" s="40"/>
      <c r="I474" s="44" t="str">
        <f ca="1">IF(ROW()-ROW($I$7)&lt;=Data_Crunching!$Q$4,LOOKUP(ROW()-ROW($I$7),Data_Crunching!$R$8:$R$934,Data_Crunching!$B$8:$B$934),"")</f>
        <v/>
      </c>
      <c r="J474" s="42"/>
      <c r="K474" s="43"/>
      <c r="L474" s="40"/>
      <c r="M474" s="44" t="str">
        <f ca="1">IF(ROW()-ROW($M$7)&lt;=Data_Crunching!$S$5,LOOKUP(ROW()-ROW($M$7),Data_Crunching!$V$8:$V$2804,Data_Crunching!$X$8:$X$2804),"")</f>
        <v>CCI-001638</v>
      </c>
      <c r="N474" s="42"/>
    </row>
    <row r="475" spans="8:14" x14ac:dyDescent="0.3">
      <c r="H475" s="40"/>
      <c r="I475" s="44" t="str">
        <f ca="1">IF(ROW()-ROW($I$7)&lt;=Data_Crunching!$Q$4,LOOKUP(ROW()-ROW($I$7),Data_Crunching!$R$8:$R$934,Data_Crunching!$B$8:$B$934),"")</f>
        <v/>
      </c>
      <c r="J475" s="42"/>
      <c r="K475" s="43"/>
      <c r="L475" s="40"/>
      <c r="M475" s="44" t="str">
        <f ca="1">IF(ROW()-ROW($M$7)&lt;=Data_Crunching!$S$5,LOOKUP(ROW()-ROW($M$7),Data_Crunching!$V$8:$V$2804,Data_Crunching!$X$8:$X$2804),"")</f>
        <v>CCI-000568</v>
      </c>
      <c r="N475" s="42"/>
    </row>
    <row r="476" spans="8:14" x14ac:dyDescent="0.3">
      <c r="H476" s="40"/>
      <c r="I476" s="44" t="str">
        <f ca="1">IF(ROW()-ROW($I$7)&lt;=Data_Crunching!$Q$4,LOOKUP(ROW()-ROW($I$7),Data_Crunching!$R$8:$R$934,Data_Crunching!$B$8:$B$934),"")</f>
        <v/>
      </c>
      <c r="J476" s="42"/>
      <c r="K476" s="43"/>
      <c r="L476" s="40"/>
      <c r="M476" s="44" t="str">
        <f ca="1">IF(ROW()-ROW($M$7)&lt;=Data_Crunching!$S$5,LOOKUP(ROW()-ROW($M$7),Data_Crunching!$V$8:$V$2804,Data_Crunching!$X$8:$X$2804),"")</f>
        <v>CCI-000567</v>
      </c>
      <c r="N476" s="42"/>
    </row>
    <row r="477" spans="8:14" x14ac:dyDescent="0.3">
      <c r="H477" s="40"/>
      <c r="I477" s="44" t="str">
        <f ca="1">IF(ROW()-ROW($I$7)&lt;=Data_Crunching!$Q$4,LOOKUP(ROW()-ROW($I$7),Data_Crunching!$R$8:$R$934,Data_Crunching!$B$8:$B$934),"")</f>
        <v/>
      </c>
      <c r="J477" s="42"/>
      <c r="K477" s="43"/>
      <c r="L477" s="40"/>
      <c r="M477" s="44" t="str">
        <f ca="1">IF(ROW()-ROW($M$7)&lt;=Data_Crunching!$S$5,LOOKUP(ROW()-ROW($M$7),Data_Crunching!$V$8:$V$2804,Data_Crunching!$X$8:$X$2804),"")</f>
        <v>CCI-003049</v>
      </c>
      <c r="N477" s="42"/>
    </row>
    <row r="478" spans="8:14" x14ac:dyDescent="0.3">
      <c r="H478" s="40"/>
      <c r="I478" s="44" t="str">
        <f ca="1">IF(ROW()-ROW($I$7)&lt;=Data_Crunching!$Q$4,LOOKUP(ROW()-ROW($I$7),Data_Crunching!$R$8:$R$934,Data_Crunching!$B$8:$B$934),"")</f>
        <v/>
      </c>
      <c r="J478" s="42"/>
      <c r="K478" s="43"/>
      <c r="L478" s="40"/>
      <c r="M478" s="44" t="str">
        <f ca="1">IF(ROW()-ROW($M$7)&lt;=Data_Crunching!$S$5,LOOKUP(ROW()-ROW($M$7),Data_Crunching!$V$8:$V$2804,Data_Crunching!$X$8:$X$2804),"")</f>
        <v>CCI-003050</v>
      </c>
      <c r="N478" s="42"/>
    </row>
    <row r="479" spans="8:14" x14ac:dyDescent="0.3">
      <c r="H479" s="40"/>
      <c r="I479" s="44" t="str">
        <f ca="1">IF(ROW()-ROW($I$7)&lt;=Data_Crunching!$Q$4,LOOKUP(ROW()-ROW($I$7),Data_Crunching!$R$8:$R$934,Data_Crunching!$B$8:$B$934),"")</f>
        <v/>
      </c>
      <c r="J479" s="42"/>
      <c r="K479" s="43"/>
      <c r="L479" s="40"/>
      <c r="M479" s="44" t="str">
        <f ca="1">IF(ROW()-ROW($M$7)&lt;=Data_Crunching!$S$5,LOOKUP(ROW()-ROW($M$7),Data_Crunching!$V$8:$V$2804,Data_Crunching!$X$8:$X$2804),"")</f>
        <v>CCI-003052</v>
      </c>
      <c r="N479" s="42"/>
    </row>
    <row r="480" spans="8:14" x14ac:dyDescent="0.3">
      <c r="H480" s="40"/>
      <c r="I480" s="44" t="str">
        <f ca="1">IF(ROW()-ROW($I$7)&lt;=Data_Crunching!$Q$4,LOOKUP(ROW()-ROW($I$7),Data_Crunching!$R$8:$R$934,Data_Crunching!$B$8:$B$934),"")</f>
        <v/>
      </c>
      <c r="J480" s="42"/>
      <c r="K480" s="43"/>
      <c r="L480" s="40"/>
      <c r="M480" s="44" t="str">
        <f ca="1">IF(ROW()-ROW($M$7)&lt;=Data_Crunching!$S$5,LOOKUP(ROW()-ROW($M$7),Data_Crunching!$V$8:$V$2804,Data_Crunching!$X$8:$X$2804),"")</f>
        <v>CCI-003054</v>
      </c>
      <c r="N480" s="42"/>
    </row>
    <row r="481" spans="8:14" x14ac:dyDescent="0.3">
      <c r="H481" s="40"/>
      <c r="I481" s="44" t="str">
        <f ca="1">IF(ROW()-ROW($I$7)&lt;=Data_Crunching!$Q$4,LOOKUP(ROW()-ROW($I$7),Data_Crunching!$R$8:$R$934,Data_Crunching!$B$8:$B$934),"")</f>
        <v/>
      </c>
      <c r="J481" s="42"/>
      <c r="K481" s="43"/>
      <c r="L481" s="40"/>
      <c r="M481" s="44" t="str">
        <f ca="1">IF(ROW()-ROW($M$7)&lt;=Data_Crunching!$S$5,LOOKUP(ROW()-ROW($M$7),Data_Crunching!$V$8:$V$2804,Data_Crunching!$X$8:$X$2804),"")</f>
        <v>CCI-003055</v>
      </c>
      <c r="N481" s="42"/>
    </row>
    <row r="482" spans="8:14" x14ac:dyDescent="0.3">
      <c r="H482" s="40"/>
      <c r="I482" s="44" t="str">
        <f ca="1">IF(ROW()-ROW($I$7)&lt;=Data_Crunching!$Q$4,LOOKUP(ROW()-ROW($I$7),Data_Crunching!$R$8:$R$934,Data_Crunching!$B$8:$B$934),"")</f>
        <v/>
      </c>
      <c r="J482" s="42"/>
      <c r="K482" s="43"/>
      <c r="L482" s="40"/>
      <c r="M482" s="44" t="str">
        <f ca="1">IF(ROW()-ROW($M$7)&lt;=Data_Crunching!$S$5,LOOKUP(ROW()-ROW($M$7),Data_Crunching!$V$8:$V$2804,Data_Crunching!$X$8:$X$2804),"")</f>
        <v>CCI-003056</v>
      </c>
      <c r="N482" s="42"/>
    </row>
    <row r="483" spans="8:14" x14ac:dyDescent="0.3">
      <c r="H483" s="40"/>
      <c r="I483" s="44" t="str">
        <f ca="1">IF(ROW()-ROW($I$7)&lt;=Data_Crunching!$Q$4,LOOKUP(ROW()-ROW($I$7),Data_Crunching!$R$8:$R$934,Data_Crunching!$B$8:$B$934),"")</f>
        <v/>
      </c>
      <c r="J483" s="42"/>
      <c r="K483" s="43"/>
      <c r="L483" s="40"/>
      <c r="M483" s="44" t="str">
        <f ca="1">IF(ROW()-ROW($M$7)&lt;=Data_Crunching!$S$5,LOOKUP(ROW()-ROW($M$7),Data_Crunching!$V$8:$V$2804,Data_Crunching!$X$8:$X$2804),"")</f>
        <v>CCI-003057</v>
      </c>
      <c r="N483" s="42"/>
    </row>
    <row r="484" spans="8:14" x14ac:dyDescent="0.3">
      <c r="H484" s="40"/>
      <c r="I484" s="44" t="str">
        <f ca="1">IF(ROW()-ROW($I$7)&lt;=Data_Crunching!$Q$4,LOOKUP(ROW()-ROW($I$7),Data_Crunching!$R$8:$R$934,Data_Crunching!$B$8:$B$934),"")</f>
        <v/>
      </c>
      <c r="J484" s="42"/>
      <c r="K484" s="43"/>
      <c r="L484" s="40"/>
      <c r="M484" s="44" t="str">
        <f ca="1">IF(ROW()-ROW($M$7)&lt;=Data_Crunching!$S$5,LOOKUP(ROW()-ROW($M$7),Data_Crunching!$V$8:$V$2804,Data_Crunching!$X$8:$X$2804),"")</f>
        <v>CCI-000571</v>
      </c>
      <c r="N484" s="42"/>
    </row>
    <row r="485" spans="8:14" x14ac:dyDescent="0.3">
      <c r="H485" s="40"/>
      <c r="I485" s="44" t="str">
        <f ca="1">IF(ROW()-ROW($I$7)&lt;=Data_Crunching!$Q$4,LOOKUP(ROW()-ROW($I$7),Data_Crunching!$R$8:$R$934,Data_Crunching!$B$8:$B$934),"")</f>
        <v/>
      </c>
      <c r="J485" s="42"/>
      <c r="K485" s="43"/>
      <c r="L485" s="40"/>
      <c r="M485" s="44" t="str">
        <f ca="1">IF(ROW()-ROW($M$7)&lt;=Data_Crunching!$S$5,LOOKUP(ROW()-ROW($M$7),Data_Crunching!$V$8:$V$2804,Data_Crunching!$X$8:$X$2804),"")</f>
        <v>CCI-003059</v>
      </c>
      <c r="N485" s="42"/>
    </row>
    <row r="486" spans="8:14" x14ac:dyDescent="0.3">
      <c r="H486" s="40"/>
      <c r="I486" s="44" t="str">
        <f ca="1">IF(ROW()-ROW($I$7)&lt;=Data_Crunching!$Q$4,LOOKUP(ROW()-ROW($I$7),Data_Crunching!$R$8:$R$934,Data_Crunching!$B$8:$B$934),"")</f>
        <v/>
      </c>
      <c r="J486" s="42"/>
      <c r="K486" s="43"/>
      <c r="L486" s="40"/>
      <c r="M486" s="44" t="str">
        <f ca="1">IF(ROW()-ROW($M$7)&lt;=Data_Crunching!$S$5,LOOKUP(ROW()-ROW($M$7),Data_Crunching!$V$8:$V$2804,Data_Crunching!$X$8:$X$2804),"")</f>
        <v>CCI-003060</v>
      </c>
      <c r="N486" s="42"/>
    </row>
    <row r="487" spans="8:14" x14ac:dyDescent="0.3">
      <c r="H487" s="40"/>
      <c r="I487" s="44" t="str">
        <f ca="1">IF(ROW()-ROW($I$7)&lt;=Data_Crunching!$Q$4,LOOKUP(ROW()-ROW($I$7),Data_Crunching!$R$8:$R$934,Data_Crunching!$B$8:$B$934),"")</f>
        <v/>
      </c>
      <c r="J487" s="42"/>
      <c r="K487" s="43"/>
      <c r="L487" s="40"/>
      <c r="M487" s="44" t="str">
        <f ca="1">IF(ROW()-ROW($M$7)&lt;=Data_Crunching!$S$5,LOOKUP(ROW()-ROW($M$7),Data_Crunching!$V$8:$V$2804,Data_Crunching!$X$8:$X$2804),"")</f>
        <v>CCI-003061</v>
      </c>
      <c r="N487" s="42"/>
    </row>
    <row r="488" spans="8:14" x14ac:dyDescent="0.3">
      <c r="H488" s="40"/>
      <c r="I488" s="44" t="str">
        <f ca="1">IF(ROW()-ROW($I$7)&lt;=Data_Crunching!$Q$4,LOOKUP(ROW()-ROW($I$7),Data_Crunching!$R$8:$R$934,Data_Crunching!$B$8:$B$934),"")</f>
        <v/>
      </c>
      <c r="J488" s="42"/>
      <c r="K488" s="43"/>
      <c r="L488" s="40"/>
      <c r="M488" s="44" t="str">
        <f ca="1">IF(ROW()-ROW($M$7)&lt;=Data_Crunching!$S$5,LOOKUP(ROW()-ROW($M$7),Data_Crunching!$V$8:$V$2804,Data_Crunching!$X$8:$X$2804),"")</f>
        <v>CCI-003062</v>
      </c>
      <c r="N488" s="42"/>
    </row>
    <row r="489" spans="8:14" x14ac:dyDescent="0.3">
      <c r="H489" s="40"/>
      <c r="I489" s="44" t="str">
        <f ca="1">IF(ROW()-ROW($I$7)&lt;=Data_Crunching!$Q$4,LOOKUP(ROW()-ROW($I$7),Data_Crunching!$R$8:$R$934,Data_Crunching!$B$8:$B$934),"")</f>
        <v/>
      </c>
      <c r="J489" s="42"/>
      <c r="K489" s="43"/>
      <c r="L489" s="40"/>
      <c r="M489" s="44" t="str">
        <f ca="1">IF(ROW()-ROW($M$7)&lt;=Data_Crunching!$S$5,LOOKUP(ROW()-ROW($M$7),Data_Crunching!$V$8:$V$2804,Data_Crunching!$X$8:$X$2804),"")</f>
        <v>CCI-000572</v>
      </c>
      <c r="N489" s="42"/>
    </row>
    <row r="490" spans="8:14" x14ac:dyDescent="0.3">
      <c r="H490" s="40"/>
      <c r="I490" s="44" t="str">
        <f ca="1">IF(ROW()-ROW($I$7)&lt;=Data_Crunching!$Q$4,LOOKUP(ROW()-ROW($I$7),Data_Crunching!$R$8:$R$934,Data_Crunching!$B$8:$B$934),"")</f>
        <v/>
      </c>
      <c r="J490" s="42"/>
      <c r="K490" s="43"/>
      <c r="L490" s="40"/>
      <c r="M490" s="44" t="str">
        <f ca="1">IF(ROW()-ROW($M$7)&lt;=Data_Crunching!$S$5,LOOKUP(ROW()-ROW($M$7),Data_Crunching!$V$8:$V$2804,Data_Crunching!$X$8:$X$2804),"")</f>
        <v>CCI-000573</v>
      </c>
      <c r="N490" s="42"/>
    </row>
    <row r="491" spans="8:14" x14ac:dyDescent="0.3">
      <c r="H491" s="40"/>
      <c r="I491" s="44" t="str">
        <f ca="1">IF(ROW()-ROW($I$7)&lt;=Data_Crunching!$Q$4,LOOKUP(ROW()-ROW($I$7),Data_Crunching!$R$8:$R$934,Data_Crunching!$B$8:$B$934),"")</f>
        <v/>
      </c>
      <c r="J491" s="42"/>
      <c r="K491" s="43"/>
      <c r="L491" s="40"/>
      <c r="M491" s="44" t="str">
        <f ca="1">IF(ROW()-ROW($M$7)&lt;=Data_Crunching!$S$5,LOOKUP(ROW()-ROW($M$7),Data_Crunching!$V$8:$V$2804,Data_Crunching!$X$8:$X$2804),"")</f>
        <v>CCI-000574</v>
      </c>
      <c r="N491" s="42"/>
    </row>
    <row r="492" spans="8:14" x14ac:dyDescent="0.3">
      <c r="H492" s="40"/>
      <c r="I492" s="44" t="str">
        <f ca="1">IF(ROW()-ROW($I$7)&lt;=Data_Crunching!$Q$4,LOOKUP(ROW()-ROW($I$7),Data_Crunching!$R$8:$R$934,Data_Crunching!$B$8:$B$934),"")</f>
        <v/>
      </c>
      <c r="J492" s="42"/>
      <c r="K492" s="43"/>
      <c r="L492" s="40"/>
      <c r="M492" s="44" t="str">
        <f ca="1">IF(ROW()-ROW($M$7)&lt;=Data_Crunching!$S$5,LOOKUP(ROW()-ROW($M$7),Data_Crunching!$V$8:$V$2804,Data_Crunching!$X$8:$X$2804),"")</f>
        <v>CCI-003063</v>
      </c>
      <c r="N492" s="42"/>
    </row>
    <row r="493" spans="8:14" x14ac:dyDescent="0.3">
      <c r="H493" s="40"/>
      <c r="I493" s="44" t="str">
        <f ca="1">IF(ROW()-ROW($I$7)&lt;=Data_Crunching!$Q$4,LOOKUP(ROW()-ROW($I$7),Data_Crunching!$R$8:$R$934,Data_Crunching!$B$8:$B$934),"")</f>
        <v/>
      </c>
      <c r="J493" s="42"/>
      <c r="K493" s="43"/>
      <c r="L493" s="40"/>
      <c r="M493" s="44" t="str">
        <f ca="1">IF(ROW()-ROW($M$7)&lt;=Data_Crunching!$S$5,LOOKUP(ROW()-ROW($M$7),Data_Crunching!$V$8:$V$2804,Data_Crunching!$X$8:$X$2804),"")</f>
        <v>CCI-003064</v>
      </c>
      <c r="N493" s="42"/>
    </row>
    <row r="494" spans="8:14" x14ac:dyDescent="0.3">
      <c r="H494" s="40"/>
      <c r="I494" s="44" t="str">
        <f ca="1">IF(ROW()-ROW($I$7)&lt;=Data_Crunching!$Q$4,LOOKUP(ROW()-ROW($I$7),Data_Crunching!$R$8:$R$934,Data_Crunching!$B$8:$B$934),"")</f>
        <v/>
      </c>
      <c r="J494" s="42"/>
      <c r="K494" s="43"/>
      <c r="L494" s="40"/>
      <c r="M494" s="44" t="str">
        <f ca="1">IF(ROW()-ROW($M$7)&lt;=Data_Crunching!$S$5,LOOKUP(ROW()-ROW($M$7),Data_Crunching!$V$8:$V$2804,Data_Crunching!$X$8:$X$2804),"")</f>
        <v>CCI-003065</v>
      </c>
      <c r="N494" s="42"/>
    </row>
    <row r="495" spans="8:14" x14ac:dyDescent="0.3">
      <c r="H495" s="40"/>
      <c r="I495" s="44" t="str">
        <f ca="1">IF(ROW()-ROW($I$7)&lt;=Data_Crunching!$Q$4,LOOKUP(ROW()-ROW($I$7),Data_Crunching!$R$8:$R$934,Data_Crunching!$B$8:$B$934),"")</f>
        <v/>
      </c>
      <c r="J495" s="42"/>
      <c r="K495" s="43"/>
      <c r="L495" s="40"/>
      <c r="M495" s="44" t="str">
        <f ca="1">IF(ROW()-ROW($M$7)&lt;=Data_Crunching!$S$5,LOOKUP(ROW()-ROW($M$7),Data_Crunching!$V$8:$V$2804,Data_Crunching!$X$8:$X$2804),"")</f>
        <v>CCI-003067</v>
      </c>
      <c r="N495" s="42"/>
    </row>
    <row r="496" spans="8:14" x14ac:dyDescent="0.3">
      <c r="H496" s="40"/>
      <c r="I496" s="44" t="str">
        <f ca="1">IF(ROW()-ROW($I$7)&lt;=Data_Crunching!$Q$4,LOOKUP(ROW()-ROW($I$7),Data_Crunching!$R$8:$R$934,Data_Crunching!$B$8:$B$934),"")</f>
        <v/>
      </c>
      <c r="J496" s="42"/>
      <c r="K496" s="43"/>
      <c r="L496" s="40"/>
      <c r="M496" s="44" t="str">
        <f ca="1">IF(ROW()-ROW($M$7)&lt;=Data_Crunching!$S$5,LOOKUP(ROW()-ROW($M$7),Data_Crunching!$V$8:$V$2804,Data_Crunching!$X$8:$X$2804),"")</f>
        <v>CCI-000592</v>
      </c>
      <c r="N496" s="42"/>
    </row>
    <row r="497" spans="8:14" x14ac:dyDescent="0.3">
      <c r="H497" s="40"/>
      <c r="I497" s="44" t="str">
        <f ca="1">IF(ROW()-ROW($I$7)&lt;=Data_Crunching!$Q$4,LOOKUP(ROW()-ROW($I$7),Data_Crunching!$R$8:$R$934,Data_Crunching!$B$8:$B$934),"")</f>
        <v/>
      </c>
      <c r="J497" s="42"/>
      <c r="K497" s="43"/>
      <c r="L497" s="40"/>
      <c r="M497" s="44" t="str">
        <f ca="1">IF(ROW()-ROW($M$7)&lt;=Data_Crunching!$S$5,LOOKUP(ROW()-ROW($M$7),Data_Crunching!$V$8:$V$2804,Data_Crunching!$X$8:$X$2804),"")</f>
        <v>CCI-001639</v>
      </c>
      <c r="N497" s="42"/>
    </row>
    <row r="498" spans="8:14" x14ac:dyDescent="0.3">
      <c r="H498" s="40"/>
      <c r="I498" s="44" t="str">
        <f ca="1">IF(ROW()-ROW($I$7)&lt;=Data_Crunching!$Q$4,LOOKUP(ROW()-ROW($I$7),Data_Crunching!$R$8:$R$934,Data_Crunching!$B$8:$B$934),"")</f>
        <v/>
      </c>
      <c r="J498" s="42"/>
      <c r="K498" s="43"/>
      <c r="L498" s="40"/>
      <c r="M498" s="44" t="str">
        <f ca="1">IF(ROW()-ROW($M$7)&lt;=Data_Crunching!$S$5,LOOKUP(ROW()-ROW($M$7),Data_Crunching!$V$8:$V$2804,Data_Crunching!$X$8:$X$2804),"")</f>
        <v>CCI-000593</v>
      </c>
      <c r="N498" s="42"/>
    </row>
    <row r="499" spans="8:14" x14ac:dyDescent="0.3">
      <c r="H499" s="40"/>
      <c r="I499" s="44" t="str">
        <f ca="1">IF(ROW()-ROW($I$7)&lt;=Data_Crunching!$Q$4,LOOKUP(ROW()-ROW($I$7),Data_Crunching!$R$8:$R$934,Data_Crunching!$B$8:$B$934),"")</f>
        <v/>
      </c>
      <c r="J499" s="42"/>
      <c r="K499" s="43"/>
      <c r="L499" s="40"/>
      <c r="M499" s="44" t="str">
        <f ca="1">IF(ROW()-ROW($M$7)&lt;=Data_Crunching!$S$5,LOOKUP(ROW()-ROW($M$7),Data_Crunching!$V$8:$V$2804,Data_Crunching!$X$8:$X$2804),"")</f>
        <v>CCI-003069</v>
      </c>
      <c r="N499" s="42"/>
    </row>
    <row r="500" spans="8:14" x14ac:dyDescent="0.3">
      <c r="H500" s="40"/>
      <c r="I500" s="44" t="str">
        <f ca="1">IF(ROW()-ROW($I$7)&lt;=Data_Crunching!$Q$4,LOOKUP(ROW()-ROW($I$7),Data_Crunching!$R$8:$R$934,Data_Crunching!$B$8:$B$934),"")</f>
        <v/>
      </c>
      <c r="J500" s="42"/>
      <c r="K500" s="43"/>
      <c r="L500" s="40"/>
      <c r="M500" s="44" t="str">
        <f ca="1">IF(ROW()-ROW($M$7)&lt;=Data_Crunching!$S$5,LOOKUP(ROW()-ROW($M$7),Data_Crunching!$V$8:$V$2804,Data_Crunching!$X$8:$X$2804),"")</f>
        <v>CCI-003068</v>
      </c>
      <c r="N500" s="42"/>
    </row>
    <row r="501" spans="8:14" x14ac:dyDescent="0.3">
      <c r="H501" s="40"/>
      <c r="I501" s="44" t="str">
        <f ca="1">IF(ROW()-ROW($I$7)&lt;=Data_Crunching!$Q$4,LOOKUP(ROW()-ROW($I$7),Data_Crunching!$R$8:$R$934,Data_Crunching!$B$8:$B$934),"")</f>
        <v/>
      </c>
      <c r="J501" s="42"/>
      <c r="K501" s="43"/>
      <c r="L501" s="40"/>
      <c r="M501" s="44" t="str">
        <f ca="1">IF(ROW()-ROW($M$7)&lt;=Data_Crunching!$S$5,LOOKUP(ROW()-ROW($M$7),Data_Crunching!$V$8:$V$2804,Data_Crunching!$X$8:$X$2804),"")</f>
        <v>CCI-003070</v>
      </c>
      <c r="N501" s="42"/>
    </row>
    <row r="502" spans="8:14" x14ac:dyDescent="0.3">
      <c r="H502" s="40"/>
      <c r="I502" s="44" t="str">
        <f ca="1">IF(ROW()-ROW($I$7)&lt;=Data_Crunching!$Q$4,LOOKUP(ROW()-ROW($I$7),Data_Crunching!$R$8:$R$934,Data_Crunching!$B$8:$B$934),"")</f>
        <v/>
      </c>
      <c r="J502" s="42"/>
      <c r="K502" s="43"/>
      <c r="L502" s="40"/>
      <c r="M502" s="44" t="str">
        <f ca="1">IF(ROW()-ROW($M$7)&lt;=Data_Crunching!$S$5,LOOKUP(ROW()-ROW($M$7),Data_Crunching!$V$8:$V$2804,Data_Crunching!$X$8:$X$2804),"")</f>
        <v>CCI-003017</v>
      </c>
      <c r="N502" s="42"/>
    </row>
    <row r="503" spans="8:14" x14ac:dyDescent="0.3">
      <c r="H503" s="40"/>
      <c r="I503" s="44" t="str">
        <f ca="1">IF(ROW()-ROW($I$7)&lt;=Data_Crunching!$Q$4,LOOKUP(ROW()-ROW($I$7),Data_Crunching!$R$8:$R$934,Data_Crunching!$B$8:$B$934),"")</f>
        <v/>
      </c>
      <c r="J503" s="42"/>
      <c r="K503" s="43"/>
      <c r="L503" s="40"/>
      <c r="M503" s="44" t="str">
        <f ca="1">IF(ROW()-ROW($M$7)&lt;=Data_Crunching!$S$5,LOOKUP(ROW()-ROW($M$7),Data_Crunching!$V$8:$V$2804,Data_Crunching!$X$8:$X$2804),"")</f>
        <v>CCI-003018</v>
      </c>
      <c r="N503" s="42"/>
    </row>
    <row r="504" spans="8:14" x14ac:dyDescent="0.3">
      <c r="H504" s="40"/>
      <c r="I504" s="44" t="str">
        <f ca="1">IF(ROW()-ROW($I$7)&lt;=Data_Crunching!$Q$4,LOOKUP(ROW()-ROW($I$7),Data_Crunching!$R$8:$R$934,Data_Crunching!$B$8:$B$934),"")</f>
        <v/>
      </c>
      <c r="J504" s="42"/>
      <c r="K504" s="43"/>
      <c r="L504" s="40"/>
      <c r="M504" s="44" t="str">
        <f ca="1">IF(ROW()-ROW($M$7)&lt;=Data_Crunching!$S$5,LOOKUP(ROW()-ROW($M$7),Data_Crunching!$V$8:$V$2804,Data_Crunching!$X$8:$X$2804),"")</f>
        <v>CCI-001504</v>
      </c>
      <c r="N504" s="42"/>
    </row>
    <row r="505" spans="8:14" x14ac:dyDescent="0.3">
      <c r="H505" s="40"/>
      <c r="I505" s="44" t="str">
        <f ca="1">IF(ROW()-ROW($I$7)&lt;=Data_Crunching!$Q$4,LOOKUP(ROW()-ROW($I$7),Data_Crunching!$R$8:$R$934,Data_Crunching!$B$8:$B$934),"")</f>
        <v/>
      </c>
      <c r="J505" s="42"/>
      <c r="K505" s="43"/>
      <c r="L505" s="40"/>
      <c r="M505" s="44" t="str">
        <f ca="1">IF(ROW()-ROW($M$7)&lt;=Data_Crunching!$S$5,LOOKUP(ROW()-ROW($M$7),Data_Crunching!$V$8:$V$2804,Data_Crunching!$X$8:$X$2804),"")</f>
        <v>CCI-001505</v>
      </c>
      <c r="N505" s="42"/>
    </row>
    <row r="506" spans="8:14" x14ac:dyDescent="0.3">
      <c r="H506" s="40"/>
      <c r="I506" s="44" t="str">
        <f ca="1">IF(ROW()-ROW($I$7)&lt;=Data_Crunching!$Q$4,LOOKUP(ROW()-ROW($I$7),Data_Crunching!$R$8:$R$934,Data_Crunching!$B$8:$B$934),"")</f>
        <v/>
      </c>
      <c r="J506" s="42"/>
      <c r="K506" s="43"/>
      <c r="L506" s="40"/>
      <c r="M506" s="44" t="str">
        <f ca="1">IF(ROW()-ROW($M$7)&lt;=Data_Crunching!$S$5,LOOKUP(ROW()-ROW($M$7),Data_Crunching!$V$8:$V$2804,Data_Crunching!$X$8:$X$2804),"")</f>
        <v>CCI-001509</v>
      </c>
      <c r="N506" s="42"/>
    </row>
    <row r="507" spans="8:14" x14ac:dyDescent="0.3">
      <c r="H507" s="40"/>
      <c r="I507" s="44" t="str">
        <f ca="1">IF(ROW()-ROW($I$7)&lt;=Data_Crunching!$Q$4,LOOKUP(ROW()-ROW($I$7),Data_Crunching!$R$8:$R$934,Data_Crunching!$B$8:$B$934),"")</f>
        <v/>
      </c>
      <c r="J507" s="42"/>
      <c r="K507" s="43"/>
      <c r="L507" s="40"/>
      <c r="M507" s="44" t="str">
        <f ca="1">IF(ROW()-ROW($M$7)&lt;=Data_Crunching!$S$5,LOOKUP(ROW()-ROW($M$7),Data_Crunching!$V$8:$V$2804,Data_Crunching!$X$8:$X$2804),"")</f>
        <v>CCI-001510</v>
      </c>
      <c r="N507" s="42"/>
    </row>
    <row r="508" spans="8:14" x14ac:dyDescent="0.3">
      <c r="H508" s="40"/>
      <c r="I508" s="44" t="str">
        <f ca="1">IF(ROW()-ROW($I$7)&lt;=Data_Crunching!$Q$4,LOOKUP(ROW()-ROW($I$7),Data_Crunching!$R$8:$R$934,Data_Crunching!$B$8:$B$934),"")</f>
        <v/>
      </c>
      <c r="J508" s="42"/>
      <c r="K508" s="43"/>
      <c r="L508" s="40"/>
      <c r="M508" s="44" t="str">
        <f ca="1">IF(ROW()-ROW($M$7)&lt;=Data_Crunching!$S$5,LOOKUP(ROW()-ROW($M$7),Data_Crunching!$V$8:$V$2804,Data_Crunching!$X$8:$X$2804),"")</f>
        <v>CCI-001507</v>
      </c>
      <c r="N508" s="42"/>
    </row>
    <row r="509" spans="8:14" x14ac:dyDescent="0.3">
      <c r="H509" s="40"/>
      <c r="I509" s="44" t="str">
        <f ca="1">IF(ROW()-ROW($I$7)&lt;=Data_Crunching!$Q$4,LOOKUP(ROW()-ROW($I$7),Data_Crunching!$R$8:$R$934,Data_Crunching!$B$8:$B$934),"")</f>
        <v/>
      </c>
      <c r="J509" s="42"/>
      <c r="K509" s="43"/>
      <c r="L509" s="40"/>
      <c r="M509" s="44" t="str">
        <f ca="1">IF(ROW()-ROW($M$7)&lt;=Data_Crunching!$S$5,LOOKUP(ROW()-ROW($M$7),Data_Crunching!$V$8:$V$2804,Data_Crunching!$X$8:$X$2804),"")</f>
        <v>CCI-001506</v>
      </c>
      <c r="N509" s="42"/>
    </row>
    <row r="510" spans="8:14" x14ac:dyDescent="0.3">
      <c r="H510" s="40"/>
      <c r="I510" s="44" t="str">
        <f ca="1">IF(ROW()-ROW($I$7)&lt;=Data_Crunching!$Q$4,LOOKUP(ROW()-ROW($I$7),Data_Crunching!$R$8:$R$934,Data_Crunching!$B$8:$B$934),"")</f>
        <v/>
      </c>
      <c r="J510" s="42"/>
      <c r="K510" s="43"/>
      <c r="L510" s="40"/>
      <c r="M510" s="44" t="str">
        <f ca="1">IF(ROW()-ROW($M$7)&lt;=Data_Crunching!$S$5,LOOKUP(ROW()-ROW($M$7),Data_Crunching!$V$8:$V$2804,Data_Crunching!$X$8:$X$2804),"")</f>
        <v>CCI-001508</v>
      </c>
      <c r="N510" s="42"/>
    </row>
    <row r="511" spans="8:14" x14ac:dyDescent="0.3">
      <c r="H511" s="40"/>
      <c r="I511" s="44" t="str">
        <f ca="1">IF(ROW()-ROW($I$7)&lt;=Data_Crunching!$Q$4,LOOKUP(ROW()-ROW($I$7),Data_Crunching!$R$8:$R$934,Data_Crunching!$B$8:$B$934),"")</f>
        <v/>
      </c>
      <c r="J511" s="42"/>
      <c r="K511" s="43"/>
      <c r="L511" s="40"/>
      <c r="M511" s="44" t="str">
        <f ca="1">IF(ROW()-ROW($M$7)&lt;=Data_Crunching!$S$5,LOOKUP(ROW()-ROW($M$7),Data_Crunching!$V$8:$V$2804,Data_Crunching!$X$8:$X$2804),"")</f>
        <v>CCI-001511</v>
      </c>
      <c r="N511" s="42"/>
    </row>
    <row r="512" spans="8:14" x14ac:dyDescent="0.3">
      <c r="H512" s="40"/>
      <c r="I512" s="44" t="str">
        <f ca="1">IF(ROW()-ROW($I$7)&lt;=Data_Crunching!$Q$4,LOOKUP(ROW()-ROW($I$7),Data_Crunching!$R$8:$R$934,Data_Crunching!$B$8:$B$934),"")</f>
        <v/>
      </c>
      <c r="J512" s="42"/>
      <c r="K512" s="43"/>
      <c r="L512" s="40"/>
      <c r="M512" s="44" t="str">
        <f ca="1">IF(ROW()-ROW($M$7)&lt;=Data_Crunching!$S$5,LOOKUP(ROW()-ROW($M$7),Data_Crunching!$V$8:$V$2804,Data_Crunching!$X$8:$X$2804),"")</f>
        <v>CCI-001512</v>
      </c>
      <c r="N512" s="42"/>
    </row>
    <row r="513" spans="8:14" x14ac:dyDescent="0.3">
      <c r="H513" s="40"/>
      <c r="I513" s="44" t="str">
        <f ca="1">IF(ROW()-ROW($I$7)&lt;=Data_Crunching!$Q$4,LOOKUP(ROW()-ROW($I$7),Data_Crunching!$R$8:$R$934,Data_Crunching!$B$8:$B$934),"")</f>
        <v/>
      </c>
      <c r="J513" s="42"/>
      <c r="K513" s="43"/>
      <c r="L513" s="40"/>
      <c r="M513" s="44" t="str">
        <f ca="1">IF(ROW()-ROW($M$7)&lt;=Data_Crunching!$S$5,LOOKUP(ROW()-ROW($M$7),Data_Crunching!$V$8:$V$2804,Data_Crunching!$X$8:$X$2804),"")</f>
        <v>CCI-001513</v>
      </c>
      <c r="N513" s="42"/>
    </row>
    <row r="514" spans="8:14" x14ac:dyDescent="0.3">
      <c r="H514" s="40"/>
      <c r="I514" s="44" t="str">
        <f ca="1">IF(ROW()-ROW($I$7)&lt;=Data_Crunching!$Q$4,LOOKUP(ROW()-ROW($I$7),Data_Crunching!$R$8:$R$934,Data_Crunching!$B$8:$B$934),"")</f>
        <v/>
      </c>
      <c r="J514" s="42"/>
      <c r="K514" s="43"/>
      <c r="L514" s="40"/>
      <c r="M514" s="44" t="str">
        <f ca="1">IF(ROW()-ROW($M$7)&lt;=Data_Crunching!$S$5,LOOKUP(ROW()-ROW($M$7),Data_Crunching!$V$8:$V$2804,Data_Crunching!$X$8:$X$2804),"")</f>
        <v>CCI-001514</v>
      </c>
      <c r="N514" s="42"/>
    </row>
    <row r="515" spans="8:14" x14ac:dyDescent="0.3">
      <c r="H515" s="40"/>
      <c r="I515" s="44" t="str">
        <f ca="1">IF(ROW()-ROW($I$7)&lt;=Data_Crunching!$Q$4,LOOKUP(ROW()-ROW($I$7),Data_Crunching!$R$8:$R$934,Data_Crunching!$B$8:$B$934),"")</f>
        <v/>
      </c>
      <c r="J515" s="42"/>
      <c r="K515" s="43"/>
      <c r="L515" s="40"/>
      <c r="M515" s="44" t="str">
        <f ca="1">IF(ROW()-ROW($M$7)&lt;=Data_Crunching!$S$5,LOOKUP(ROW()-ROW($M$7),Data_Crunching!$V$8:$V$2804,Data_Crunching!$X$8:$X$2804),"")</f>
        <v>CCI-001515</v>
      </c>
      <c r="N515" s="42"/>
    </row>
    <row r="516" spans="8:14" x14ac:dyDescent="0.3">
      <c r="H516" s="40"/>
      <c r="I516" s="44" t="str">
        <f ca="1">IF(ROW()-ROW($I$7)&lt;=Data_Crunching!$Q$4,LOOKUP(ROW()-ROW($I$7),Data_Crunching!$R$8:$R$934,Data_Crunching!$B$8:$B$934),"")</f>
        <v/>
      </c>
      <c r="J516" s="42"/>
      <c r="K516" s="43"/>
      <c r="L516" s="40"/>
      <c r="M516" s="44" t="str">
        <f ca="1">IF(ROW()-ROW($M$7)&lt;=Data_Crunching!$S$5,LOOKUP(ROW()-ROW($M$7),Data_Crunching!$V$8:$V$2804,Data_Crunching!$X$8:$X$2804),"")</f>
        <v>CCI-001516</v>
      </c>
      <c r="N516" s="42"/>
    </row>
    <row r="517" spans="8:14" x14ac:dyDescent="0.3">
      <c r="H517" s="40"/>
      <c r="I517" s="44" t="str">
        <f ca="1">IF(ROW()-ROW($I$7)&lt;=Data_Crunching!$Q$4,LOOKUP(ROW()-ROW($I$7),Data_Crunching!$R$8:$R$934,Data_Crunching!$B$8:$B$934),"")</f>
        <v/>
      </c>
      <c r="J517" s="42"/>
      <c r="K517" s="43"/>
      <c r="L517" s="40"/>
      <c r="M517" s="44" t="str">
        <f ca="1">IF(ROW()-ROW($M$7)&lt;=Data_Crunching!$S$5,LOOKUP(ROW()-ROW($M$7),Data_Crunching!$V$8:$V$2804,Data_Crunching!$X$8:$X$2804),"")</f>
        <v>CCI-001517</v>
      </c>
      <c r="N517" s="42"/>
    </row>
    <row r="518" spans="8:14" x14ac:dyDescent="0.3">
      <c r="H518" s="40"/>
      <c r="I518" s="44" t="str">
        <f ca="1">IF(ROW()-ROW($I$7)&lt;=Data_Crunching!$Q$4,LOOKUP(ROW()-ROW($I$7),Data_Crunching!$R$8:$R$934,Data_Crunching!$B$8:$B$934),"")</f>
        <v/>
      </c>
      <c r="J518" s="42"/>
      <c r="K518" s="43"/>
      <c r="L518" s="40"/>
      <c r="M518" s="44" t="str">
        <f ca="1">IF(ROW()-ROW($M$7)&lt;=Data_Crunching!$S$5,LOOKUP(ROW()-ROW($M$7),Data_Crunching!$V$8:$V$2804,Data_Crunching!$X$8:$X$2804),"")</f>
        <v>CCI-001518</v>
      </c>
      <c r="N518" s="42"/>
    </row>
    <row r="519" spans="8:14" x14ac:dyDescent="0.3">
      <c r="H519" s="40"/>
      <c r="I519" s="44" t="str">
        <f ca="1">IF(ROW()-ROW($I$7)&lt;=Data_Crunching!$Q$4,LOOKUP(ROW()-ROW($I$7),Data_Crunching!$R$8:$R$934,Data_Crunching!$B$8:$B$934),"")</f>
        <v/>
      </c>
      <c r="J519" s="42"/>
      <c r="K519" s="43"/>
      <c r="L519" s="40"/>
      <c r="M519" s="44" t="str">
        <f ca="1">IF(ROW()-ROW($M$7)&lt;=Data_Crunching!$S$5,LOOKUP(ROW()-ROW($M$7),Data_Crunching!$V$8:$V$2804,Data_Crunching!$X$8:$X$2804),"")</f>
        <v>CCI-001519</v>
      </c>
      <c r="N519" s="42"/>
    </row>
    <row r="520" spans="8:14" x14ac:dyDescent="0.3">
      <c r="H520" s="40"/>
      <c r="I520" s="44" t="str">
        <f ca="1">IF(ROW()-ROW($I$7)&lt;=Data_Crunching!$Q$4,LOOKUP(ROW()-ROW($I$7),Data_Crunching!$R$8:$R$934,Data_Crunching!$B$8:$B$934),"")</f>
        <v/>
      </c>
      <c r="J520" s="42"/>
      <c r="K520" s="43"/>
      <c r="L520" s="40"/>
      <c r="M520" s="44" t="str">
        <f ca="1">IF(ROW()-ROW($M$7)&lt;=Data_Crunching!$S$5,LOOKUP(ROW()-ROW($M$7),Data_Crunching!$V$8:$V$2804,Data_Crunching!$X$8:$X$2804),"")</f>
        <v>CCI-003022</v>
      </c>
      <c r="N520" s="42"/>
    </row>
    <row r="521" spans="8:14" x14ac:dyDescent="0.3">
      <c r="H521" s="40"/>
      <c r="I521" s="44" t="str">
        <f ca="1">IF(ROW()-ROW($I$7)&lt;=Data_Crunching!$Q$4,LOOKUP(ROW()-ROW($I$7),Data_Crunching!$R$8:$R$934,Data_Crunching!$B$8:$B$934),"")</f>
        <v/>
      </c>
      <c r="J521" s="42"/>
      <c r="K521" s="43"/>
      <c r="L521" s="40"/>
      <c r="M521" s="44" t="str">
        <f ca="1">IF(ROW()-ROW($M$7)&lt;=Data_Crunching!$S$5,LOOKUP(ROW()-ROW($M$7),Data_Crunching!$V$8:$V$2804,Data_Crunching!$X$8:$X$2804),"")</f>
        <v>CCI-001522</v>
      </c>
      <c r="N521" s="42"/>
    </row>
    <row r="522" spans="8:14" x14ac:dyDescent="0.3">
      <c r="H522" s="40"/>
      <c r="I522" s="44" t="str">
        <f ca="1">IF(ROW()-ROW($I$7)&lt;=Data_Crunching!$Q$4,LOOKUP(ROW()-ROW($I$7),Data_Crunching!$R$8:$R$934,Data_Crunching!$B$8:$B$934),"")</f>
        <v/>
      </c>
      <c r="J522" s="42"/>
      <c r="K522" s="43"/>
      <c r="L522" s="40"/>
      <c r="M522" s="44" t="str">
        <f ca="1">IF(ROW()-ROW($M$7)&lt;=Data_Crunching!$S$5,LOOKUP(ROW()-ROW($M$7),Data_Crunching!$V$8:$V$2804,Data_Crunching!$X$8:$X$2804),"")</f>
        <v>CCI-003023</v>
      </c>
      <c r="N522" s="42"/>
    </row>
    <row r="523" spans="8:14" x14ac:dyDescent="0.3">
      <c r="H523" s="40"/>
      <c r="I523" s="44" t="str">
        <f ca="1">IF(ROW()-ROW($I$7)&lt;=Data_Crunching!$Q$4,LOOKUP(ROW()-ROW($I$7),Data_Crunching!$R$8:$R$934,Data_Crunching!$B$8:$B$934),"")</f>
        <v/>
      </c>
      <c r="J523" s="42"/>
      <c r="K523" s="43"/>
      <c r="L523" s="40"/>
      <c r="M523" s="44" t="str">
        <f ca="1">IF(ROW()-ROW($M$7)&lt;=Data_Crunching!$S$5,LOOKUP(ROW()-ROW($M$7),Data_Crunching!$V$8:$V$2804,Data_Crunching!$X$8:$X$2804),"")</f>
        <v>CCI-003024</v>
      </c>
      <c r="N523" s="42"/>
    </row>
    <row r="524" spans="8:14" x14ac:dyDescent="0.3">
      <c r="H524" s="40"/>
      <c r="I524" s="44" t="str">
        <f ca="1">IF(ROW()-ROW($I$7)&lt;=Data_Crunching!$Q$4,LOOKUP(ROW()-ROW($I$7),Data_Crunching!$R$8:$R$934,Data_Crunching!$B$8:$B$934),"")</f>
        <v/>
      </c>
      <c r="J524" s="42"/>
      <c r="K524" s="43"/>
      <c r="L524" s="40"/>
      <c r="M524" s="44" t="str">
        <f ca="1">IF(ROW()-ROW($M$7)&lt;=Data_Crunching!$S$5,LOOKUP(ROW()-ROW($M$7),Data_Crunching!$V$8:$V$2804,Data_Crunching!$X$8:$X$2804),"")</f>
        <v>CCI-001523</v>
      </c>
      <c r="N524" s="42"/>
    </row>
    <row r="525" spans="8:14" x14ac:dyDescent="0.3">
      <c r="H525" s="40"/>
      <c r="I525" s="44" t="str">
        <f ca="1">IF(ROW()-ROW($I$7)&lt;=Data_Crunching!$Q$4,LOOKUP(ROW()-ROW($I$7),Data_Crunching!$R$8:$R$934,Data_Crunching!$B$8:$B$934),"")</f>
        <v/>
      </c>
      <c r="J525" s="42"/>
      <c r="K525" s="43"/>
      <c r="L525" s="40"/>
      <c r="M525" s="44" t="str">
        <f ca="1">IF(ROW()-ROW($M$7)&lt;=Data_Crunching!$S$5,LOOKUP(ROW()-ROW($M$7),Data_Crunching!$V$8:$V$2804,Data_Crunching!$X$8:$X$2804),"")</f>
        <v>CCI-001524</v>
      </c>
      <c r="N525" s="42"/>
    </row>
    <row r="526" spans="8:14" x14ac:dyDescent="0.3">
      <c r="H526" s="40"/>
      <c r="I526" s="44" t="str">
        <f ca="1">IF(ROW()-ROW($I$7)&lt;=Data_Crunching!$Q$4,LOOKUP(ROW()-ROW($I$7),Data_Crunching!$R$8:$R$934,Data_Crunching!$B$8:$B$934),"")</f>
        <v/>
      </c>
      <c r="J526" s="42"/>
      <c r="K526" s="43"/>
      <c r="L526" s="40"/>
      <c r="M526" s="44" t="str">
        <f ca="1">IF(ROW()-ROW($M$7)&lt;=Data_Crunching!$S$5,LOOKUP(ROW()-ROW($M$7),Data_Crunching!$V$8:$V$2804,Data_Crunching!$X$8:$X$2804),"")</f>
        <v>CCI-001525</v>
      </c>
      <c r="N526" s="42"/>
    </row>
    <row r="527" spans="8:14" x14ac:dyDescent="0.3">
      <c r="H527" s="40"/>
      <c r="I527" s="44" t="str">
        <f ca="1">IF(ROW()-ROW($I$7)&lt;=Data_Crunching!$Q$4,LOOKUP(ROW()-ROW($I$7),Data_Crunching!$R$8:$R$934,Data_Crunching!$B$8:$B$934),"")</f>
        <v/>
      </c>
      <c r="J527" s="42"/>
      <c r="K527" s="43"/>
      <c r="L527" s="40"/>
      <c r="M527" s="44" t="str">
        <f ca="1">IF(ROW()-ROW($M$7)&lt;=Data_Crunching!$S$5,LOOKUP(ROW()-ROW($M$7),Data_Crunching!$V$8:$V$2804,Data_Crunching!$X$8:$X$2804),"")</f>
        <v>CCI-001526</v>
      </c>
      <c r="N527" s="42"/>
    </row>
    <row r="528" spans="8:14" x14ac:dyDescent="0.3">
      <c r="H528" s="40"/>
      <c r="I528" s="44" t="str">
        <f ca="1">IF(ROW()-ROW($I$7)&lt;=Data_Crunching!$Q$4,LOOKUP(ROW()-ROW($I$7),Data_Crunching!$R$8:$R$934,Data_Crunching!$B$8:$B$934),"")</f>
        <v/>
      </c>
      <c r="J528" s="42"/>
      <c r="K528" s="43"/>
      <c r="L528" s="40"/>
      <c r="M528" s="44" t="str">
        <f ca="1">IF(ROW()-ROW($M$7)&lt;=Data_Crunching!$S$5,LOOKUP(ROW()-ROW($M$7),Data_Crunching!$V$8:$V$2804,Data_Crunching!$X$8:$X$2804),"")</f>
        <v>CCI-003025</v>
      </c>
      <c r="N528" s="42"/>
    </row>
    <row r="529" spans="8:14" x14ac:dyDescent="0.3">
      <c r="H529" s="40"/>
      <c r="I529" s="44" t="str">
        <f ca="1">IF(ROW()-ROW($I$7)&lt;=Data_Crunching!$Q$4,LOOKUP(ROW()-ROW($I$7),Data_Crunching!$R$8:$R$934,Data_Crunching!$B$8:$B$934),"")</f>
        <v/>
      </c>
      <c r="J529" s="42"/>
      <c r="K529" s="43"/>
      <c r="L529" s="40"/>
      <c r="M529" s="44" t="str">
        <f ca="1">IF(ROW()-ROW($M$7)&lt;=Data_Crunching!$S$5,LOOKUP(ROW()-ROW($M$7),Data_Crunching!$V$8:$V$2804,Data_Crunching!$X$8:$X$2804),"")</f>
        <v>CCI-003026</v>
      </c>
      <c r="N529" s="42"/>
    </row>
    <row r="530" spans="8:14" x14ac:dyDescent="0.3">
      <c r="H530" s="40"/>
      <c r="I530" s="44" t="str">
        <f ca="1">IF(ROW()-ROW($I$7)&lt;=Data_Crunching!$Q$4,LOOKUP(ROW()-ROW($I$7),Data_Crunching!$R$8:$R$934,Data_Crunching!$B$8:$B$934),"")</f>
        <v/>
      </c>
      <c r="J530" s="42"/>
      <c r="K530" s="43"/>
      <c r="L530" s="40"/>
      <c r="M530" s="44" t="str">
        <f ca="1">IF(ROW()-ROW($M$7)&lt;=Data_Crunching!$S$5,LOOKUP(ROW()-ROW($M$7),Data_Crunching!$V$8:$V$2804,Data_Crunching!$X$8:$X$2804),"")</f>
        <v>CCI-003016</v>
      </c>
      <c r="N530" s="42"/>
    </row>
    <row r="531" spans="8:14" x14ac:dyDescent="0.3">
      <c r="H531" s="40"/>
      <c r="I531" s="44" t="str">
        <f ca="1">IF(ROW()-ROW($I$7)&lt;=Data_Crunching!$Q$4,LOOKUP(ROW()-ROW($I$7),Data_Crunching!$R$8:$R$934,Data_Crunching!$B$8:$B$934),"")</f>
        <v/>
      </c>
      <c r="J531" s="42"/>
      <c r="K531" s="43"/>
      <c r="L531" s="40"/>
      <c r="M531" s="44" t="str">
        <f ca="1">IF(ROW()-ROW($M$7)&lt;=Data_Crunching!$S$5,LOOKUP(ROW()-ROW($M$7),Data_Crunching!$V$8:$V$2804,Data_Crunching!$X$8:$X$2804),"")</f>
        <v>CCI-001527</v>
      </c>
      <c r="N531" s="42"/>
    </row>
    <row r="532" spans="8:14" x14ac:dyDescent="0.3">
      <c r="H532" s="40"/>
      <c r="I532" s="44" t="str">
        <f ca="1">IF(ROW()-ROW($I$7)&lt;=Data_Crunching!$Q$4,LOOKUP(ROW()-ROW($I$7),Data_Crunching!$R$8:$R$934,Data_Crunching!$B$8:$B$934),"")</f>
        <v/>
      </c>
      <c r="J532" s="42"/>
      <c r="K532" s="43"/>
      <c r="L532" s="40"/>
      <c r="M532" s="44" t="str">
        <f ca="1">IF(ROW()-ROW($M$7)&lt;=Data_Crunching!$S$5,LOOKUP(ROW()-ROW($M$7),Data_Crunching!$V$8:$V$2804,Data_Crunching!$X$8:$X$2804),"")</f>
        <v>CCI-001528</v>
      </c>
      <c r="N532" s="42"/>
    </row>
    <row r="533" spans="8:14" x14ac:dyDescent="0.3">
      <c r="H533" s="40"/>
      <c r="I533" s="44" t="str">
        <f ca="1">IF(ROW()-ROW($I$7)&lt;=Data_Crunching!$Q$4,LOOKUP(ROW()-ROW($I$7),Data_Crunching!$R$8:$R$934,Data_Crunching!$B$8:$B$934),"")</f>
        <v/>
      </c>
      <c r="J533" s="42"/>
      <c r="K533" s="43"/>
      <c r="L533" s="40"/>
      <c r="M533" s="44" t="str">
        <f ca="1">IF(ROW()-ROW($M$7)&lt;=Data_Crunching!$S$5,LOOKUP(ROW()-ROW($M$7),Data_Crunching!$V$8:$V$2804,Data_Crunching!$X$8:$X$2804),"")</f>
        <v>CCI-001529</v>
      </c>
      <c r="N533" s="42"/>
    </row>
    <row r="534" spans="8:14" x14ac:dyDescent="0.3">
      <c r="H534" s="40"/>
      <c r="I534" s="44" t="str">
        <f ca="1">IF(ROW()-ROW($I$7)&lt;=Data_Crunching!$Q$4,LOOKUP(ROW()-ROW($I$7),Data_Crunching!$R$8:$R$934,Data_Crunching!$B$8:$B$934),"")</f>
        <v/>
      </c>
      <c r="J534" s="42"/>
      <c r="K534" s="43"/>
      <c r="L534" s="40"/>
      <c r="M534" s="44" t="str">
        <f ca="1">IF(ROW()-ROW($M$7)&lt;=Data_Crunching!$S$5,LOOKUP(ROW()-ROW($M$7),Data_Crunching!$V$8:$V$2804,Data_Crunching!$X$8:$X$2804),"")</f>
        <v>CCI-001530</v>
      </c>
      <c r="N534" s="42"/>
    </row>
    <row r="535" spans="8:14" x14ac:dyDescent="0.3">
      <c r="H535" s="40"/>
      <c r="I535" s="44" t="str">
        <f ca="1">IF(ROW()-ROW($I$7)&lt;=Data_Crunching!$Q$4,LOOKUP(ROW()-ROW($I$7),Data_Crunching!$R$8:$R$934,Data_Crunching!$B$8:$B$934),"")</f>
        <v/>
      </c>
      <c r="J535" s="42"/>
      <c r="K535" s="43"/>
      <c r="L535" s="40"/>
      <c r="M535" s="44" t="str">
        <f ca="1">IF(ROW()-ROW($M$7)&lt;=Data_Crunching!$S$5,LOOKUP(ROW()-ROW($M$7),Data_Crunching!$V$8:$V$2804,Data_Crunching!$X$8:$X$2804),"")</f>
        <v>CCI-003031</v>
      </c>
      <c r="N535" s="42"/>
    </row>
    <row r="536" spans="8:14" x14ac:dyDescent="0.3">
      <c r="H536" s="40"/>
      <c r="I536" s="44" t="str">
        <f ca="1">IF(ROW()-ROW($I$7)&lt;=Data_Crunching!$Q$4,LOOKUP(ROW()-ROW($I$7),Data_Crunching!$R$8:$R$934,Data_Crunching!$B$8:$B$934),"")</f>
        <v/>
      </c>
      <c r="J536" s="42"/>
      <c r="K536" s="43"/>
      <c r="L536" s="40"/>
      <c r="M536" s="44" t="str">
        <f ca="1">IF(ROW()-ROW($M$7)&lt;=Data_Crunching!$S$5,LOOKUP(ROW()-ROW($M$7),Data_Crunching!$V$8:$V$2804,Data_Crunching!$X$8:$X$2804),"")</f>
        <v>CCI-003032</v>
      </c>
      <c r="N536" s="42"/>
    </row>
    <row r="537" spans="8:14" x14ac:dyDescent="0.3">
      <c r="H537" s="40"/>
      <c r="I537" s="44" t="str">
        <f ca="1">IF(ROW()-ROW($I$7)&lt;=Data_Crunching!$Q$4,LOOKUP(ROW()-ROW($I$7),Data_Crunching!$R$8:$R$934,Data_Crunching!$B$8:$B$934),"")</f>
        <v/>
      </c>
      <c r="J537" s="42"/>
      <c r="K537" s="43"/>
      <c r="L537" s="40"/>
      <c r="M537" s="44" t="str">
        <f ca="1">IF(ROW()-ROW($M$7)&lt;=Data_Crunching!$S$5,LOOKUP(ROW()-ROW($M$7),Data_Crunching!$V$8:$V$2804,Data_Crunching!$X$8:$X$2804),"")</f>
        <v>CCI-003033</v>
      </c>
      <c r="N537" s="42"/>
    </row>
    <row r="538" spans="8:14" x14ac:dyDescent="0.3">
      <c r="H538" s="40"/>
      <c r="I538" s="44" t="str">
        <f ca="1">IF(ROW()-ROW($I$7)&lt;=Data_Crunching!$Q$4,LOOKUP(ROW()-ROW($I$7),Data_Crunching!$R$8:$R$934,Data_Crunching!$B$8:$B$934),"")</f>
        <v/>
      </c>
      <c r="J538" s="42"/>
      <c r="K538" s="43"/>
      <c r="L538" s="40"/>
      <c r="M538" s="44" t="str">
        <f ca="1">IF(ROW()-ROW($M$7)&lt;=Data_Crunching!$S$5,LOOKUP(ROW()-ROW($M$7),Data_Crunching!$V$8:$V$2804,Data_Crunching!$X$8:$X$2804),"")</f>
        <v>CCI-003034</v>
      </c>
      <c r="N538" s="42"/>
    </row>
    <row r="539" spans="8:14" x14ac:dyDescent="0.3">
      <c r="H539" s="40"/>
      <c r="I539" s="44" t="str">
        <f ca="1">IF(ROW()-ROW($I$7)&lt;=Data_Crunching!$Q$4,LOOKUP(ROW()-ROW($I$7),Data_Crunching!$R$8:$R$934,Data_Crunching!$B$8:$B$934),"")</f>
        <v/>
      </c>
      <c r="J539" s="42"/>
      <c r="K539" s="43"/>
      <c r="L539" s="40"/>
      <c r="M539" s="44" t="str">
        <f ca="1">IF(ROW()-ROW($M$7)&lt;=Data_Crunching!$S$5,LOOKUP(ROW()-ROW($M$7),Data_Crunching!$V$8:$V$2804,Data_Crunching!$X$8:$X$2804),"")</f>
        <v>CCI-003035</v>
      </c>
      <c r="N539" s="42"/>
    </row>
    <row r="540" spans="8:14" x14ac:dyDescent="0.3">
      <c r="H540" s="40"/>
      <c r="I540" s="44" t="str">
        <f ca="1">IF(ROW()-ROW($I$7)&lt;=Data_Crunching!$Q$4,LOOKUP(ROW()-ROW($I$7),Data_Crunching!$R$8:$R$934,Data_Crunching!$B$8:$B$934),"")</f>
        <v/>
      </c>
      <c r="J540" s="42"/>
      <c r="K540" s="43"/>
      <c r="L540" s="40"/>
      <c r="M540" s="44" t="str">
        <f ca="1">IF(ROW()-ROW($M$7)&lt;=Data_Crunching!$S$5,LOOKUP(ROW()-ROW($M$7),Data_Crunching!$V$8:$V$2804,Data_Crunching!$X$8:$X$2804),"")</f>
        <v>CCI-001533</v>
      </c>
      <c r="N540" s="42"/>
    </row>
    <row r="541" spans="8:14" x14ac:dyDescent="0.3">
      <c r="H541" s="40"/>
      <c r="I541" s="44" t="str">
        <f ca="1">IF(ROW()-ROW($I$7)&lt;=Data_Crunching!$Q$4,LOOKUP(ROW()-ROW($I$7),Data_Crunching!$R$8:$R$934,Data_Crunching!$B$8:$B$934),"")</f>
        <v/>
      </c>
      <c r="J541" s="42"/>
      <c r="K541" s="43"/>
      <c r="L541" s="40"/>
      <c r="M541" s="44" t="str">
        <f ca="1">IF(ROW()-ROW($M$7)&lt;=Data_Crunching!$S$5,LOOKUP(ROW()-ROW($M$7),Data_Crunching!$V$8:$V$2804,Data_Crunching!$X$8:$X$2804),"")</f>
        <v>CCI-001532</v>
      </c>
      <c r="N541" s="42"/>
    </row>
    <row r="542" spans="8:14" x14ac:dyDescent="0.3">
      <c r="H542" s="40"/>
      <c r="I542" s="44" t="str">
        <f ca="1">IF(ROW()-ROW($I$7)&lt;=Data_Crunching!$Q$4,LOOKUP(ROW()-ROW($I$7),Data_Crunching!$R$8:$R$934,Data_Crunching!$B$8:$B$934),"")</f>
        <v/>
      </c>
      <c r="J542" s="42"/>
      <c r="K542" s="43"/>
      <c r="L542" s="40"/>
      <c r="M542" s="44" t="str">
        <f ca="1">IF(ROW()-ROW($M$7)&lt;=Data_Crunching!$S$5,LOOKUP(ROW()-ROW($M$7),Data_Crunching!$V$8:$V$2804,Data_Crunching!$X$8:$X$2804),"")</f>
        <v>CCI-001531</v>
      </c>
      <c r="N542" s="42"/>
    </row>
    <row r="543" spans="8:14" x14ac:dyDescent="0.3">
      <c r="H543" s="40"/>
      <c r="I543" s="44" t="str">
        <f ca="1">IF(ROW()-ROW($I$7)&lt;=Data_Crunching!$Q$4,LOOKUP(ROW()-ROW($I$7),Data_Crunching!$R$8:$R$934,Data_Crunching!$B$8:$B$934),"")</f>
        <v/>
      </c>
      <c r="J543" s="42"/>
      <c r="K543" s="43"/>
      <c r="L543" s="40"/>
      <c r="M543" s="44" t="str">
        <f ca="1">IF(ROW()-ROW($M$7)&lt;=Data_Crunching!$S$5,LOOKUP(ROW()-ROW($M$7),Data_Crunching!$V$8:$V$2804,Data_Crunching!$X$8:$X$2804),"")</f>
        <v>CCI-003037</v>
      </c>
      <c r="N543" s="42"/>
    </row>
    <row r="544" spans="8:14" x14ac:dyDescent="0.3">
      <c r="H544" s="40"/>
      <c r="I544" s="44" t="str">
        <f ca="1">IF(ROW()-ROW($I$7)&lt;=Data_Crunching!$Q$4,LOOKUP(ROW()-ROW($I$7),Data_Crunching!$R$8:$R$934,Data_Crunching!$B$8:$B$934),"")</f>
        <v/>
      </c>
      <c r="J544" s="42"/>
      <c r="K544" s="43"/>
      <c r="L544" s="40"/>
      <c r="M544" s="44" t="str">
        <f ca="1">IF(ROW()-ROW($M$7)&lt;=Data_Crunching!$S$5,LOOKUP(ROW()-ROW($M$7),Data_Crunching!$V$8:$V$2804,Data_Crunching!$X$8:$X$2804),"")</f>
        <v>CCI-003036</v>
      </c>
      <c r="N544" s="42"/>
    </row>
    <row r="545" spans="8:14" x14ac:dyDescent="0.3">
      <c r="H545" s="40"/>
      <c r="I545" s="44" t="str">
        <f ca="1">IF(ROW()-ROW($I$7)&lt;=Data_Crunching!$Q$4,LOOKUP(ROW()-ROW($I$7),Data_Crunching!$R$8:$R$934,Data_Crunching!$B$8:$B$934),"")</f>
        <v/>
      </c>
      <c r="J545" s="42"/>
      <c r="K545" s="43"/>
      <c r="L545" s="40"/>
      <c r="M545" s="44" t="str">
        <f ca="1">IF(ROW()-ROW($M$7)&lt;=Data_Crunching!$S$5,LOOKUP(ROW()-ROW($M$7),Data_Crunching!$V$8:$V$2804,Data_Crunching!$X$8:$X$2804),"")</f>
        <v>CCI-001539</v>
      </c>
      <c r="N545" s="42"/>
    </row>
    <row r="546" spans="8:14" x14ac:dyDescent="0.3">
      <c r="H546" s="40"/>
      <c r="I546" s="44" t="str">
        <f ca="1">IF(ROW()-ROW($I$7)&lt;=Data_Crunching!$Q$4,LOOKUP(ROW()-ROW($I$7),Data_Crunching!$R$8:$R$934,Data_Crunching!$B$8:$B$934),"")</f>
        <v/>
      </c>
      <c r="J546" s="42"/>
      <c r="K546" s="43"/>
      <c r="L546" s="40"/>
      <c r="M546" s="44" t="str">
        <f ca="1">IF(ROW()-ROW($M$7)&lt;=Data_Crunching!$S$5,LOOKUP(ROW()-ROW($M$7),Data_Crunching!$V$8:$V$2804,Data_Crunching!$X$8:$X$2804),"")</f>
        <v>CCI-003040</v>
      </c>
      <c r="N546" s="42"/>
    </row>
    <row r="547" spans="8:14" x14ac:dyDescent="0.3">
      <c r="H547" s="40"/>
      <c r="I547" s="44" t="str">
        <f ca="1">IF(ROW()-ROW($I$7)&lt;=Data_Crunching!$Q$4,LOOKUP(ROW()-ROW($I$7),Data_Crunching!$R$8:$R$934,Data_Crunching!$B$8:$B$934),"")</f>
        <v/>
      </c>
      <c r="J547" s="42"/>
      <c r="K547" s="43"/>
      <c r="L547" s="40"/>
      <c r="M547" s="44" t="str">
        <f ca="1">IF(ROW()-ROW($M$7)&lt;=Data_Crunching!$S$5,LOOKUP(ROW()-ROW($M$7),Data_Crunching!$V$8:$V$2804,Data_Crunching!$X$8:$X$2804),"")</f>
        <v>CCI-001540</v>
      </c>
      <c r="N547" s="42"/>
    </row>
    <row r="548" spans="8:14" x14ac:dyDescent="0.3">
      <c r="H548" s="40"/>
      <c r="I548" s="44" t="str">
        <f ca="1">IF(ROW()-ROW($I$7)&lt;=Data_Crunching!$Q$4,LOOKUP(ROW()-ROW($I$7),Data_Crunching!$R$8:$R$934,Data_Crunching!$B$8:$B$934),"")</f>
        <v/>
      </c>
      <c r="J548" s="42"/>
      <c r="K548" s="43"/>
      <c r="L548" s="40"/>
      <c r="M548" s="44" t="str">
        <f ca="1">IF(ROW()-ROW($M$7)&lt;=Data_Crunching!$S$5,LOOKUP(ROW()-ROW($M$7),Data_Crunching!$V$8:$V$2804,Data_Crunching!$X$8:$X$2804),"")</f>
        <v>CCI-003042</v>
      </c>
      <c r="N548" s="42"/>
    </row>
    <row r="549" spans="8:14" x14ac:dyDescent="0.3">
      <c r="H549" s="40"/>
      <c r="I549" s="44" t="str">
        <f ca="1">IF(ROW()-ROW($I$7)&lt;=Data_Crunching!$Q$4,LOOKUP(ROW()-ROW($I$7),Data_Crunching!$R$8:$R$934,Data_Crunching!$B$8:$B$934),"")</f>
        <v/>
      </c>
      <c r="J549" s="42"/>
      <c r="K549" s="43"/>
      <c r="L549" s="40"/>
      <c r="M549" s="44" t="str">
        <f ca="1">IF(ROW()-ROW($M$7)&lt;=Data_Crunching!$S$5,LOOKUP(ROW()-ROW($M$7),Data_Crunching!$V$8:$V$2804,Data_Crunching!$X$8:$X$2804),"")</f>
        <v>CCI-003043</v>
      </c>
      <c r="N549" s="42"/>
    </row>
    <row r="550" spans="8:14" x14ac:dyDescent="0.3">
      <c r="H550" s="40"/>
      <c r="I550" s="44" t="str">
        <f ca="1">IF(ROW()-ROW($I$7)&lt;=Data_Crunching!$Q$4,LOOKUP(ROW()-ROW($I$7),Data_Crunching!$R$8:$R$934,Data_Crunching!$B$8:$B$934),"")</f>
        <v/>
      </c>
      <c r="J550" s="42"/>
      <c r="K550" s="43"/>
      <c r="L550" s="40"/>
      <c r="M550" s="44" t="str">
        <f ca="1">IF(ROW()-ROW($M$7)&lt;=Data_Crunching!$S$5,LOOKUP(ROW()-ROW($M$7),Data_Crunching!$V$8:$V$2804,Data_Crunching!$X$8:$X$2804),"")</f>
        <v>CCI-003041</v>
      </c>
      <c r="N550" s="42"/>
    </row>
    <row r="551" spans="8:14" x14ac:dyDescent="0.3">
      <c r="H551" s="40"/>
      <c r="I551" s="44" t="str">
        <f ca="1">IF(ROW()-ROW($I$7)&lt;=Data_Crunching!$Q$4,LOOKUP(ROW()-ROW($I$7),Data_Crunching!$R$8:$R$934,Data_Crunching!$B$8:$B$934),"")</f>
        <v/>
      </c>
      <c r="J551" s="42"/>
      <c r="K551" s="43"/>
      <c r="L551" s="40"/>
      <c r="M551" s="44" t="str">
        <f ca="1">IF(ROW()-ROW($M$7)&lt;=Data_Crunching!$S$5,LOOKUP(ROW()-ROW($M$7),Data_Crunching!$V$8:$V$2804,Data_Crunching!$X$8:$X$2804),"")</f>
        <v>CCI-001541</v>
      </c>
      <c r="N551" s="42"/>
    </row>
    <row r="552" spans="8:14" x14ac:dyDescent="0.3">
      <c r="H552" s="40"/>
      <c r="I552" s="44" t="str">
        <f ca="1">IF(ROW()-ROW($I$7)&lt;=Data_Crunching!$Q$4,LOOKUP(ROW()-ROW($I$7),Data_Crunching!$R$8:$R$934,Data_Crunching!$B$8:$B$934),"")</f>
        <v/>
      </c>
      <c r="J552" s="42"/>
      <c r="K552" s="43"/>
      <c r="L552" s="40"/>
      <c r="M552" s="44" t="str">
        <f ca="1">IF(ROW()-ROW($M$7)&lt;=Data_Crunching!$S$5,LOOKUP(ROW()-ROW($M$7),Data_Crunching!$V$8:$V$2804,Data_Crunching!$X$8:$X$2804),"")</f>
        <v>CCI-001542</v>
      </c>
      <c r="N552" s="42"/>
    </row>
    <row r="553" spans="8:14" x14ac:dyDescent="0.3">
      <c r="H553" s="40"/>
      <c r="I553" s="44" t="str">
        <f ca="1">IF(ROW()-ROW($I$7)&lt;=Data_Crunching!$Q$4,LOOKUP(ROW()-ROW($I$7),Data_Crunching!$R$8:$R$934,Data_Crunching!$B$8:$B$934),"")</f>
        <v/>
      </c>
      <c r="J553" s="42"/>
      <c r="K553" s="43"/>
      <c r="L553" s="40"/>
      <c r="M553" s="44" t="str">
        <f ca="1">IF(ROW()-ROW($M$7)&lt;=Data_Crunching!$S$5,LOOKUP(ROW()-ROW($M$7),Data_Crunching!$V$8:$V$2804,Data_Crunching!$X$8:$X$2804),"")</f>
        <v>CCI-003046</v>
      </c>
      <c r="N553" s="42"/>
    </row>
    <row r="554" spans="8:14" x14ac:dyDescent="0.3">
      <c r="H554" s="40"/>
      <c r="I554" s="44" t="str">
        <f ca="1">IF(ROW()-ROW($I$7)&lt;=Data_Crunching!$Q$4,LOOKUP(ROW()-ROW($I$7),Data_Crunching!$R$8:$R$934,Data_Crunching!$B$8:$B$934),"")</f>
        <v/>
      </c>
      <c r="J554" s="42"/>
      <c r="K554" s="43"/>
      <c r="L554" s="40"/>
      <c r="M554" s="44" t="str">
        <f ca="1">IF(ROW()-ROW($M$7)&lt;=Data_Crunching!$S$5,LOOKUP(ROW()-ROW($M$7),Data_Crunching!$V$8:$V$2804,Data_Crunching!$X$8:$X$2804),"")</f>
        <v>CCI-003044</v>
      </c>
      <c r="N554" s="42"/>
    </row>
    <row r="555" spans="8:14" x14ac:dyDescent="0.3">
      <c r="H555" s="40"/>
      <c r="I555" s="44" t="str">
        <f ca="1">IF(ROW()-ROW($I$7)&lt;=Data_Crunching!$Q$4,LOOKUP(ROW()-ROW($I$7),Data_Crunching!$R$8:$R$934,Data_Crunching!$B$8:$B$934),"")</f>
        <v/>
      </c>
      <c r="J555" s="42"/>
      <c r="K555" s="43"/>
      <c r="L555" s="40"/>
      <c r="M555" s="44" t="str">
        <f ca="1">IF(ROW()-ROW($M$7)&lt;=Data_Crunching!$S$5,LOOKUP(ROW()-ROW($M$7),Data_Crunching!$V$8:$V$2804,Data_Crunching!$X$8:$X$2804),"")</f>
        <v>CCI-003045</v>
      </c>
      <c r="N555" s="42"/>
    </row>
    <row r="556" spans="8:14" x14ac:dyDescent="0.3">
      <c r="H556" s="40"/>
      <c r="I556" s="44" t="str">
        <f ca="1">IF(ROW()-ROW($I$7)&lt;=Data_Crunching!$Q$4,LOOKUP(ROW()-ROW($I$7),Data_Crunching!$R$8:$R$934,Data_Crunching!$B$8:$B$934),"")</f>
        <v/>
      </c>
      <c r="J556" s="42"/>
      <c r="K556" s="43"/>
      <c r="L556" s="40"/>
      <c r="M556" s="44" t="str">
        <f ca="1">IF(ROW()-ROW($M$7)&lt;=Data_Crunching!$S$5,LOOKUP(ROW()-ROW($M$7),Data_Crunching!$V$8:$V$2804,Data_Crunching!$X$8:$X$2804),"")</f>
        <v>CCI-002368</v>
      </c>
      <c r="N556" s="42"/>
    </row>
    <row r="557" spans="8:14" x14ac:dyDescent="0.3">
      <c r="H557" s="40"/>
      <c r="I557" s="44" t="str">
        <f ca="1">IF(ROW()-ROW($I$7)&lt;=Data_Crunching!$Q$4,LOOKUP(ROW()-ROW($I$7),Data_Crunching!$R$8:$R$934,Data_Crunching!$B$8:$B$934),"")</f>
        <v/>
      </c>
      <c r="J557" s="42"/>
      <c r="K557" s="43"/>
      <c r="L557" s="40"/>
      <c r="M557" s="44" t="str">
        <f ca="1">IF(ROW()-ROW($M$7)&lt;=Data_Crunching!$S$5,LOOKUP(ROW()-ROW($M$7),Data_Crunching!$V$8:$V$2804,Data_Crunching!$X$8:$X$2804),"")</f>
        <v>CCI-002369</v>
      </c>
      <c r="N557" s="42"/>
    </row>
    <row r="558" spans="8:14" x14ac:dyDescent="0.3">
      <c r="H558" s="40"/>
      <c r="I558" s="44" t="str">
        <f ca="1">IF(ROW()-ROW($I$7)&lt;=Data_Crunching!$Q$4,LOOKUP(ROW()-ROW($I$7),Data_Crunching!$R$8:$R$934,Data_Crunching!$B$8:$B$934),"")</f>
        <v/>
      </c>
      <c r="J558" s="42"/>
      <c r="K558" s="43"/>
      <c r="L558" s="40"/>
      <c r="M558" s="44" t="str">
        <f ca="1">IF(ROW()-ROW($M$7)&lt;=Data_Crunching!$S$5,LOOKUP(ROW()-ROW($M$7),Data_Crunching!$V$8:$V$2804,Data_Crunching!$X$8:$X$2804),"")</f>
        <v>CCI-001037</v>
      </c>
      <c r="N558" s="42"/>
    </row>
    <row r="559" spans="8:14" x14ac:dyDescent="0.3">
      <c r="H559" s="40"/>
      <c r="I559" s="44" t="str">
        <f ca="1">IF(ROW()-ROW($I$7)&lt;=Data_Crunching!$Q$4,LOOKUP(ROW()-ROW($I$7),Data_Crunching!$R$8:$R$934,Data_Crunching!$B$8:$B$934),"")</f>
        <v/>
      </c>
      <c r="J559" s="42"/>
      <c r="K559" s="43"/>
      <c r="L559" s="40"/>
      <c r="M559" s="44" t="str">
        <f ca="1">IF(ROW()-ROW($M$7)&lt;=Data_Crunching!$S$5,LOOKUP(ROW()-ROW($M$7),Data_Crunching!$V$8:$V$2804,Data_Crunching!$X$8:$X$2804),"")</f>
        <v>CCI-001038</v>
      </c>
      <c r="N559" s="42"/>
    </row>
    <row r="560" spans="8:14" x14ac:dyDescent="0.3">
      <c r="H560" s="40"/>
      <c r="I560" s="44" t="str">
        <f ca="1">IF(ROW()-ROW($I$7)&lt;=Data_Crunching!$Q$4,LOOKUP(ROW()-ROW($I$7),Data_Crunching!$R$8:$R$934,Data_Crunching!$B$8:$B$934),"")</f>
        <v/>
      </c>
      <c r="J560" s="42"/>
      <c r="K560" s="43"/>
      <c r="L560" s="40"/>
      <c r="M560" s="44" t="str">
        <f ca="1">IF(ROW()-ROW($M$7)&lt;=Data_Crunching!$S$5,LOOKUP(ROW()-ROW($M$7),Data_Crunching!$V$8:$V$2804,Data_Crunching!$X$8:$X$2804),"")</f>
        <v>CCI-001041</v>
      </c>
      <c r="N560" s="42"/>
    </row>
    <row r="561" spans="8:14" x14ac:dyDescent="0.3">
      <c r="H561" s="40"/>
      <c r="I561" s="44" t="str">
        <f ca="1">IF(ROW()-ROW($I$7)&lt;=Data_Crunching!$Q$4,LOOKUP(ROW()-ROW($I$7),Data_Crunching!$R$8:$R$934,Data_Crunching!$B$8:$B$934),"")</f>
        <v/>
      </c>
      <c r="J561" s="42"/>
      <c r="K561" s="43"/>
      <c r="L561" s="40"/>
      <c r="M561" s="44" t="str">
        <f ca="1">IF(ROW()-ROW($M$7)&lt;=Data_Crunching!$S$5,LOOKUP(ROW()-ROW($M$7),Data_Crunching!$V$8:$V$2804,Data_Crunching!$X$8:$X$2804),"")</f>
        <v>CCI-001042</v>
      </c>
      <c r="N561" s="42"/>
    </row>
    <row r="562" spans="8:14" x14ac:dyDescent="0.3">
      <c r="H562" s="40"/>
      <c r="I562" s="44" t="str">
        <f ca="1">IF(ROW()-ROW($I$7)&lt;=Data_Crunching!$Q$4,LOOKUP(ROW()-ROW($I$7),Data_Crunching!$R$8:$R$934,Data_Crunching!$B$8:$B$934),"")</f>
        <v/>
      </c>
      <c r="J562" s="42"/>
      <c r="K562" s="43"/>
      <c r="L562" s="40"/>
      <c r="M562" s="44" t="str">
        <f ca="1">IF(ROW()-ROW($M$7)&lt;=Data_Crunching!$S$5,LOOKUP(ROW()-ROW($M$7),Data_Crunching!$V$8:$V$2804,Data_Crunching!$X$8:$X$2804),"")</f>
        <v>CCI-001039</v>
      </c>
      <c r="N562" s="42"/>
    </row>
    <row r="563" spans="8:14" x14ac:dyDescent="0.3">
      <c r="H563" s="40"/>
      <c r="I563" s="44" t="str">
        <f ca="1">IF(ROW()-ROW($I$7)&lt;=Data_Crunching!$Q$4,LOOKUP(ROW()-ROW($I$7),Data_Crunching!$R$8:$R$934,Data_Crunching!$B$8:$B$934),"")</f>
        <v/>
      </c>
      <c r="J563" s="42"/>
      <c r="K563" s="43"/>
      <c r="L563" s="40"/>
      <c r="M563" s="44" t="str">
        <f ca="1">IF(ROW()-ROW($M$7)&lt;=Data_Crunching!$S$5,LOOKUP(ROW()-ROW($M$7),Data_Crunching!$V$8:$V$2804,Data_Crunching!$X$8:$X$2804),"")</f>
        <v>CCI-001040</v>
      </c>
      <c r="N563" s="42"/>
    </row>
    <row r="564" spans="8:14" x14ac:dyDescent="0.3">
      <c r="H564" s="40"/>
      <c r="I564" s="44" t="str">
        <f ca="1">IF(ROW()-ROW($I$7)&lt;=Data_Crunching!$Q$4,LOOKUP(ROW()-ROW($I$7),Data_Crunching!$R$8:$R$934,Data_Crunching!$B$8:$B$934),"")</f>
        <v/>
      </c>
      <c r="J564" s="42"/>
      <c r="K564" s="43"/>
      <c r="L564" s="40"/>
      <c r="M564" s="44" t="str">
        <f ca="1">IF(ROW()-ROW($M$7)&lt;=Data_Crunching!$S$5,LOOKUP(ROW()-ROW($M$7),Data_Crunching!$V$8:$V$2804,Data_Crunching!$X$8:$X$2804),"")</f>
        <v>CCI-001043</v>
      </c>
      <c r="N564" s="42"/>
    </row>
    <row r="565" spans="8:14" x14ac:dyDescent="0.3">
      <c r="H565" s="40"/>
      <c r="I565" s="44" t="str">
        <f ca="1">IF(ROW()-ROW($I$7)&lt;=Data_Crunching!$Q$4,LOOKUP(ROW()-ROW($I$7),Data_Crunching!$R$8:$R$934,Data_Crunching!$B$8:$B$934),"")</f>
        <v/>
      </c>
      <c r="J565" s="42"/>
      <c r="K565" s="43"/>
      <c r="L565" s="40"/>
      <c r="M565" s="44" t="str">
        <f ca="1">IF(ROW()-ROW($M$7)&lt;=Data_Crunching!$S$5,LOOKUP(ROW()-ROW($M$7),Data_Crunching!$V$8:$V$2804,Data_Crunching!$X$8:$X$2804),"")</f>
        <v>CCI-001044</v>
      </c>
      <c r="N565" s="42"/>
    </row>
    <row r="566" spans="8:14" x14ac:dyDescent="0.3">
      <c r="H566" s="40"/>
      <c r="I566" s="44" t="str">
        <f ca="1">IF(ROW()-ROW($I$7)&lt;=Data_Crunching!$Q$4,LOOKUP(ROW()-ROW($I$7),Data_Crunching!$R$8:$R$934,Data_Crunching!$B$8:$B$934),"")</f>
        <v/>
      </c>
      <c r="J566" s="42"/>
      <c r="K566" s="43"/>
      <c r="L566" s="40"/>
      <c r="M566" s="44" t="str">
        <f ca="1">IF(ROW()-ROW($M$7)&lt;=Data_Crunching!$S$5,LOOKUP(ROW()-ROW($M$7),Data_Crunching!$V$8:$V$2804,Data_Crunching!$X$8:$X$2804),"")</f>
        <v>CCI-001045</v>
      </c>
      <c r="N566" s="42"/>
    </row>
    <row r="567" spans="8:14" x14ac:dyDescent="0.3">
      <c r="H567" s="40"/>
      <c r="I567" s="44" t="str">
        <f ca="1">IF(ROW()-ROW($I$7)&lt;=Data_Crunching!$Q$4,LOOKUP(ROW()-ROW($I$7),Data_Crunching!$R$8:$R$934,Data_Crunching!$B$8:$B$934),"")</f>
        <v/>
      </c>
      <c r="J567" s="42"/>
      <c r="K567" s="43"/>
      <c r="L567" s="40"/>
      <c r="M567" s="44" t="str">
        <f ca="1">IF(ROW()-ROW($M$7)&lt;=Data_Crunching!$S$5,LOOKUP(ROW()-ROW($M$7),Data_Crunching!$V$8:$V$2804,Data_Crunching!$X$8:$X$2804),"")</f>
        <v>CCI-001046</v>
      </c>
      <c r="N567" s="42"/>
    </row>
    <row r="568" spans="8:14" x14ac:dyDescent="0.3">
      <c r="H568" s="40"/>
      <c r="I568" s="44" t="str">
        <f ca="1">IF(ROW()-ROW($I$7)&lt;=Data_Crunching!$Q$4,LOOKUP(ROW()-ROW($I$7),Data_Crunching!$R$8:$R$934,Data_Crunching!$B$8:$B$934),"")</f>
        <v/>
      </c>
      <c r="J568" s="42"/>
      <c r="K568" s="43"/>
      <c r="L568" s="40"/>
      <c r="M568" s="44" t="str">
        <f ca="1">IF(ROW()-ROW($M$7)&lt;=Data_Crunching!$S$5,LOOKUP(ROW()-ROW($M$7),Data_Crunching!$V$8:$V$2804,Data_Crunching!$X$8:$X$2804),"")</f>
        <v>CCI-001047</v>
      </c>
      <c r="N568" s="42"/>
    </row>
    <row r="569" spans="8:14" ht="15" thickBot="1" x14ac:dyDescent="0.35">
      <c r="H569" s="46"/>
      <c r="I569" s="47"/>
      <c r="J569" s="48"/>
      <c r="K569" s="43"/>
      <c r="L569" s="40"/>
      <c r="M569" s="44" t="str">
        <f ca="1">IF(ROW()-ROW($M$7)&lt;=Data_Crunching!$S$5,LOOKUP(ROW()-ROW($M$7),Data_Crunching!$V$8:$V$2804,Data_Crunching!$X$8:$X$2804),"")</f>
        <v>CCI-001642</v>
      </c>
      <c r="N569" s="42"/>
    </row>
    <row r="570" spans="8:14" x14ac:dyDescent="0.3">
      <c r="K570" s="43"/>
      <c r="L570" s="40"/>
      <c r="M570" s="44" t="str">
        <f ca="1">IF(ROW()-ROW($M$7)&lt;=Data_Crunching!$S$5,LOOKUP(ROW()-ROW($M$7),Data_Crunching!$V$8:$V$2804,Data_Crunching!$X$8:$X$2804),"")</f>
        <v>CCI-001049</v>
      </c>
      <c r="N570" s="42"/>
    </row>
    <row r="571" spans="8:14" x14ac:dyDescent="0.3">
      <c r="K571" s="43"/>
      <c r="L571" s="40"/>
      <c r="M571" s="44" t="str">
        <f ca="1">IF(ROW()-ROW($M$7)&lt;=Data_Crunching!$S$5,LOOKUP(ROW()-ROW($M$7),Data_Crunching!$V$8:$V$2804,Data_Crunching!$X$8:$X$2804),"")</f>
        <v>CCI-001050</v>
      </c>
      <c r="N571" s="42"/>
    </row>
    <row r="572" spans="8:14" x14ac:dyDescent="0.3">
      <c r="K572" s="43"/>
      <c r="L572" s="40"/>
      <c r="M572" s="44" t="str">
        <f ca="1">IF(ROW()-ROW($M$7)&lt;=Data_Crunching!$S$5,LOOKUP(ROW()-ROW($M$7),Data_Crunching!$V$8:$V$2804,Data_Crunching!$X$8:$X$2804),"")</f>
        <v>CCI-001051</v>
      </c>
      <c r="N572" s="42"/>
    </row>
    <row r="573" spans="8:14" x14ac:dyDescent="0.3">
      <c r="K573" s="43"/>
      <c r="L573" s="40"/>
      <c r="M573" s="44" t="str">
        <f ca="1">IF(ROW()-ROW($M$7)&lt;=Data_Crunching!$S$5,LOOKUP(ROW()-ROW($M$7),Data_Crunching!$V$8:$V$2804,Data_Crunching!$X$8:$X$2804),"")</f>
        <v>CCI-002371</v>
      </c>
      <c r="N573" s="42"/>
    </row>
    <row r="574" spans="8:14" x14ac:dyDescent="0.3">
      <c r="K574" s="43"/>
      <c r="L574" s="40"/>
      <c r="M574" s="44" t="str">
        <f ca="1">IF(ROW()-ROW($M$7)&lt;=Data_Crunching!$S$5,LOOKUP(ROW()-ROW($M$7),Data_Crunching!$V$8:$V$2804,Data_Crunching!$X$8:$X$2804),"")</f>
        <v>CCI-002370</v>
      </c>
      <c r="N574" s="42"/>
    </row>
    <row r="575" spans="8:14" x14ac:dyDescent="0.3">
      <c r="K575" s="43"/>
      <c r="L575" s="40"/>
      <c r="M575" s="44" t="str">
        <f ca="1">IF(ROW()-ROW($M$7)&lt;=Data_Crunching!$S$5,LOOKUP(ROW()-ROW($M$7),Data_Crunching!$V$8:$V$2804,Data_Crunching!$X$8:$X$2804),"")</f>
        <v>CCI-001052</v>
      </c>
      <c r="N575" s="42"/>
    </row>
    <row r="576" spans="8:14" x14ac:dyDescent="0.3">
      <c r="K576" s="43"/>
      <c r="L576" s="40"/>
      <c r="M576" s="44" t="str">
        <f ca="1">IF(ROW()-ROW($M$7)&lt;=Data_Crunching!$S$5,LOOKUP(ROW()-ROW($M$7),Data_Crunching!$V$8:$V$2804,Data_Crunching!$X$8:$X$2804),"")</f>
        <v>CCI-001053</v>
      </c>
      <c r="N576" s="42"/>
    </row>
    <row r="577" spans="11:14" x14ac:dyDescent="0.3">
      <c r="K577" s="43"/>
      <c r="L577" s="40"/>
      <c r="M577" s="44" t="str">
        <f ca="1">IF(ROW()-ROW($M$7)&lt;=Data_Crunching!$S$5,LOOKUP(ROW()-ROW($M$7),Data_Crunching!$V$8:$V$2804,Data_Crunching!$X$8:$X$2804),"")</f>
        <v>CCI-001060</v>
      </c>
      <c r="N577" s="42"/>
    </row>
    <row r="578" spans="11:14" x14ac:dyDescent="0.3">
      <c r="K578" s="43"/>
      <c r="L578" s="40"/>
      <c r="M578" s="44" t="str">
        <f ca="1">IF(ROW()-ROW($M$7)&lt;=Data_Crunching!$S$5,LOOKUP(ROW()-ROW($M$7),Data_Crunching!$V$8:$V$2804,Data_Crunching!$X$8:$X$2804),"")</f>
        <v>CCI-002376</v>
      </c>
      <c r="N578" s="42"/>
    </row>
    <row r="579" spans="11:14" x14ac:dyDescent="0.3">
      <c r="K579" s="43"/>
      <c r="L579" s="40"/>
      <c r="M579" s="44" t="str">
        <f ca="1">IF(ROW()-ROW($M$7)&lt;=Data_Crunching!$S$5,LOOKUP(ROW()-ROW($M$7),Data_Crunching!$V$8:$V$2804,Data_Crunching!$X$8:$X$2804),"")</f>
        <v>CCI-001061</v>
      </c>
      <c r="N579" s="42"/>
    </row>
    <row r="580" spans="11:14" x14ac:dyDescent="0.3">
      <c r="K580" s="43"/>
      <c r="L580" s="40"/>
      <c r="M580" s="44" t="str">
        <f ca="1">IF(ROW()-ROW($M$7)&lt;=Data_Crunching!$S$5,LOOKUP(ROW()-ROW($M$7),Data_Crunching!$V$8:$V$2804,Data_Crunching!$X$8:$X$2804),"")</f>
        <v>CCI-003089</v>
      </c>
      <c r="N580" s="42"/>
    </row>
    <row r="581" spans="11:14" x14ac:dyDescent="0.3">
      <c r="K581" s="43"/>
      <c r="L581" s="40"/>
      <c r="M581" s="44" t="str">
        <f ca="1">IF(ROW()-ROW($M$7)&lt;=Data_Crunching!$S$5,LOOKUP(ROW()-ROW($M$7),Data_Crunching!$V$8:$V$2804,Data_Crunching!$X$8:$X$2804),"")</f>
        <v>CCI-003090</v>
      </c>
      <c r="N581" s="42"/>
    </row>
    <row r="582" spans="11:14" x14ac:dyDescent="0.3">
      <c r="K582" s="43"/>
      <c r="L582" s="40"/>
      <c r="M582" s="44" t="str">
        <f ca="1">IF(ROW()-ROW($M$7)&lt;=Data_Crunching!$S$5,LOOKUP(ROW()-ROW($M$7),Data_Crunching!$V$8:$V$2804,Data_Crunching!$X$8:$X$2804),"")</f>
        <v>CCI-000602</v>
      </c>
      <c r="N582" s="42"/>
    </row>
    <row r="583" spans="11:14" x14ac:dyDescent="0.3">
      <c r="K583" s="43"/>
      <c r="L583" s="40"/>
      <c r="M583" s="44" t="str">
        <f ca="1">IF(ROW()-ROW($M$7)&lt;=Data_Crunching!$S$5,LOOKUP(ROW()-ROW($M$7),Data_Crunching!$V$8:$V$2804,Data_Crunching!$X$8:$X$2804),"")</f>
        <v>CCI-000603</v>
      </c>
      <c r="N583" s="42"/>
    </row>
    <row r="584" spans="11:14" x14ac:dyDescent="0.3">
      <c r="K584" s="43"/>
      <c r="L584" s="40"/>
      <c r="M584" s="44" t="str">
        <f ca="1">IF(ROW()-ROW($M$7)&lt;=Data_Crunching!$S$5,LOOKUP(ROW()-ROW($M$7),Data_Crunching!$V$8:$V$2804,Data_Crunching!$X$8:$X$2804),"")</f>
        <v>CCI-000605</v>
      </c>
      <c r="N584" s="42"/>
    </row>
    <row r="585" spans="11:14" x14ac:dyDescent="0.3">
      <c r="K585" s="43"/>
      <c r="L585" s="40"/>
      <c r="M585" s="44" t="str">
        <f ca="1">IF(ROW()-ROW($M$7)&lt;=Data_Crunching!$S$5,LOOKUP(ROW()-ROW($M$7),Data_Crunching!$V$8:$V$2804,Data_Crunching!$X$8:$X$2804),"")</f>
        <v>CCI-000606</v>
      </c>
      <c r="N585" s="42"/>
    </row>
    <row r="586" spans="11:14" x14ac:dyDescent="0.3">
      <c r="K586" s="43"/>
      <c r="L586" s="40"/>
      <c r="M586" s="44" t="str">
        <f ca="1">IF(ROW()-ROW($M$7)&lt;=Data_Crunching!$S$5,LOOKUP(ROW()-ROW($M$7),Data_Crunching!$V$8:$V$2804,Data_Crunching!$X$8:$X$2804),"")</f>
        <v>CCI-000601</v>
      </c>
      <c r="N586" s="42"/>
    </row>
    <row r="587" spans="11:14" x14ac:dyDescent="0.3">
      <c r="K587" s="43"/>
      <c r="L587" s="40"/>
      <c r="M587" s="44" t="str">
        <f ca="1">IF(ROW()-ROW($M$7)&lt;=Data_Crunching!$S$5,LOOKUP(ROW()-ROW($M$7),Data_Crunching!$V$8:$V$2804,Data_Crunching!$X$8:$X$2804),"")</f>
        <v>CCI-000604</v>
      </c>
      <c r="N587" s="42"/>
    </row>
    <row r="588" spans="11:14" x14ac:dyDescent="0.3">
      <c r="K588" s="43"/>
      <c r="L588" s="40"/>
      <c r="M588" s="44" t="str">
        <f ca="1">IF(ROW()-ROW($M$7)&lt;=Data_Crunching!$S$5,LOOKUP(ROW()-ROW($M$7),Data_Crunching!$V$8:$V$2804,Data_Crunching!$X$8:$X$2804),"")</f>
        <v>CCI-001646</v>
      </c>
      <c r="N588" s="42"/>
    </row>
    <row r="589" spans="11:14" x14ac:dyDescent="0.3">
      <c r="L589" s="40"/>
      <c r="M589" s="44" t="str">
        <f ca="1">IF(ROW()-ROW($M$7)&lt;=Data_Crunching!$S$5,LOOKUP(ROW()-ROW($M$7),Data_Crunching!$V$8:$V$2804,Data_Crunching!$X$8:$X$2804),"")</f>
        <v>CCI-000607</v>
      </c>
      <c r="N589" s="42"/>
    </row>
    <row r="590" spans="11:14" x14ac:dyDescent="0.3">
      <c r="L590" s="40"/>
      <c r="M590" s="44" t="str">
        <f ca="1">IF(ROW()-ROW($M$7)&lt;=Data_Crunching!$S$5,LOOKUP(ROW()-ROW($M$7),Data_Crunching!$V$8:$V$2804,Data_Crunching!$X$8:$X$2804),"")</f>
        <v>CCI-003091</v>
      </c>
      <c r="N590" s="42"/>
    </row>
    <row r="591" spans="11:14" x14ac:dyDescent="0.3">
      <c r="L591" s="40"/>
      <c r="M591" s="44" t="str">
        <f ca="1">IF(ROW()-ROW($M$7)&lt;=Data_Crunching!$S$5,LOOKUP(ROW()-ROW($M$7),Data_Crunching!$V$8:$V$2804,Data_Crunching!$X$8:$X$2804),"")</f>
        <v>CCI-000610</v>
      </c>
      <c r="N591" s="42"/>
    </row>
    <row r="592" spans="11:14" x14ac:dyDescent="0.3">
      <c r="L592" s="40"/>
      <c r="M592" s="44" t="str">
        <f ca="1">IF(ROW()-ROW($M$7)&lt;=Data_Crunching!$S$5,LOOKUP(ROW()-ROW($M$7),Data_Crunching!$V$8:$V$2804,Data_Crunching!$X$8:$X$2804),"")</f>
        <v>CCI-000611</v>
      </c>
      <c r="N592" s="42"/>
    </row>
    <row r="593" spans="12:14" x14ac:dyDescent="0.3">
      <c r="L593" s="40"/>
      <c r="M593" s="44" t="str">
        <f ca="1">IF(ROW()-ROW($M$7)&lt;=Data_Crunching!$S$5,LOOKUP(ROW()-ROW($M$7),Data_Crunching!$V$8:$V$2804,Data_Crunching!$X$8:$X$2804),"")</f>
        <v>CCI-000612</v>
      </c>
      <c r="N593" s="42"/>
    </row>
    <row r="594" spans="12:14" x14ac:dyDescent="0.3">
      <c r="L594" s="40"/>
      <c r="M594" s="44" t="str">
        <f ca="1">IF(ROW()-ROW($M$7)&lt;=Data_Crunching!$S$5,LOOKUP(ROW()-ROW($M$7),Data_Crunching!$V$8:$V$2804,Data_Crunching!$X$8:$X$2804),"")</f>
        <v>CCI-000613</v>
      </c>
      <c r="N594" s="42"/>
    </row>
    <row r="595" spans="12:14" x14ac:dyDescent="0.3">
      <c r="L595" s="40"/>
      <c r="M595" s="44" t="str">
        <f ca="1">IF(ROW()-ROW($M$7)&lt;=Data_Crunching!$S$5,LOOKUP(ROW()-ROW($M$7),Data_Crunching!$V$8:$V$2804,Data_Crunching!$X$8:$X$2804),"")</f>
        <v>CCI-000614</v>
      </c>
      <c r="N595" s="42"/>
    </row>
    <row r="596" spans="12:14" x14ac:dyDescent="0.3">
      <c r="L596" s="40"/>
      <c r="M596" s="44" t="str">
        <f ca="1">IF(ROW()-ROW($M$7)&lt;=Data_Crunching!$S$5,LOOKUP(ROW()-ROW($M$7),Data_Crunching!$V$8:$V$2804,Data_Crunching!$X$8:$X$2804),"")</f>
        <v>CCI-003092</v>
      </c>
      <c r="N596" s="42"/>
    </row>
    <row r="597" spans="12:14" x14ac:dyDescent="0.3">
      <c r="L597" s="40"/>
      <c r="M597" s="44" t="str">
        <f ca="1">IF(ROW()-ROW($M$7)&lt;=Data_Crunching!$S$5,LOOKUP(ROW()-ROW($M$7),Data_Crunching!$V$8:$V$2804,Data_Crunching!$X$8:$X$2804),"")</f>
        <v>CCI-000615</v>
      </c>
      <c r="N597" s="42"/>
    </row>
    <row r="598" spans="12:14" x14ac:dyDescent="0.3">
      <c r="L598" s="40"/>
      <c r="M598" s="44" t="str">
        <f ca="1">IF(ROW()-ROW($M$7)&lt;=Data_Crunching!$S$5,LOOKUP(ROW()-ROW($M$7),Data_Crunching!$V$8:$V$2804,Data_Crunching!$X$8:$X$2804),"")</f>
        <v>CCI-000616</v>
      </c>
      <c r="N598" s="42"/>
    </row>
    <row r="599" spans="12:14" x14ac:dyDescent="0.3">
      <c r="L599" s="40"/>
      <c r="M599" s="44" t="str">
        <f ca="1">IF(ROW()-ROW($M$7)&lt;=Data_Crunching!$S$5,LOOKUP(ROW()-ROW($M$7),Data_Crunching!$V$8:$V$2804,Data_Crunching!$X$8:$X$2804),"")</f>
        <v>CCI-000618</v>
      </c>
      <c r="N599" s="42"/>
    </row>
    <row r="600" spans="12:14" x14ac:dyDescent="0.3">
      <c r="L600" s="40"/>
      <c r="M600" s="44" t="str">
        <f ca="1">IF(ROW()-ROW($M$7)&lt;=Data_Crunching!$S$5,LOOKUP(ROW()-ROW($M$7),Data_Crunching!$V$8:$V$2804,Data_Crunching!$X$8:$X$2804),"")</f>
        <v>CCI-003093</v>
      </c>
      <c r="N600" s="42"/>
    </row>
    <row r="601" spans="12:14" x14ac:dyDescent="0.3">
      <c r="L601" s="40"/>
      <c r="M601" s="44" t="str">
        <f ca="1">IF(ROW()-ROW($M$7)&lt;=Data_Crunching!$S$5,LOOKUP(ROW()-ROW($M$7),Data_Crunching!$V$8:$V$2804,Data_Crunching!$X$8:$X$2804),"")</f>
        <v>CCI-003094</v>
      </c>
      <c r="N601" s="42"/>
    </row>
    <row r="602" spans="12:14" x14ac:dyDescent="0.3">
      <c r="L602" s="40"/>
      <c r="M602" s="44" t="str">
        <f ca="1">IF(ROW()-ROW($M$7)&lt;=Data_Crunching!$S$5,LOOKUP(ROW()-ROW($M$7),Data_Crunching!$V$8:$V$2804,Data_Crunching!$X$8:$X$2804),"")</f>
        <v>CCI-003095</v>
      </c>
      <c r="N602" s="42"/>
    </row>
    <row r="603" spans="12:14" x14ac:dyDescent="0.3">
      <c r="L603" s="40"/>
      <c r="M603" s="44" t="str">
        <f ca="1">IF(ROW()-ROW($M$7)&lt;=Data_Crunching!$S$5,LOOKUP(ROW()-ROW($M$7),Data_Crunching!$V$8:$V$2804,Data_Crunching!$X$8:$X$2804),"")</f>
        <v>CCI-003096</v>
      </c>
      <c r="N603" s="42"/>
    </row>
    <row r="604" spans="12:14" x14ac:dyDescent="0.3">
      <c r="L604" s="40"/>
      <c r="M604" s="44" t="str">
        <f ca="1">IF(ROW()-ROW($M$7)&lt;=Data_Crunching!$S$5,LOOKUP(ROW()-ROW($M$7),Data_Crunching!$V$8:$V$2804,Data_Crunching!$X$8:$X$2804),"")</f>
        <v>CCI-003097</v>
      </c>
      <c r="N604" s="42"/>
    </row>
    <row r="605" spans="12:14" x14ac:dyDescent="0.3">
      <c r="L605" s="40"/>
      <c r="M605" s="44" t="str">
        <f ca="1">IF(ROW()-ROW($M$7)&lt;=Data_Crunching!$S$5,LOOKUP(ROW()-ROW($M$7),Data_Crunching!$V$8:$V$2804,Data_Crunching!$X$8:$X$2804),"")</f>
        <v>CCI-003098</v>
      </c>
      <c r="N605" s="42"/>
    </row>
    <row r="606" spans="12:14" x14ac:dyDescent="0.3">
      <c r="L606" s="40"/>
      <c r="M606" s="44" t="str">
        <f ca="1">IF(ROW()-ROW($M$7)&lt;=Data_Crunching!$S$5,LOOKUP(ROW()-ROW($M$7),Data_Crunching!$V$8:$V$2804,Data_Crunching!$X$8:$X$2804),"")</f>
        <v>CCI-003099</v>
      </c>
      <c r="N606" s="42"/>
    </row>
    <row r="607" spans="12:14" x14ac:dyDescent="0.3">
      <c r="L607" s="40"/>
      <c r="M607" s="44" t="str">
        <f ca="1">IF(ROW()-ROW($M$7)&lt;=Data_Crunching!$S$5,LOOKUP(ROW()-ROW($M$7),Data_Crunching!$V$8:$V$2804,Data_Crunching!$X$8:$X$2804),"")</f>
        <v>CCI-003100</v>
      </c>
      <c r="N607" s="42"/>
    </row>
    <row r="608" spans="12:14" x14ac:dyDescent="0.3">
      <c r="L608" s="40"/>
      <c r="M608" s="44" t="str">
        <f ca="1">IF(ROW()-ROW($M$7)&lt;=Data_Crunching!$S$5,LOOKUP(ROW()-ROW($M$7),Data_Crunching!$V$8:$V$2804,Data_Crunching!$X$8:$X$2804),"")</f>
        <v>CCI-000642</v>
      </c>
      <c r="N608" s="42"/>
    </row>
    <row r="609" spans="12:14" x14ac:dyDescent="0.3">
      <c r="L609" s="40"/>
      <c r="M609" s="44" t="str">
        <f ca="1">IF(ROW()-ROW($M$7)&lt;=Data_Crunching!$S$5,LOOKUP(ROW()-ROW($M$7),Data_Crunching!$V$8:$V$2804,Data_Crunching!$X$8:$X$2804),"")</f>
        <v>CCI-003132</v>
      </c>
      <c r="N609" s="42"/>
    </row>
    <row r="610" spans="12:14" x14ac:dyDescent="0.3">
      <c r="L610" s="40"/>
      <c r="M610" s="44" t="str">
        <f ca="1">IF(ROW()-ROW($M$7)&lt;=Data_Crunching!$S$5,LOOKUP(ROW()-ROW($M$7),Data_Crunching!$V$8:$V$2804,Data_Crunching!$X$8:$X$2804),"")</f>
        <v>CCI-003133</v>
      </c>
      <c r="N610" s="42"/>
    </row>
    <row r="611" spans="12:14" x14ac:dyDescent="0.3">
      <c r="L611" s="40"/>
      <c r="M611" s="44" t="str">
        <f ca="1">IF(ROW()-ROW($M$7)&lt;=Data_Crunching!$S$5,LOOKUP(ROW()-ROW($M$7),Data_Crunching!$V$8:$V$2804,Data_Crunching!$X$8:$X$2804),"")</f>
        <v>CCI-003134</v>
      </c>
      <c r="N611" s="42"/>
    </row>
    <row r="612" spans="12:14" x14ac:dyDescent="0.3">
      <c r="L612" s="40"/>
      <c r="M612" s="44" t="str">
        <f ca="1">IF(ROW()-ROW($M$7)&lt;=Data_Crunching!$S$5,LOOKUP(ROW()-ROW($M$7),Data_Crunching!$V$8:$V$2804,Data_Crunching!$X$8:$X$2804),"")</f>
        <v>CCI-003135</v>
      </c>
      <c r="N612" s="42"/>
    </row>
    <row r="613" spans="12:14" x14ac:dyDescent="0.3">
      <c r="L613" s="40"/>
      <c r="M613" s="44" t="str">
        <f ca="1">IF(ROW()-ROW($M$7)&lt;=Data_Crunching!$S$5,LOOKUP(ROW()-ROW($M$7),Data_Crunching!$V$8:$V$2804,Data_Crunching!$X$8:$X$2804),"")</f>
        <v>CCI-003136</v>
      </c>
      <c r="N613" s="42"/>
    </row>
    <row r="614" spans="12:14" x14ac:dyDescent="0.3">
      <c r="L614" s="40"/>
      <c r="M614" s="44" t="str">
        <f ca="1">IF(ROW()-ROW($M$7)&lt;=Data_Crunching!$S$5,LOOKUP(ROW()-ROW($M$7),Data_Crunching!$V$8:$V$2804,Data_Crunching!$X$8:$X$2804),"")</f>
        <v>CCI-003137</v>
      </c>
      <c r="N614" s="42"/>
    </row>
    <row r="615" spans="12:14" x14ac:dyDescent="0.3">
      <c r="L615" s="40"/>
      <c r="M615" s="44" t="str">
        <f ca="1">IF(ROW()-ROW($M$7)&lt;=Data_Crunching!$S$5,LOOKUP(ROW()-ROW($M$7),Data_Crunching!$V$8:$V$2804,Data_Crunching!$X$8:$X$2804),"")</f>
        <v>CCI-000669</v>
      </c>
      <c r="N615" s="42"/>
    </row>
    <row r="616" spans="12:14" x14ac:dyDescent="0.3">
      <c r="L616" s="40"/>
      <c r="M616" s="44" t="str">
        <f ca="1">IF(ROW()-ROW($M$7)&lt;=Data_Crunching!$S$5,LOOKUP(ROW()-ROW($M$7),Data_Crunching!$V$8:$V$2804,Data_Crunching!$X$8:$X$2804),"")</f>
        <v>CCI-000670</v>
      </c>
      <c r="N616" s="42"/>
    </row>
    <row r="617" spans="12:14" x14ac:dyDescent="0.3">
      <c r="L617" s="40"/>
      <c r="M617" s="44" t="str">
        <f ca="1">IF(ROW()-ROW($M$7)&lt;=Data_Crunching!$S$5,LOOKUP(ROW()-ROW($M$7),Data_Crunching!$V$8:$V$2804,Data_Crunching!$X$8:$X$2804),"")</f>
        <v>CCI-000671</v>
      </c>
      <c r="N617" s="42"/>
    </row>
    <row r="618" spans="12:14" x14ac:dyDescent="0.3">
      <c r="L618" s="40"/>
      <c r="M618" s="44" t="str">
        <f ca="1">IF(ROW()-ROW($M$7)&lt;=Data_Crunching!$S$5,LOOKUP(ROW()-ROW($M$7),Data_Crunching!$V$8:$V$2804,Data_Crunching!$X$8:$X$2804),"")</f>
        <v>CCI-000672</v>
      </c>
      <c r="N618" s="42"/>
    </row>
    <row r="619" spans="12:14" x14ac:dyDescent="0.3">
      <c r="L619" s="40"/>
      <c r="M619" s="44" t="str">
        <f ca="1">IF(ROW()-ROW($M$7)&lt;=Data_Crunching!$S$5,LOOKUP(ROW()-ROW($M$7),Data_Crunching!$V$8:$V$2804,Data_Crunching!$X$8:$X$2804),"")</f>
        <v>CCI-000673</v>
      </c>
      <c r="N619" s="42"/>
    </row>
    <row r="620" spans="12:14" x14ac:dyDescent="0.3">
      <c r="L620" s="40"/>
      <c r="M620" s="44" t="str">
        <f ca="1">IF(ROW()-ROW($M$7)&lt;=Data_Crunching!$S$5,LOOKUP(ROW()-ROW($M$7),Data_Crunching!$V$8:$V$2804,Data_Crunching!$X$8:$X$2804),"")</f>
        <v>CCI-000674</v>
      </c>
      <c r="N620" s="42"/>
    </row>
    <row r="621" spans="12:14" x14ac:dyDescent="0.3">
      <c r="L621" s="40"/>
      <c r="M621" s="44" t="str">
        <f ca="1">IF(ROW()-ROW($M$7)&lt;=Data_Crunching!$S$5,LOOKUP(ROW()-ROW($M$7),Data_Crunching!$V$8:$V$2804,Data_Crunching!$X$8:$X$2804),"")</f>
        <v>CCI-003138</v>
      </c>
      <c r="N621" s="42"/>
    </row>
    <row r="622" spans="12:14" x14ac:dyDescent="0.3">
      <c r="L622" s="40"/>
      <c r="M622" s="44" t="str">
        <f ca="1">IF(ROW()-ROW($M$7)&lt;=Data_Crunching!$S$5,LOOKUP(ROW()-ROW($M$7),Data_Crunching!$V$8:$V$2804,Data_Crunching!$X$8:$X$2804),"")</f>
        <v>CCI-003139</v>
      </c>
      <c r="N622" s="42"/>
    </row>
    <row r="623" spans="12:14" x14ac:dyDescent="0.3">
      <c r="L623" s="40"/>
      <c r="M623" s="44" t="str">
        <f ca="1">IF(ROW()-ROW($M$7)&lt;=Data_Crunching!$S$5,LOOKUP(ROW()-ROW($M$7),Data_Crunching!$V$8:$V$2804,Data_Crunching!$X$8:$X$2804),"")</f>
        <v>CCI-002380</v>
      </c>
      <c r="N623" s="42"/>
    </row>
    <row r="624" spans="12:14" x14ac:dyDescent="0.3">
      <c r="L624" s="40"/>
      <c r="M624" s="44" t="str">
        <f ca="1">IF(ROW()-ROW($M$7)&lt;=Data_Crunching!$S$5,LOOKUP(ROW()-ROW($M$7),Data_Crunching!$V$8:$V$2804,Data_Crunching!$X$8:$X$2804),"")</f>
        <v>CCI-002378</v>
      </c>
      <c r="N624" s="42"/>
    </row>
    <row r="625" spans="12:14" x14ac:dyDescent="0.3">
      <c r="L625" s="40"/>
      <c r="M625" s="44" t="str">
        <f ca="1">IF(ROW()-ROW($M$7)&lt;=Data_Crunching!$S$5,LOOKUP(ROW()-ROW($M$7),Data_Crunching!$V$8:$V$2804,Data_Crunching!$X$8:$X$2804),"")</f>
        <v>CCI-001074</v>
      </c>
      <c r="N625" s="42"/>
    </row>
    <row r="626" spans="12:14" x14ac:dyDescent="0.3">
      <c r="L626" s="40"/>
      <c r="M626" s="44" t="str">
        <f ca="1">IF(ROW()-ROW($M$7)&lt;=Data_Crunching!$S$5,LOOKUP(ROW()-ROW($M$7),Data_Crunching!$V$8:$V$2804,Data_Crunching!$X$8:$X$2804),"")</f>
        <v>CCI-001075</v>
      </c>
      <c r="N626" s="42"/>
    </row>
    <row r="627" spans="12:14" x14ac:dyDescent="0.3">
      <c r="L627" s="40"/>
      <c r="M627" s="44" t="str">
        <f ca="1">IF(ROW()-ROW($M$7)&lt;=Data_Crunching!$S$5,LOOKUP(ROW()-ROW($M$7),Data_Crunching!$V$8:$V$2804,Data_Crunching!$X$8:$X$2804),"")</f>
        <v>CCI-001078</v>
      </c>
      <c r="N627" s="42"/>
    </row>
    <row r="628" spans="12:14" x14ac:dyDescent="0.3">
      <c r="L628" s="40"/>
      <c r="M628" s="44" t="str">
        <f ca="1">IF(ROW()-ROW($M$7)&lt;=Data_Crunching!$S$5,LOOKUP(ROW()-ROW($M$7),Data_Crunching!$V$8:$V$2804,Data_Crunching!$X$8:$X$2804),"")</f>
        <v>CCI-001079</v>
      </c>
      <c r="N628" s="42"/>
    </row>
    <row r="629" spans="12:14" x14ac:dyDescent="0.3">
      <c r="L629" s="40"/>
      <c r="M629" s="44" t="str">
        <f ca="1">IF(ROW()-ROW($M$7)&lt;=Data_Crunching!$S$5,LOOKUP(ROW()-ROW($M$7),Data_Crunching!$V$8:$V$2804,Data_Crunching!$X$8:$X$2804),"")</f>
        <v>CCI-001077</v>
      </c>
      <c r="N629" s="42"/>
    </row>
    <row r="630" spans="12:14" x14ac:dyDescent="0.3">
      <c r="L630" s="40"/>
      <c r="M630" s="44" t="str">
        <f ca="1">IF(ROW()-ROW($M$7)&lt;=Data_Crunching!$S$5,LOOKUP(ROW()-ROW($M$7),Data_Crunching!$V$8:$V$2804,Data_Crunching!$X$8:$X$2804),"")</f>
        <v>CCI-001076</v>
      </c>
      <c r="N630" s="42"/>
    </row>
    <row r="631" spans="12:14" x14ac:dyDescent="0.3">
      <c r="L631" s="40"/>
      <c r="M631" s="44" t="str">
        <f ca="1">IF(ROW()-ROW($M$7)&lt;=Data_Crunching!$S$5,LOOKUP(ROW()-ROW($M$7),Data_Crunching!$V$8:$V$2804,Data_Crunching!$X$8:$X$2804),"")</f>
        <v>CCI-001081</v>
      </c>
      <c r="N631" s="42"/>
    </row>
    <row r="632" spans="12:14" x14ac:dyDescent="0.3">
      <c r="L632" s="40"/>
      <c r="M632" s="44" t="str">
        <f ca="1">IF(ROW()-ROW($M$7)&lt;=Data_Crunching!$S$5,LOOKUP(ROW()-ROW($M$7),Data_Crunching!$V$8:$V$2804,Data_Crunching!$X$8:$X$2804),"")</f>
        <v>CCI-001080</v>
      </c>
      <c r="N632" s="42"/>
    </row>
    <row r="633" spans="12:14" x14ac:dyDescent="0.3">
      <c r="L633" s="40"/>
      <c r="M633" s="44" t="str">
        <f ca="1">IF(ROW()-ROW($M$7)&lt;=Data_Crunching!$S$5,LOOKUP(ROW()-ROW($M$7),Data_Crunching!$V$8:$V$2804,Data_Crunching!$X$8:$X$2804),"")</f>
        <v>CCI-002395</v>
      </c>
      <c r="N633" s="42"/>
    </row>
    <row r="634" spans="12:14" x14ac:dyDescent="0.3">
      <c r="L634" s="40"/>
      <c r="M634" s="44" t="str">
        <f ca="1">IF(ROW()-ROW($M$7)&lt;=Data_Crunching!$S$5,LOOKUP(ROW()-ROW($M$7),Data_Crunching!$V$8:$V$2804,Data_Crunching!$X$8:$X$2804),"")</f>
        <v>CCI-002428</v>
      </c>
      <c r="N634" s="42"/>
    </row>
    <row r="635" spans="12:14" x14ac:dyDescent="0.3">
      <c r="L635" s="40"/>
      <c r="M635" s="44" t="str">
        <f ca="1">IF(ROW()-ROW($M$7)&lt;=Data_Crunching!$S$5,LOOKUP(ROW()-ROW($M$7),Data_Crunching!$V$8:$V$2804,Data_Crunching!$X$8:$X$2804),"")</f>
        <v>CCI-002429</v>
      </c>
      <c r="N635" s="42"/>
    </row>
    <row r="636" spans="12:14" x14ac:dyDescent="0.3">
      <c r="L636" s="40"/>
      <c r="M636" s="44" t="str">
        <f ca="1">IF(ROW()-ROW($M$7)&lt;=Data_Crunching!$S$5,LOOKUP(ROW()-ROW($M$7),Data_Crunching!$V$8:$V$2804,Data_Crunching!$X$8:$X$2804),"")</f>
        <v>CCI-002431</v>
      </c>
      <c r="N636" s="42"/>
    </row>
    <row r="637" spans="12:14" x14ac:dyDescent="0.3">
      <c r="L637" s="40"/>
      <c r="M637" s="44" t="str">
        <f ca="1">IF(ROW()-ROW($M$7)&lt;=Data_Crunching!$S$5,LOOKUP(ROW()-ROW($M$7),Data_Crunching!$V$8:$V$2804,Data_Crunching!$X$8:$X$2804),"")</f>
        <v>CCI-002432</v>
      </c>
      <c r="N637" s="42"/>
    </row>
    <row r="638" spans="12:14" x14ac:dyDescent="0.3">
      <c r="L638" s="40"/>
      <c r="M638" s="44" t="str">
        <f ca="1">IF(ROW()-ROW($M$7)&lt;=Data_Crunching!$S$5,LOOKUP(ROW()-ROW($M$7),Data_Crunching!$V$8:$V$2804,Data_Crunching!$X$8:$X$2804),"")</f>
        <v>CCI-002433</v>
      </c>
      <c r="N638" s="42"/>
    </row>
    <row r="639" spans="12:14" x14ac:dyDescent="0.3">
      <c r="L639" s="40"/>
      <c r="M639" s="44" t="str">
        <f ca="1">IF(ROW()-ROW($M$7)&lt;=Data_Crunching!$S$5,LOOKUP(ROW()-ROW($M$7),Data_Crunching!$V$8:$V$2804,Data_Crunching!$X$8:$X$2804),"")</f>
        <v>CCI-002434</v>
      </c>
      <c r="N639" s="42"/>
    </row>
    <row r="640" spans="12:14" x14ac:dyDescent="0.3">
      <c r="L640" s="40"/>
      <c r="M640" s="44" t="str">
        <f ca="1">IF(ROW()-ROW($M$7)&lt;=Data_Crunching!$S$5,LOOKUP(ROW()-ROW($M$7),Data_Crunching!$V$8:$V$2804,Data_Crunching!$X$8:$X$2804),"")</f>
        <v>CCI-002435</v>
      </c>
      <c r="N640" s="42"/>
    </row>
    <row r="641" spans="12:14" x14ac:dyDescent="0.3">
      <c r="L641" s="40"/>
      <c r="M641" s="44" t="str">
        <f ca="1">IF(ROW()-ROW($M$7)&lt;=Data_Crunching!$S$5,LOOKUP(ROW()-ROW($M$7),Data_Crunching!$V$8:$V$2804,Data_Crunching!$X$8:$X$2804),"")</f>
        <v>CCI-002436</v>
      </c>
      <c r="N641" s="42"/>
    </row>
    <row r="642" spans="12:14" x14ac:dyDescent="0.3">
      <c r="L642" s="40"/>
      <c r="M642" s="44" t="str">
        <f ca="1">IF(ROW()-ROW($M$7)&lt;=Data_Crunching!$S$5,LOOKUP(ROW()-ROW($M$7),Data_Crunching!$V$8:$V$2804,Data_Crunching!$X$8:$X$2804),"")</f>
        <v>CCI-002437</v>
      </c>
      <c r="N642" s="42"/>
    </row>
    <row r="643" spans="12:14" x14ac:dyDescent="0.3">
      <c r="L643" s="40"/>
      <c r="M643" s="44" t="str">
        <f ca="1">IF(ROW()-ROW($M$7)&lt;=Data_Crunching!$S$5,LOOKUP(ROW()-ROW($M$7),Data_Crunching!$V$8:$V$2804,Data_Crunching!$X$8:$X$2804),"")</f>
        <v>CCI-002438</v>
      </c>
      <c r="N643" s="42"/>
    </row>
    <row r="644" spans="12:14" x14ac:dyDescent="0.3">
      <c r="L644" s="40"/>
      <c r="M644" s="44" t="str">
        <f ca="1">IF(ROW()-ROW($M$7)&lt;=Data_Crunching!$S$5,LOOKUP(ROW()-ROW($M$7),Data_Crunching!$V$8:$V$2804,Data_Crunching!$X$8:$X$2804),"")</f>
        <v>CCI-002439</v>
      </c>
      <c r="N644" s="42"/>
    </row>
    <row r="645" spans="12:14" x14ac:dyDescent="0.3">
      <c r="L645" s="40"/>
      <c r="M645" s="44" t="str">
        <f ca="1">IF(ROW()-ROW($M$7)&lt;=Data_Crunching!$S$5,LOOKUP(ROW()-ROW($M$7),Data_Crunching!$V$8:$V$2804,Data_Crunching!$X$8:$X$2804),"")</f>
        <v>CCI-002440</v>
      </c>
      <c r="N645" s="42"/>
    </row>
    <row r="646" spans="12:14" x14ac:dyDescent="0.3">
      <c r="L646" s="40"/>
      <c r="M646" s="44" t="str">
        <f ca="1">IF(ROW()-ROW($M$7)&lt;=Data_Crunching!$S$5,LOOKUP(ROW()-ROW($M$7),Data_Crunching!$V$8:$V$2804,Data_Crunching!$X$8:$X$2804),"")</f>
        <v>CCI-002441</v>
      </c>
      <c r="N646" s="42"/>
    </row>
    <row r="647" spans="12:14" x14ac:dyDescent="0.3">
      <c r="L647" s="40"/>
      <c r="M647" s="44" t="str">
        <f ca="1">IF(ROW()-ROW($M$7)&lt;=Data_Crunching!$S$5,LOOKUP(ROW()-ROW($M$7),Data_Crunching!$V$8:$V$2804,Data_Crunching!$X$8:$X$2804),"")</f>
        <v>CCI-002442</v>
      </c>
      <c r="N647" s="42"/>
    </row>
    <row r="648" spans="12:14" x14ac:dyDescent="0.3">
      <c r="L648" s="40"/>
      <c r="M648" s="44" t="str">
        <f ca="1">IF(ROW()-ROW($M$7)&lt;=Data_Crunching!$S$5,LOOKUP(ROW()-ROW($M$7),Data_Crunching!$V$8:$V$2804,Data_Crunching!$X$8:$X$2804),"")</f>
        <v>CCI-001151</v>
      </c>
      <c r="N648" s="42"/>
    </row>
    <row r="649" spans="12:14" x14ac:dyDescent="0.3">
      <c r="L649" s="40"/>
      <c r="M649" s="44" t="str">
        <f ca="1">IF(ROW()-ROW($M$7)&lt;=Data_Crunching!$S$5,LOOKUP(ROW()-ROW($M$7),Data_Crunching!$V$8:$V$2804,Data_Crunching!$X$8:$X$2804),"")</f>
        <v>CCI-001178</v>
      </c>
      <c r="N649" s="42"/>
    </row>
    <row r="650" spans="12:14" x14ac:dyDescent="0.3">
      <c r="L650" s="40"/>
      <c r="M650" s="44" t="str">
        <f ca="1">IF(ROW()-ROW($M$7)&lt;=Data_Crunching!$S$5,LOOKUP(ROW()-ROW($M$7),Data_Crunching!$V$8:$V$2804,Data_Crunching!$X$8:$X$2804),"")</f>
        <v>CCI-002462</v>
      </c>
      <c r="N650" s="42"/>
    </row>
    <row r="651" spans="12:14" x14ac:dyDescent="0.3">
      <c r="L651" s="40"/>
      <c r="M651" s="44" t="str">
        <f ca="1">IF(ROW()-ROW($M$7)&lt;=Data_Crunching!$S$5,LOOKUP(ROW()-ROW($M$7),Data_Crunching!$V$8:$V$2804,Data_Crunching!$X$8:$X$2804),"")</f>
        <v>CCI-001179</v>
      </c>
      <c r="N651" s="42"/>
    </row>
    <row r="652" spans="12:14" x14ac:dyDescent="0.3">
      <c r="L652" s="40"/>
      <c r="M652" s="44" t="str">
        <f ca="1">IF(ROW()-ROW($M$7)&lt;=Data_Crunching!$S$5,LOOKUP(ROW()-ROW($M$7),Data_Crunching!$V$8:$V$2804,Data_Crunching!$X$8:$X$2804),"")</f>
        <v>CCI-001663</v>
      </c>
      <c r="N652" s="42"/>
    </row>
    <row r="653" spans="12:14" x14ac:dyDescent="0.3">
      <c r="L653" s="40"/>
      <c r="M653" s="44" t="str">
        <f ca="1">IF(ROW()-ROW($M$7)&lt;=Data_Crunching!$S$5,LOOKUP(ROW()-ROW($M$7),Data_Crunching!$V$8:$V$2804,Data_Crunching!$X$8:$X$2804),"")</f>
        <v>CCI-002465</v>
      </c>
      <c r="N653" s="42"/>
    </row>
    <row r="654" spans="12:14" x14ac:dyDescent="0.3">
      <c r="L654" s="40"/>
      <c r="M654" s="44" t="str">
        <f ca="1">IF(ROW()-ROW($M$7)&lt;=Data_Crunching!$S$5,LOOKUP(ROW()-ROW($M$7),Data_Crunching!$V$8:$V$2804,Data_Crunching!$X$8:$X$2804),"")</f>
        <v>CCI-002466</v>
      </c>
      <c r="N654" s="42"/>
    </row>
    <row r="655" spans="12:14" x14ac:dyDescent="0.3">
      <c r="L655" s="40"/>
      <c r="M655" s="44" t="str">
        <f ca="1">IF(ROW()-ROW($M$7)&lt;=Data_Crunching!$S$5,LOOKUP(ROW()-ROW($M$7),Data_Crunching!$V$8:$V$2804,Data_Crunching!$X$8:$X$2804),"")</f>
        <v>CCI-002467</v>
      </c>
      <c r="N655" s="42"/>
    </row>
    <row r="656" spans="12:14" x14ac:dyDescent="0.3">
      <c r="L656" s="40"/>
      <c r="M656" s="44" t="str">
        <f ca="1">IF(ROW()-ROW($M$7)&lt;=Data_Crunching!$S$5,LOOKUP(ROW()-ROW($M$7),Data_Crunching!$V$8:$V$2804,Data_Crunching!$X$8:$X$2804),"")</f>
        <v>CCI-002468</v>
      </c>
      <c r="N656" s="42"/>
    </row>
    <row r="657" spans="12:14" x14ac:dyDescent="0.3">
      <c r="L657" s="40"/>
      <c r="M657" s="44" t="str">
        <f ca="1">IF(ROW()-ROW($M$7)&lt;=Data_Crunching!$S$5,LOOKUP(ROW()-ROW($M$7),Data_Crunching!$V$8:$V$2804,Data_Crunching!$X$8:$X$2804),"")</f>
        <v>CCI-001182</v>
      </c>
      <c r="N657" s="42"/>
    </row>
    <row r="658" spans="12:14" x14ac:dyDescent="0.3">
      <c r="L658" s="40"/>
      <c r="M658" s="44" t="str">
        <f ca="1">IF(ROW()-ROW($M$7)&lt;=Data_Crunching!$S$5,LOOKUP(ROW()-ROW($M$7),Data_Crunching!$V$8:$V$2804,Data_Crunching!$X$8:$X$2804),"")</f>
        <v>CCI-001183</v>
      </c>
      <c r="N658" s="42"/>
    </row>
    <row r="659" spans="12:14" x14ac:dyDescent="0.3">
      <c r="L659" s="40"/>
      <c r="M659" s="44" t="str">
        <f ca="1">IF(ROW()-ROW($M$7)&lt;=Data_Crunching!$S$5,LOOKUP(ROW()-ROW($M$7),Data_Crunching!$V$8:$V$2804,Data_Crunching!$X$8:$X$2804),"")</f>
        <v>CCI-002601</v>
      </c>
      <c r="N659" s="42"/>
    </row>
    <row r="660" spans="12:14" x14ac:dyDescent="0.3">
      <c r="L660" s="40"/>
      <c r="M660" s="44" t="str">
        <f ca="1">IF(ROW()-ROW($M$7)&lt;=Data_Crunching!$S$5,LOOKUP(ROW()-ROW($M$7),Data_Crunching!$V$8:$V$2804,Data_Crunching!$X$8:$X$2804),"")</f>
        <v>CCI-001217</v>
      </c>
      <c r="N660" s="42"/>
    </row>
    <row r="661" spans="12:14" x14ac:dyDescent="0.3">
      <c r="L661" s="40"/>
      <c r="M661" s="44" t="str">
        <f ca="1">IF(ROW()-ROW($M$7)&lt;=Data_Crunching!$S$5,LOOKUP(ROW()-ROW($M$7),Data_Crunching!$V$8:$V$2804,Data_Crunching!$X$8:$X$2804),"")</f>
        <v>CCI-001218</v>
      </c>
      <c r="N661" s="42"/>
    </row>
    <row r="662" spans="12:14" x14ac:dyDescent="0.3">
      <c r="L662" s="40"/>
      <c r="M662" s="44" t="str">
        <f ca="1">IF(ROW()-ROW($M$7)&lt;=Data_Crunching!$S$5,LOOKUP(ROW()-ROW($M$7),Data_Crunching!$V$8:$V$2804,Data_Crunching!$X$8:$X$2804),"")</f>
        <v>CCI-001220</v>
      </c>
      <c r="N662" s="42"/>
    </row>
    <row r="663" spans="12:14" x14ac:dyDescent="0.3">
      <c r="L663" s="40"/>
      <c r="M663" s="44" t="str">
        <f ca="1">IF(ROW()-ROW($M$7)&lt;=Data_Crunching!$S$5,LOOKUP(ROW()-ROW($M$7),Data_Crunching!$V$8:$V$2804,Data_Crunching!$X$8:$X$2804),"")</f>
        <v>CCI-001221</v>
      </c>
      <c r="N663" s="42"/>
    </row>
    <row r="664" spans="12:14" x14ac:dyDescent="0.3">
      <c r="L664" s="40"/>
      <c r="M664" s="44" t="str">
        <f ca="1">IF(ROW()-ROW($M$7)&lt;=Data_Crunching!$S$5,LOOKUP(ROW()-ROW($M$7),Data_Crunching!$V$8:$V$2804,Data_Crunching!$X$8:$X$2804),"")</f>
        <v>CCI-001223</v>
      </c>
      <c r="N664" s="42"/>
    </row>
    <row r="665" spans="12:14" x14ac:dyDescent="0.3">
      <c r="L665" s="40"/>
      <c r="M665" s="44" t="str">
        <f ca="1">IF(ROW()-ROW($M$7)&lt;=Data_Crunching!$S$5,LOOKUP(ROW()-ROW($M$7),Data_Crunching!$V$8:$V$2804,Data_Crunching!$X$8:$X$2804),"")</f>
        <v>CCI-001219</v>
      </c>
      <c r="N665" s="42"/>
    </row>
    <row r="666" spans="12:14" x14ac:dyDescent="0.3">
      <c r="L666" s="40"/>
      <c r="M666" s="44" t="str">
        <f ca="1">IF(ROW()-ROW($M$7)&lt;=Data_Crunching!$S$5,LOOKUP(ROW()-ROW($M$7),Data_Crunching!$V$8:$V$2804,Data_Crunching!$X$8:$X$2804),"")</f>
        <v>CCI-001224</v>
      </c>
      <c r="N666" s="42"/>
    </row>
    <row r="667" spans="12:14" x14ac:dyDescent="0.3">
      <c r="L667" s="40"/>
      <c r="M667" s="44" t="str">
        <f ca="1">IF(ROW()-ROW($M$7)&lt;=Data_Crunching!$S$5,LOOKUP(ROW()-ROW($M$7),Data_Crunching!$V$8:$V$2804,Data_Crunching!$X$8:$X$2804),"")</f>
        <v>CCI-001222</v>
      </c>
      <c r="N667" s="42"/>
    </row>
    <row r="668" spans="12:14" x14ac:dyDescent="0.3">
      <c r="L668" s="40"/>
      <c r="M668" s="44" t="str">
        <f ca="1">IF(ROW()-ROW($M$7)&lt;=Data_Crunching!$S$5,LOOKUP(ROW()-ROW($M$7),Data_Crunching!$V$8:$V$2804,Data_Crunching!$X$8:$X$2804),"")</f>
        <v>CCI-001225</v>
      </c>
      <c r="N668" s="42"/>
    </row>
    <row r="669" spans="12:14" x14ac:dyDescent="0.3">
      <c r="L669" s="40"/>
      <c r="M669" s="44" t="str">
        <f ca="1">IF(ROW()-ROW($M$7)&lt;=Data_Crunching!$S$5,LOOKUP(ROW()-ROW($M$7),Data_Crunching!$V$8:$V$2804,Data_Crunching!$X$8:$X$2804),"")</f>
        <v>CCI-001226</v>
      </c>
      <c r="N669" s="42"/>
    </row>
    <row r="670" spans="12:14" x14ac:dyDescent="0.3">
      <c r="L670" s="40"/>
      <c r="M670" s="44" t="str">
        <f ca="1">IF(ROW()-ROW($M$7)&lt;=Data_Crunching!$S$5,LOOKUP(ROW()-ROW($M$7),Data_Crunching!$V$8:$V$2804,Data_Crunching!$X$8:$X$2804),"")</f>
        <v>CCI-001228</v>
      </c>
      <c r="N670" s="42"/>
    </row>
    <row r="671" spans="12:14" x14ac:dyDescent="0.3">
      <c r="L671" s="40"/>
      <c r="M671" s="44" t="str">
        <f ca="1">IF(ROW()-ROW($M$7)&lt;=Data_Crunching!$S$5,LOOKUP(ROW()-ROW($M$7),Data_Crunching!$V$8:$V$2804,Data_Crunching!$X$8:$X$2804),"")</f>
        <v>CCI-001229</v>
      </c>
      <c r="N671" s="42"/>
    </row>
    <row r="672" spans="12:14" x14ac:dyDescent="0.3">
      <c r="L672" s="40"/>
      <c r="M672" s="44" t="str">
        <f ca="1">IF(ROW()-ROW($M$7)&lt;=Data_Crunching!$S$5,LOOKUP(ROW()-ROW($M$7),Data_Crunching!$V$8:$V$2804,Data_Crunching!$X$8:$X$2804),"")</f>
        <v>CCI-002602</v>
      </c>
      <c r="N672" s="42"/>
    </row>
    <row r="673" spans="12:14" x14ac:dyDescent="0.3">
      <c r="L673" s="40"/>
      <c r="M673" s="44" t="str">
        <f ca="1">IF(ROW()-ROW($M$7)&lt;=Data_Crunching!$S$5,LOOKUP(ROW()-ROW($M$7),Data_Crunching!$V$8:$V$2804,Data_Crunching!$X$8:$X$2804),"")</f>
        <v>CCI-002603</v>
      </c>
      <c r="N673" s="42"/>
    </row>
    <row r="674" spans="12:14" x14ac:dyDescent="0.3">
      <c r="L674" s="40"/>
      <c r="M674" s="44" t="str">
        <f ca="1">IF(ROW()-ROW($M$7)&lt;=Data_Crunching!$S$5,LOOKUP(ROW()-ROW($M$7),Data_Crunching!$V$8:$V$2804,Data_Crunching!$X$8:$X$2804),"")</f>
        <v>CCI-002604</v>
      </c>
      <c r="N674" s="42"/>
    </row>
    <row r="675" spans="12:14" x14ac:dyDescent="0.3">
      <c r="L675" s="40"/>
      <c r="M675" s="44" t="str">
        <f ca="1">IF(ROW()-ROW($M$7)&lt;=Data_Crunching!$S$5,LOOKUP(ROW()-ROW($M$7),Data_Crunching!$V$8:$V$2804,Data_Crunching!$X$8:$X$2804),"")</f>
        <v>CCI-002606</v>
      </c>
      <c r="N675" s="42"/>
    </row>
    <row r="676" spans="12:14" x14ac:dyDescent="0.3">
      <c r="L676" s="40"/>
      <c r="M676" s="44" t="str">
        <f ca="1">IF(ROW()-ROW($M$7)&lt;=Data_Crunching!$S$5,LOOKUP(ROW()-ROW($M$7),Data_Crunching!$V$8:$V$2804,Data_Crunching!$X$8:$X$2804),"")</f>
        <v>CCI-002607</v>
      </c>
      <c r="N676" s="42"/>
    </row>
    <row r="677" spans="12:14" x14ac:dyDescent="0.3">
      <c r="L677" s="40"/>
      <c r="M677" s="44" t="str">
        <f ca="1">IF(ROW()-ROW($M$7)&lt;=Data_Crunching!$S$5,LOOKUP(ROW()-ROW($M$7),Data_Crunching!$V$8:$V$2804,Data_Crunching!$X$8:$X$2804),"")</f>
        <v>CCI-001230</v>
      </c>
      <c r="N677" s="42"/>
    </row>
    <row r="678" spans="12:14" x14ac:dyDescent="0.3">
      <c r="L678" s="40"/>
      <c r="M678" s="44" t="str">
        <f ca="1">IF(ROW()-ROW($M$7)&lt;=Data_Crunching!$S$5,LOOKUP(ROW()-ROW($M$7),Data_Crunching!$V$8:$V$2804,Data_Crunching!$X$8:$X$2804),"")</f>
        <v>CCI-002619</v>
      </c>
      <c r="N678" s="42"/>
    </row>
    <row r="679" spans="12:14" x14ac:dyDescent="0.3">
      <c r="L679" s="40"/>
      <c r="M679" s="44" t="str">
        <f ca="1">IF(ROW()-ROW($M$7)&lt;=Data_Crunching!$S$5,LOOKUP(ROW()-ROW($M$7),Data_Crunching!$V$8:$V$2804,Data_Crunching!$X$8:$X$2804),"")</f>
        <v>CCI-002621</v>
      </c>
      <c r="N679" s="42"/>
    </row>
    <row r="680" spans="12:14" x14ac:dyDescent="0.3">
      <c r="L680" s="40"/>
      <c r="M680" s="44" t="str">
        <f ca="1">IF(ROW()-ROW($M$7)&lt;=Data_Crunching!$S$5,LOOKUP(ROW()-ROW($M$7),Data_Crunching!$V$8:$V$2804,Data_Crunching!$X$8:$X$2804),"")</f>
        <v>CCI-002620</v>
      </c>
      <c r="N680" s="42"/>
    </row>
    <row r="681" spans="12:14" x14ac:dyDescent="0.3">
      <c r="L681" s="40"/>
      <c r="M681" s="44" t="str">
        <f ca="1">IF(ROW()-ROW($M$7)&lt;=Data_Crunching!$S$5,LOOKUP(ROW()-ROW($M$7),Data_Crunching!$V$8:$V$2804,Data_Crunching!$X$8:$X$2804),"")</f>
        <v>CCI-002622</v>
      </c>
      <c r="N681" s="42"/>
    </row>
    <row r="682" spans="12:14" x14ac:dyDescent="0.3">
      <c r="L682" s="40"/>
      <c r="M682" s="44" t="str">
        <f ca="1">IF(ROW()-ROW($M$7)&lt;=Data_Crunching!$S$5,LOOKUP(ROW()-ROW($M$7),Data_Crunching!$V$8:$V$2804,Data_Crunching!$X$8:$X$2804),"")</f>
        <v>CCI-001240</v>
      </c>
      <c r="N682" s="42"/>
    </row>
    <row r="683" spans="12:14" x14ac:dyDescent="0.3">
      <c r="L683" s="40"/>
      <c r="M683" s="44" t="str">
        <f ca="1">IF(ROW()-ROW($M$7)&lt;=Data_Crunching!$S$5,LOOKUP(ROW()-ROW($M$7),Data_Crunching!$V$8:$V$2804,Data_Crunching!$X$8:$X$2804),"")</f>
        <v>CCI-002624</v>
      </c>
      <c r="N683" s="42"/>
    </row>
    <row r="684" spans="12:14" x14ac:dyDescent="0.3">
      <c r="L684" s="40"/>
      <c r="M684" s="44" t="str">
        <f ca="1">IF(ROW()-ROW($M$7)&lt;=Data_Crunching!$S$5,LOOKUP(ROW()-ROW($M$7),Data_Crunching!$V$8:$V$2804,Data_Crunching!$X$8:$X$2804),"")</f>
        <v>CCI-001242</v>
      </c>
      <c r="N684" s="42"/>
    </row>
    <row r="685" spans="12:14" x14ac:dyDescent="0.3">
      <c r="L685" s="40"/>
      <c r="M685" s="44" t="str">
        <f ca="1">IF(ROW()-ROW($M$7)&lt;=Data_Crunching!$S$5,LOOKUP(ROW()-ROW($M$7),Data_Crunching!$V$8:$V$2804,Data_Crunching!$X$8:$X$2804),"")</f>
        <v>CCI-001244</v>
      </c>
      <c r="N685" s="42"/>
    </row>
    <row r="686" spans="12:14" x14ac:dyDescent="0.3">
      <c r="L686" s="40"/>
      <c r="M686" s="44" t="str">
        <f ca="1">IF(ROW()-ROW($M$7)&lt;=Data_Crunching!$S$5,LOOKUP(ROW()-ROW($M$7),Data_Crunching!$V$8:$V$2804,Data_Crunching!$X$8:$X$2804),"")</f>
        <v>CCI-001243</v>
      </c>
      <c r="N686" s="42"/>
    </row>
    <row r="687" spans="12:14" x14ac:dyDescent="0.3">
      <c r="L687" s="40"/>
      <c r="M687" s="44" t="str">
        <f ca="1">IF(ROW()-ROW($M$7)&lt;=Data_Crunching!$S$5,LOOKUP(ROW()-ROW($M$7),Data_Crunching!$V$8:$V$2804,Data_Crunching!$X$8:$X$2804),"")</f>
        <v>CCI-001245</v>
      </c>
      <c r="N687" s="42"/>
    </row>
    <row r="688" spans="12:14" x14ac:dyDescent="0.3">
      <c r="L688" s="40"/>
      <c r="M688" s="44" t="str">
        <f ca="1">IF(ROW()-ROW($M$7)&lt;=Data_Crunching!$S$5,LOOKUP(ROW()-ROW($M$7),Data_Crunching!$V$8:$V$2804,Data_Crunching!$X$8:$X$2804),"")</f>
        <v>CCI-002641</v>
      </c>
      <c r="N688" s="42"/>
    </row>
    <row r="689" spans="12:14" x14ac:dyDescent="0.3">
      <c r="L689" s="40"/>
      <c r="M689" s="44" t="str">
        <f ca="1">IF(ROW()-ROW($M$7)&lt;=Data_Crunching!$S$5,LOOKUP(ROW()-ROW($M$7),Data_Crunching!$V$8:$V$2804,Data_Crunching!$X$8:$X$2804),"")</f>
        <v>CCI-002642</v>
      </c>
      <c r="N689" s="42"/>
    </row>
    <row r="690" spans="12:14" x14ac:dyDescent="0.3">
      <c r="L690" s="40"/>
      <c r="M690" s="44" t="str">
        <f ca="1">IF(ROW()-ROW($M$7)&lt;=Data_Crunching!$S$5,LOOKUP(ROW()-ROW($M$7),Data_Crunching!$V$8:$V$2804,Data_Crunching!$X$8:$X$2804),"")</f>
        <v>CCI-002643</v>
      </c>
      <c r="N690" s="42"/>
    </row>
    <row r="691" spans="12:14" x14ac:dyDescent="0.3">
      <c r="L691" s="40"/>
      <c r="M691" s="44" t="str">
        <f ca="1">IF(ROW()-ROW($M$7)&lt;=Data_Crunching!$S$5,LOOKUP(ROW()-ROW($M$7),Data_Crunching!$V$8:$V$2804,Data_Crunching!$X$8:$X$2804),"")</f>
        <v>CCI-002644</v>
      </c>
      <c r="N691" s="42"/>
    </row>
    <row r="692" spans="12:14" x14ac:dyDescent="0.3">
      <c r="L692" s="40"/>
      <c r="M692" s="44" t="str">
        <f ca="1">IF(ROW()-ROW($M$7)&lt;=Data_Crunching!$S$5,LOOKUP(ROW()-ROW($M$7),Data_Crunching!$V$8:$V$2804,Data_Crunching!$X$8:$X$2804),"")</f>
        <v>CCI-002646</v>
      </c>
      <c r="N692" s="42"/>
    </row>
    <row r="693" spans="12:14" x14ac:dyDescent="0.3">
      <c r="L693" s="40"/>
      <c r="M693" s="44" t="str">
        <f ca="1">IF(ROW()-ROW($M$7)&lt;=Data_Crunching!$S$5,LOOKUP(ROW()-ROW($M$7),Data_Crunching!$V$8:$V$2804,Data_Crunching!$X$8:$X$2804),"")</f>
        <v>CCI-001255</v>
      </c>
      <c r="N693" s="42"/>
    </row>
    <row r="694" spans="12:14" x14ac:dyDescent="0.3">
      <c r="L694" s="40"/>
      <c r="M694" s="44" t="str">
        <f ca="1">IF(ROW()-ROW($M$7)&lt;=Data_Crunching!$S$5,LOOKUP(ROW()-ROW($M$7),Data_Crunching!$V$8:$V$2804,Data_Crunching!$X$8:$X$2804),"")</f>
        <v>CCI-001256</v>
      </c>
      <c r="N694" s="42"/>
    </row>
    <row r="695" spans="12:14" x14ac:dyDescent="0.3">
      <c r="L695" s="40"/>
      <c r="M695" s="44" t="str">
        <f ca="1">IF(ROW()-ROW($M$7)&lt;=Data_Crunching!$S$5,LOOKUP(ROW()-ROW($M$7),Data_Crunching!$V$8:$V$2804,Data_Crunching!$X$8:$X$2804),"")</f>
        <v>CCI-002647</v>
      </c>
      <c r="N695" s="42"/>
    </row>
    <row r="696" spans="12:14" x14ac:dyDescent="0.3">
      <c r="L696" s="40"/>
      <c r="M696" s="44" t="str">
        <f ca="1">IF(ROW()-ROW($M$7)&lt;=Data_Crunching!$S$5,LOOKUP(ROW()-ROW($M$7),Data_Crunching!$V$8:$V$2804,Data_Crunching!$X$8:$X$2804),"")</f>
        <v>CCI-002648</v>
      </c>
      <c r="N696" s="42"/>
    </row>
    <row r="697" spans="12:14" x14ac:dyDescent="0.3">
      <c r="L697" s="40"/>
      <c r="M697" s="44" t="str">
        <f ca="1">IF(ROW()-ROW($M$7)&lt;=Data_Crunching!$S$5,LOOKUP(ROW()-ROW($M$7),Data_Crunching!$V$8:$V$2804,Data_Crunching!$X$8:$X$2804),"")</f>
        <v>CCI-002649</v>
      </c>
      <c r="N697" s="42"/>
    </row>
    <row r="698" spans="12:14" x14ac:dyDescent="0.3">
      <c r="L698" s="40"/>
      <c r="M698" s="44" t="str">
        <f ca="1">IF(ROW()-ROW($M$7)&lt;=Data_Crunching!$S$5,LOOKUP(ROW()-ROW($M$7),Data_Crunching!$V$8:$V$2804,Data_Crunching!$X$8:$X$2804),"")</f>
        <v>CCI-001257</v>
      </c>
      <c r="N698" s="42"/>
    </row>
    <row r="699" spans="12:14" x14ac:dyDescent="0.3">
      <c r="L699" s="40"/>
      <c r="M699" s="44" t="str">
        <f ca="1">IF(ROW()-ROW($M$7)&lt;=Data_Crunching!$S$5,LOOKUP(ROW()-ROW($M$7),Data_Crunching!$V$8:$V$2804,Data_Crunching!$X$8:$X$2804),"")</f>
        <v>CCI-001258</v>
      </c>
      <c r="N699" s="42"/>
    </row>
    <row r="700" spans="12:14" x14ac:dyDescent="0.3">
      <c r="L700" s="40"/>
      <c r="M700" s="44" t="str">
        <f ca="1">IF(ROW()-ROW($M$7)&lt;=Data_Crunching!$S$5,LOOKUP(ROW()-ROW($M$7),Data_Crunching!$V$8:$V$2804,Data_Crunching!$X$8:$X$2804),"")</f>
        <v>CCI-002650</v>
      </c>
      <c r="N700" s="42"/>
    </row>
    <row r="701" spans="12:14" x14ac:dyDescent="0.3">
      <c r="L701" s="40"/>
      <c r="M701" s="44" t="str">
        <f ca="1">IF(ROW()-ROW($M$7)&lt;=Data_Crunching!$S$5,LOOKUP(ROW()-ROW($M$7),Data_Crunching!$V$8:$V$2804,Data_Crunching!$X$8:$X$2804),"")</f>
        <v>CCI-002651</v>
      </c>
      <c r="N701" s="42"/>
    </row>
    <row r="702" spans="12:14" x14ac:dyDescent="0.3">
      <c r="L702" s="40"/>
      <c r="M702" s="44" t="str">
        <f ca="1">IF(ROW()-ROW($M$7)&lt;=Data_Crunching!$S$5,LOOKUP(ROW()-ROW($M$7),Data_Crunching!$V$8:$V$2804,Data_Crunching!$X$8:$X$2804),"")</f>
        <v>CCI-002652</v>
      </c>
      <c r="N702" s="42"/>
    </row>
    <row r="703" spans="12:14" x14ac:dyDescent="0.3">
      <c r="L703" s="40"/>
      <c r="M703" s="44" t="str">
        <f ca="1">IF(ROW()-ROW($M$7)&lt;=Data_Crunching!$S$5,LOOKUP(ROW()-ROW($M$7),Data_Crunching!$V$8:$V$2804,Data_Crunching!$X$8:$X$2804),"")</f>
        <v>CCI-002654</v>
      </c>
      <c r="N703" s="42"/>
    </row>
    <row r="704" spans="12:14" x14ac:dyDescent="0.3">
      <c r="L704" s="40"/>
      <c r="M704" s="44" t="str">
        <f ca="1">IF(ROW()-ROW($M$7)&lt;=Data_Crunching!$S$5,LOOKUP(ROW()-ROW($M$7),Data_Crunching!$V$8:$V$2804,Data_Crunching!$X$8:$X$2804),"")</f>
        <v>CCI-002692</v>
      </c>
      <c r="N704" s="42"/>
    </row>
    <row r="705" spans="12:14" x14ac:dyDescent="0.3">
      <c r="L705" s="40"/>
      <c r="M705" s="44" t="str">
        <f ca="1">IF(ROW()-ROW($M$7)&lt;=Data_Crunching!$S$5,LOOKUP(ROW()-ROW($M$7),Data_Crunching!$V$8:$V$2804,Data_Crunching!$X$8:$X$2804),"")</f>
        <v>CCI-001285</v>
      </c>
      <c r="N705" s="42"/>
    </row>
    <row r="706" spans="12:14" x14ac:dyDescent="0.3">
      <c r="L706" s="40"/>
      <c r="M706" s="44" t="str">
        <f ca="1">IF(ROW()-ROW($M$7)&lt;=Data_Crunching!$S$5,LOOKUP(ROW()-ROW($M$7),Data_Crunching!$V$8:$V$2804,Data_Crunching!$X$8:$X$2804),"")</f>
        <v>CCI-001286</v>
      </c>
      <c r="N706" s="42"/>
    </row>
    <row r="707" spans="12:14" x14ac:dyDescent="0.3">
      <c r="L707" s="40"/>
      <c r="M707" s="44" t="str">
        <f ca="1">IF(ROW()-ROW($M$7)&lt;=Data_Crunching!$S$5,LOOKUP(ROW()-ROW($M$7),Data_Crunching!$V$8:$V$2804,Data_Crunching!$X$8:$X$2804),"")</f>
        <v>CCI-002693</v>
      </c>
      <c r="N707" s="42"/>
    </row>
    <row r="708" spans="12:14" x14ac:dyDescent="0.3">
      <c r="L708" s="40"/>
      <c r="M708" s="44" t="str">
        <f ca="1">IF(ROW()-ROW($M$7)&lt;=Data_Crunching!$S$5,LOOKUP(ROW()-ROW($M$7),Data_Crunching!$V$8:$V$2804,Data_Crunching!$X$8:$X$2804),"")</f>
        <v>CCI-002694</v>
      </c>
      <c r="N708" s="42"/>
    </row>
    <row r="709" spans="12:14" x14ac:dyDescent="0.3">
      <c r="L709" s="40"/>
      <c r="M709" s="44" t="str">
        <f ca="1">IF(ROW()-ROW($M$7)&lt;=Data_Crunching!$S$5,LOOKUP(ROW()-ROW($M$7),Data_Crunching!$V$8:$V$2804,Data_Crunching!$X$8:$X$2804),"")</f>
        <v>CCI-001288</v>
      </c>
      <c r="N709" s="42"/>
    </row>
    <row r="710" spans="12:14" x14ac:dyDescent="0.3">
      <c r="L710" s="40"/>
      <c r="M710" s="44" t="str">
        <f ca="1">IF(ROW()-ROW($M$7)&lt;=Data_Crunching!$S$5,LOOKUP(ROW()-ROW($M$7),Data_Crunching!$V$8:$V$2804,Data_Crunching!$X$8:$X$2804),"")</f>
        <v>CCI-001287</v>
      </c>
      <c r="N710" s="42"/>
    </row>
    <row r="711" spans="12:14" x14ac:dyDescent="0.3">
      <c r="L711" s="40"/>
      <c r="M711" s="44" t="str">
        <f ca="1">IF(ROW()-ROW($M$7)&lt;=Data_Crunching!$S$5,LOOKUP(ROW()-ROW($M$7),Data_Crunching!$V$8:$V$2804,Data_Crunching!$X$8:$X$2804),"")</f>
        <v>CCI-001289</v>
      </c>
      <c r="N711" s="42"/>
    </row>
    <row r="712" spans="12:14" x14ac:dyDescent="0.3">
      <c r="L712" s="40"/>
      <c r="M712" s="44" t="str">
        <f ca="1">IF(ROW()-ROW($M$7)&lt;=Data_Crunching!$S$5,LOOKUP(ROW()-ROW($M$7),Data_Crunching!$V$8:$V$2804,Data_Crunching!$X$8:$X$2804),"")</f>
        <v>CCI-001315</v>
      </c>
      <c r="N712" s="42"/>
    </row>
    <row r="713" spans="12:14" x14ac:dyDescent="0.3">
      <c r="L713" s="40"/>
      <c r="M713" s="44" t="str">
        <f ca="1">IF(ROW()-ROW($M$7)&lt;=Data_Crunching!$S$5,LOOKUP(ROW()-ROW($M$7),Data_Crunching!$V$8:$V$2804,Data_Crunching!$X$8:$X$2804),"")</f>
        <v>CCI-001678</v>
      </c>
      <c r="N713" s="42"/>
    </row>
    <row r="714" spans="12:14" x14ac:dyDescent="0.3">
      <c r="L714" s="40"/>
      <c r="M714" s="44" t="str">
        <f ca="1">IF(ROW()-ROW($M$7)&lt;=Data_Crunching!$S$5,LOOKUP(ROW()-ROW($M$7),Data_Crunching!$V$8:$V$2804,Data_Crunching!$X$8:$X$2804),"")</f>
        <v>CCI-000073</v>
      </c>
      <c r="N714" s="42"/>
    </row>
    <row r="715" spans="12:14" x14ac:dyDescent="0.3">
      <c r="L715" s="40"/>
      <c r="M715" s="44" t="str">
        <f ca="1">IF(ROW()-ROW($M$7)&lt;=Data_Crunching!$S$5,LOOKUP(ROW()-ROW($M$7),Data_Crunching!$V$8:$V$2804,Data_Crunching!$X$8:$X$2804),"")</f>
        <v>CCI-002985</v>
      </c>
      <c r="N715" s="42"/>
    </row>
    <row r="716" spans="12:14" x14ac:dyDescent="0.3">
      <c r="L716" s="40"/>
      <c r="M716" s="44" t="str">
        <f ca="1">IF(ROW()-ROW($M$7)&lt;=Data_Crunching!$S$5,LOOKUP(ROW()-ROW($M$7),Data_Crunching!$V$8:$V$2804,Data_Crunching!$X$8:$X$2804),"")</f>
        <v>CCI-001680</v>
      </c>
      <c r="N716" s="42"/>
    </row>
    <row r="717" spans="12:14" x14ac:dyDescent="0.3">
      <c r="L717" s="40"/>
      <c r="M717" s="44" t="str">
        <f ca="1">IF(ROW()-ROW($M$7)&lt;=Data_Crunching!$S$5,LOOKUP(ROW()-ROW($M$7),Data_Crunching!$V$8:$V$2804,Data_Crunching!$X$8:$X$2804),"")</f>
        <v>CCI-002986</v>
      </c>
      <c r="N717" s="42"/>
    </row>
    <row r="718" spans="12:14" x14ac:dyDescent="0.3">
      <c r="L718" s="40"/>
      <c r="M718" s="44" t="str">
        <f ca="1">IF(ROW()-ROW($M$7)&lt;=Data_Crunching!$S$5,LOOKUP(ROW()-ROW($M$7),Data_Crunching!$V$8:$V$2804,Data_Crunching!$X$8:$X$2804),"")</f>
        <v>CCI-002984</v>
      </c>
      <c r="N718" s="42"/>
    </row>
    <row r="719" spans="12:14" x14ac:dyDescent="0.3">
      <c r="L719" s="40"/>
      <c r="M719" s="44" t="str">
        <f ca="1">IF(ROW()-ROW($M$7)&lt;=Data_Crunching!$S$5,LOOKUP(ROW()-ROW($M$7),Data_Crunching!$V$8:$V$2804,Data_Crunching!$X$8:$X$2804),"")</f>
        <v>CCI-002987</v>
      </c>
      <c r="N719" s="42"/>
    </row>
    <row r="720" spans="12:14" x14ac:dyDescent="0.3">
      <c r="L720" s="40"/>
      <c r="M720" s="44" t="str">
        <f ca="1">IF(ROW()-ROW($M$7)&lt;=Data_Crunching!$S$5,LOOKUP(ROW()-ROW($M$7),Data_Crunching!$V$8:$V$2804,Data_Crunching!$X$8:$X$2804),"")</f>
        <v>CCI-000074</v>
      </c>
      <c r="N720" s="42"/>
    </row>
    <row r="721" spans="12:14" x14ac:dyDescent="0.3">
      <c r="L721" s="40"/>
      <c r="M721" s="44" t="str">
        <f ca="1">IF(ROW()-ROW($M$7)&lt;=Data_Crunching!$S$5,LOOKUP(ROW()-ROW($M$7),Data_Crunching!$V$8:$V$2804,Data_Crunching!$X$8:$X$2804),"")</f>
        <v>CCI-002988</v>
      </c>
      <c r="N721" s="42"/>
    </row>
    <row r="722" spans="12:14" x14ac:dyDescent="0.3">
      <c r="L722" s="40"/>
      <c r="M722" s="44" t="str">
        <f ca="1">IF(ROW()-ROW($M$7)&lt;=Data_Crunching!$S$5,LOOKUP(ROW()-ROW($M$7),Data_Crunching!$V$8:$V$2804,Data_Crunching!$X$8:$X$2804),"")</f>
        <v>CCI-000076</v>
      </c>
      <c r="N722" s="42"/>
    </row>
    <row r="723" spans="12:14" x14ac:dyDescent="0.3">
      <c r="L723" s="40"/>
      <c r="M723" s="44" t="str">
        <f ca="1">IF(ROW()-ROW($M$7)&lt;=Data_Crunching!$S$5,LOOKUP(ROW()-ROW($M$7),Data_Crunching!$V$8:$V$2804,Data_Crunching!$X$8:$X$2804),"")</f>
        <v>CCI-000075</v>
      </c>
      <c r="N723" s="42"/>
    </row>
    <row r="724" spans="12:14" x14ac:dyDescent="0.3">
      <c r="L724" s="40"/>
      <c r="M724" s="44" t="str">
        <f ca="1">IF(ROW()-ROW($M$7)&lt;=Data_Crunching!$S$5,LOOKUP(ROW()-ROW($M$7),Data_Crunching!$V$8:$V$2804,Data_Crunching!$X$8:$X$2804),"")</f>
        <v>CCI-000077</v>
      </c>
      <c r="N724" s="42"/>
    </row>
    <row r="725" spans="12:14" x14ac:dyDescent="0.3">
      <c r="L725" s="40"/>
      <c r="M725" s="44" t="str">
        <f ca="1">IF(ROW()-ROW($M$7)&lt;=Data_Crunching!$S$5,LOOKUP(ROW()-ROW($M$7),Data_Crunching!$V$8:$V$2804,Data_Crunching!$X$8:$X$2804),"")</f>
        <v>CCI-002989</v>
      </c>
      <c r="N725" s="42"/>
    </row>
    <row r="726" spans="12:14" x14ac:dyDescent="0.3">
      <c r="L726" s="40"/>
      <c r="M726" s="44" t="str">
        <f ca="1">IF(ROW()-ROW($M$7)&lt;=Data_Crunching!$S$5,LOOKUP(ROW()-ROW($M$7),Data_Crunching!$V$8:$V$2804,Data_Crunching!$X$8:$X$2804),"")</f>
        <v>CCI-002990</v>
      </c>
      <c r="N726" s="42"/>
    </row>
    <row r="727" spans="12:14" x14ac:dyDescent="0.3">
      <c r="L727" s="40"/>
      <c r="M727" s="44" t="str">
        <f ca="1">IF(ROW()-ROW($M$7)&lt;=Data_Crunching!$S$5,LOOKUP(ROW()-ROW($M$7),Data_Crunching!$V$8:$V$2804,Data_Crunching!$X$8:$X$2804),"")</f>
        <v>CCI-000078</v>
      </c>
      <c r="N727" s="42"/>
    </row>
    <row r="728" spans="12:14" x14ac:dyDescent="0.3">
      <c r="L728" s="40"/>
      <c r="M728" s="44" t="str">
        <f ca="1">IF(ROW()-ROW($M$7)&lt;=Data_Crunching!$S$5,LOOKUP(ROW()-ROW($M$7),Data_Crunching!$V$8:$V$2804,Data_Crunching!$X$8:$X$2804),"")</f>
        <v>CCI-000080</v>
      </c>
      <c r="N728" s="42"/>
    </row>
    <row r="729" spans="12:14" x14ac:dyDescent="0.3">
      <c r="L729" s="40"/>
      <c r="M729" s="44" t="str">
        <f ca="1">IF(ROW()-ROW($M$7)&lt;=Data_Crunching!$S$5,LOOKUP(ROW()-ROW($M$7),Data_Crunching!$V$8:$V$2804,Data_Crunching!$X$8:$X$2804),"")</f>
        <v>CCI-000081</v>
      </c>
      <c r="N729" s="42"/>
    </row>
    <row r="730" spans="12:14" x14ac:dyDescent="0.3">
      <c r="L730" s="40"/>
      <c r="M730" s="44" t="str">
        <f ca="1">IF(ROW()-ROW($M$7)&lt;=Data_Crunching!$S$5,LOOKUP(ROW()-ROW($M$7),Data_Crunching!$V$8:$V$2804,Data_Crunching!$X$8:$X$2804),"")</f>
        <v>CCI-000141</v>
      </c>
      <c r="N730" s="42"/>
    </row>
    <row r="731" spans="12:14" x14ac:dyDescent="0.3">
      <c r="L731" s="40"/>
      <c r="M731" s="44" t="str">
        <f ca="1">IF(ROW()-ROW($M$7)&lt;=Data_Crunching!$S$5,LOOKUP(ROW()-ROW($M$7),Data_Crunching!$V$8:$V$2804,Data_Crunching!$X$8:$X$2804),"")</f>
        <v>CCI-002991</v>
      </c>
      <c r="N731" s="42"/>
    </row>
    <row r="732" spans="12:14" x14ac:dyDescent="0.3">
      <c r="L732" s="40"/>
      <c r="M732" s="44" t="str">
        <f ca="1">IF(ROW()-ROW($M$7)&lt;=Data_Crunching!$S$5,LOOKUP(ROW()-ROW($M$7),Data_Crunching!$V$8:$V$2804,Data_Crunching!$X$8:$X$2804),"")</f>
        <v>CCI-000142</v>
      </c>
      <c r="N732" s="42"/>
    </row>
    <row r="733" spans="12:14" x14ac:dyDescent="0.3">
      <c r="L733" s="40"/>
      <c r="M733" s="44" t="str">
        <f ca="1">IF(ROW()-ROW($M$7)&lt;=Data_Crunching!$S$5,LOOKUP(ROW()-ROW($M$7),Data_Crunching!$V$8:$V$2804,Data_Crunching!$X$8:$X$2804),"")</f>
        <v>CCI-000170</v>
      </c>
      <c r="N733" s="42"/>
    </row>
    <row r="734" spans="12:14" x14ac:dyDescent="0.3">
      <c r="L734" s="40"/>
      <c r="M734" s="44" t="str">
        <f ca="1">IF(ROW()-ROW($M$7)&lt;=Data_Crunching!$S$5,LOOKUP(ROW()-ROW($M$7),Data_Crunching!$V$8:$V$2804,Data_Crunching!$X$8:$X$2804),"")</f>
        <v>CCI-002992</v>
      </c>
      <c r="N734" s="42"/>
    </row>
    <row r="735" spans="12:14" x14ac:dyDescent="0.3">
      <c r="L735" s="40"/>
      <c r="M735" s="44" t="str">
        <f ca="1">IF(ROW()-ROW($M$7)&lt;=Data_Crunching!$S$5,LOOKUP(ROW()-ROW($M$7),Data_Crunching!$V$8:$V$2804,Data_Crunching!$X$8:$X$2804),"")</f>
        <v>CCI-002993</v>
      </c>
      <c r="N735" s="42"/>
    </row>
    <row r="736" spans="12:14" x14ac:dyDescent="0.3">
      <c r="L736" s="40"/>
      <c r="M736" s="44" t="str">
        <f ca="1">IF(ROW()-ROW($M$7)&lt;=Data_Crunching!$S$5,LOOKUP(ROW()-ROW($M$7),Data_Crunching!$V$8:$V$2804,Data_Crunching!$X$8:$X$2804),"")</f>
        <v>CCI-000209</v>
      </c>
      <c r="N736" s="42"/>
    </row>
    <row r="737" spans="12:14" x14ac:dyDescent="0.3">
      <c r="L737" s="40"/>
      <c r="M737" s="44" t="str">
        <f ca="1">IF(ROW()-ROW($M$7)&lt;=Data_Crunching!$S$5,LOOKUP(ROW()-ROW($M$7),Data_Crunching!$V$8:$V$2804,Data_Crunching!$X$8:$X$2804),"")</f>
        <v>CCI-000210</v>
      </c>
      <c r="N737" s="42"/>
    </row>
    <row r="738" spans="12:14" x14ac:dyDescent="0.3">
      <c r="L738" s="40"/>
      <c r="M738" s="44" t="str">
        <f ca="1">IF(ROW()-ROW($M$7)&lt;=Data_Crunching!$S$5,LOOKUP(ROW()-ROW($M$7),Data_Crunching!$V$8:$V$2804,Data_Crunching!$X$8:$X$2804),"")</f>
        <v>CCI-000211</v>
      </c>
      <c r="N738" s="42"/>
    </row>
    <row r="739" spans="12:14" x14ac:dyDescent="0.3">
      <c r="L739" s="40"/>
      <c r="M739" s="44" t="str">
        <f ca="1">IF(ROW()-ROW($M$7)&lt;=Data_Crunching!$S$5,LOOKUP(ROW()-ROW($M$7),Data_Crunching!$V$8:$V$2804,Data_Crunching!$X$8:$X$2804),"")</f>
        <v>CCI-000212</v>
      </c>
      <c r="N739" s="42"/>
    </row>
    <row r="740" spans="12:14" x14ac:dyDescent="0.3">
      <c r="L740" s="40"/>
      <c r="M740" s="44" t="str">
        <f ca="1">IF(ROW()-ROW($M$7)&lt;=Data_Crunching!$S$5,LOOKUP(ROW()-ROW($M$7),Data_Crunching!$V$8:$V$2804,Data_Crunching!$X$8:$X$2804),"")</f>
        <v>CCI-000216</v>
      </c>
      <c r="N740" s="42"/>
    </row>
    <row r="741" spans="12:14" x14ac:dyDescent="0.3">
      <c r="L741" s="40"/>
      <c r="M741" s="44" t="str">
        <f ca="1">IF(ROW()-ROW($M$7)&lt;=Data_Crunching!$S$5,LOOKUP(ROW()-ROW($M$7),Data_Crunching!$V$8:$V$2804,Data_Crunching!$X$8:$X$2804),"")</f>
        <v>CCI-001640</v>
      </c>
      <c r="N741" s="42"/>
    </row>
    <row r="742" spans="12:14" x14ac:dyDescent="0.3">
      <c r="L742" s="40"/>
      <c r="M742" s="44" t="str">
        <f ca="1">IF(ROW()-ROW($M$7)&lt;=Data_Crunching!$S$5,LOOKUP(ROW()-ROW($M$7),Data_Crunching!$V$8:$V$2804,Data_Crunching!$X$8:$X$2804),"")</f>
        <v>CCI-000227</v>
      </c>
      <c r="N742" s="42"/>
    </row>
    <row r="743" spans="12:14" x14ac:dyDescent="0.3">
      <c r="L743" s="40"/>
      <c r="M743" s="44" t="str">
        <f ca="1">IF(ROW()-ROW($M$7)&lt;=Data_Crunching!$S$5,LOOKUP(ROW()-ROW($M$7),Data_Crunching!$V$8:$V$2804,Data_Crunching!$X$8:$X$2804),"")</f>
        <v>CCI-000228</v>
      </c>
      <c r="N743" s="42"/>
    </row>
    <row r="744" spans="12:14" x14ac:dyDescent="0.3">
      <c r="L744" s="40"/>
      <c r="M744" s="44" t="str">
        <f ca="1">IF(ROW()-ROW($M$7)&lt;=Data_Crunching!$S$5,LOOKUP(ROW()-ROW($M$7),Data_Crunching!$V$8:$V$2804,Data_Crunching!$X$8:$X$2804),"")</f>
        <v>CCI-002994</v>
      </c>
      <c r="N744" s="42"/>
    </row>
    <row r="745" spans="12:14" x14ac:dyDescent="0.3">
      <c r="L745" s="40"/>
      <c r="M745" s="44" t="str">
        <f ca="1">IF(ROW()-ROW($M$7)&lt;=Data_Crunching!$S$5,LOOKUP(ROW()-ROW($M$7),Data_Crunching!$V$8:$V$2804,Data_Crunching!$X$8:$X$2804),"")</f>
        <v>CCI-002995</v>
      </c>
      <c r="N745" s="42"/>
    </row>
    <row r="746" spans="12:14" x14ac:dyDescent="0.3">
      <c r="L746" s="40"/>
      <c r="M746" s="44" t="str">
        <f ca="1">IF(ROW()-ROW($M$7)&lt;=Data_Crunching!$S$5,LOOKUP(ROW()-ROW($M$7),Data_Crunching!$V$8:$V$2804,Data_Crunching!$X$8:$X$2804),"")</f>
        <v>CCI-000229</v>
      </c>
      <c r="N746" s="42"/>
    </row>
    <row r="747" spans="12:14" x14ac:dyDescent="0.3">
      <c r="L747" s="40"/>
      <c r="M747" s="44" t="str">
        <f ca="1">IF(ROW()-ROW($M$7)&lt;=Data_Crunching!$S$5,LOOKUP(ROW()-ROW($M$7),Data_Crunching!$V$8:$V$2804,Data_Crunching!$X$8:$X$2804),"")</f>
        <v>CCI-000230</v>
      </c>
      <c r="N747" s="42"/>
    </row>
    <row r="748" spans="12:14" x14ac:dyDescent="0.3">
      <c r="L748" s="40"/>
      <c r="M748" s="44" t="str">
        <f ca="1">IF(ROW()-ROW($M$7)&lt;=Data_Crunching!$S$5,LOOKUP(ROW()-ROW($M$7),Data_Crunching!$V$8:$V$2804,Data_Crunching!$X$8:$X$2804),"")</f>
        <v>CCI-000231</v>
      </c>
      <c r="N748" s="42"/>
    </row>
    <row r="749" spans="12:14" x14ac:dyDescent="0.3">
      <c r="L749" s="40"/>
      <c r="M749" s="44" t="str">
        <f ca="1">IF(ROW()-ROW($M$7)&lt;=Data_Crunching!$S$5,LOOKUP(ROW()-ROW($M$7),Data_Crunching!$V$8:$V$2804,Data_Crunching!$X$8:$X$2804),"")</f>
        <v>CCI-000233</v>
      </c>
      <c r="N749" s="42"/>
    </row>
    <row r="750" spans="12:14" x14ac:dyDescent="0.3">
      <c r="L750" s="40"/>
      <c r="M750" s="44" t="str">
        <f ca="1">IF(ROW()-ROW($M$7)&lt;=Data_Crunching!$S$5,LOOKUP(ROW()-ROW($M$7),Data_Crunching!$V$8:$V$2804,Data_Crunching!$X$8:$X$2804),"")</f>
        <v>CCI-000234</v>
      </c>
      <c r="N750" s="42"/>
    </row>
    <row r="751" spans="12:14" x14ac:dyDescent="0.3">
      <c r="L751" s="40"/>
      <c r="M751" s="44" t="str">
        <f ca="1">IF(ROW()-ROW($M$7)&lt;=Data_Crunching!$S$5,LOOKUP(ROW()-ROW($M$7),Data_Crunching!$V$8:$V$2804,Data_Crunching!$X$8:$X$2804),"")</f>
        <v>CCI-000235</v>
      </c>
      <c r="N751" s="42"/>
    </row>
    <row r="752" spans="12:14" x14ac:dyDescent="0.3">
      <c r="L752" s="40"/>
      <c r="M752" s="44" t="str">
        <f ca="1">IF(ROW()-ROW($M$7)&lt;=Data_Crunching!$S$5,LOOKUP(ROW()-ROW($M$7),Data_Crunching!$V$8:$V$2804,Data_Crunching!$X$8:$X$2804),"")</f>
        <v>CCI-002996</v>
      </c>
      <c r="N752" s="42"/>
    </row>
    <row r="753" spans="12:14" x14ac:dyDescent="0.3">
      <c r="L753" s="40"/>
      <c r="M753" s="44" t="str">
        <f ca="1">IF(ROW()-ROW($M$7)&lt;=Data_Crunching!$S$5,LOOKUP(ROW()-ROW($M$7),Data_Crunching!$V$8:$V$2804,Data_Crunching!$X$8:$X$2804),"")</f>
        <v>CCI-002997</v>
      </c>
      <c r="N753" s="42"/>
    </row>
    <row r="754" spans="12:14" x14ac:dyDescent="0.3">
      <c r="L754" s="40"/>
      <c r="M754" s="44" t="str">
        <f ca="1">IF(ROW()-ROW($M$7)&lt;=Data_Crunching!$S$5,LOOKUP(ROW()-ROW($M$7),Data_Crunching!$V$8:$V$2804,Data_Crunching!$X$8:$X$2804),"")</f>
        <v>CCI-002998</v>
      </c>
      <c r="N754" s="42"/>
    </row>
    <row r="755" spans="12:14" x14ac:dyDescent="0.3">
      <c r="L755" s="40"/>
      <c r="M755" s="44" t="str">
        <f ca="1">IF(ROW()-ROW($M$7)&lt;=Data_Crunching!$S$5,LOOKUP(ROW()-ROW($M$7),Data_Crunching!$V$8:$V$2804,Data_Crunching!$X$8:$X$2804),"")</f>
        <v>CCI-002999</v>
      </c>
      <c r="N755" s="42"/>
    </row>
    <row r="756" spans="12:14" x14ac:dyDescent="0.3">
      <c r="L756" s="40"/>
      <c r="M756" s="44" t="str">
        <f ca="1">IF(ROW()-ROW($M$7)&lt;=Data_Crunching!$S$5,LOOKUP(ROW()-ROW($M$7),Data_Crunching!$V$8:$V$2804,Data_Crunching!$X$8:$X$2804),"")</f>
        <v>CCI-003000</v>
      </c>
      <c r="N756" s="42"/>
    </row>
    <row r="757" spans="12:14" x14ac:dyDescent="0.3">
      <c r="L757" s="40"/>
      <c r="M757" s="44" t="str">
        <f ca="1">IF(ROW()-ROW($M$7)&lt;=Data_Crunching!$S$5,LOOKUP(ROW()-ROW($M$7),Data_Crunching!$V$8:$V$2804,Data_Crunching!$X$8:$X$2804),"")</f>
        <v>CCI-003001</v>
      </c>
      <c r="N757" s="42"/>
    </row>
    <row r="758" spans="12:14" x14ac:dyDescent="0.3">
      <c r="L758" s="40"/>
      <c r="M758" s="44" t="str">
        <f ca="1">IF(ROW()-ROW($M$7)&lt;=Data_Crunching!$S$5,LOOKUP(ROW()-ROW($M$7),Data_Crunching!$V$8:$V$2804,Data_Crunching!$X$8:$X$2804),"")</f>
        <v>CCI-003002</v>
      </c>
      <c r="N758" s="42"/>
    </row>
    <row r="759" spans="12:14" x14ac:dyDescent="0.3">
      <c r="L759" s="40"/>
      <c r="M759" s="44" t="str">
        <f ca="1">IF(ROW()-ROW($M$7)&lt;=Data_Crunching!$S$5,LOOKUP(ROW()-ROW($M$7),Data_Crunching!$V$8:$V$2804,Data_Crunching!$X$8:$X$2804),"")</f>
        <v>CCI-003003</v>
      </c>
      <c r="N759" s="42"/>
    </row>
    <row r="760" spans="12:14" x14ac:dyDescent="0.3">
      <c r="L760" s="40"/>
      <c r="M760" s="44" t="str">
        <f ca="1">IF(ROW()-ROW($M$7)&lt;=Data_Crunching!$S$5,LOOKUP(ROW()-ROW($M$7),Data_Crunching!$V$8:$V$2804,Data_Crunching!$X$8:$X$2804),"")</f>
        <v>CCI-003004</v>
      </c>
      <c r="N760" s="42"/>
    </row>
    <row r="761" spans="12:14" x14ac:dyDescent="0.3">
      <c r="L761" s="40"/>
      <c r="M761" s="44" t="str">
        <f ca="1">IF(ROW()-ROW($M$7)&lt;=Data_Crunching!$S$5,LOOKUP(ROW()-ROW($M$7),Data_Crunching!$V$8:$V$2804,Data_Crunching!$X$8:$X$2804),"")</f>
        <v>CCI-003005</v>
      </c>
      <c r="N761" s="42"/>
    </row>
    <row r="762" spans="12:14" x14ac:dyDescent="0.3">
      <c r="L762" s="40"/>
      <c r="M762" s="44" t="str">
        <f ca="1">IF(ROW()-ROW($M$7)&lt;=Data_Crunching!$S$5,LOOKUP(ROW()-ROW($M$7),Data_Crunching!$V$8:$V$2804,Data_Crunching!$X$8:$X$2804),"")</f>
        <v>CCI-003006</v>
      </c>
      <c r="N762" s="42"/>
    </row>
    <row r="763" spans="12:14" x14ac:dyDescent="0.3">
      <c r="L763" s="40"/>
      <c r="M763" s="44" t="str">
        <f ca="1">IF(ROW()-ROW($M$7)&lt;=Data_Crunching!$S$5,LOOKUP(ROW()-ROW($M$7),Data_Crunching!$V$8:$V$2804,Data_Crunching!$X$8:$X$2804),"")</f>
        <v>CCI-003007</v>
      </c>
      <c r="N763" s="42"/>
    </row>
    <row r="764" spans="12:14" x14ac:dyDescent="0.3">
      <c r="L764" s="40"/>
      <c r="M764" s="44" t="str">
        <f ca="1">IF(ROW()-ROW($M$7)&lt;=Data_Crunching!$S$5,LOOKUP(ROW()-ROW($M$7),Data_Crunching!$V$8:$V$2804,Data_Crunching!$X$8:$X$2804),"")</f>
        <v>CCI-003008</v>
      </c>
      <c r="N764" s="42"/>
    </row>
    <row r="765" spans="12:14" x14ac:dyDescent="0.3">
      <c r="L765" s="40"/>
      <c r="M765" s="44" t="str">
        <f ca="1">IF(ROW()-ROW($M$7)&lt;=Data_Crunching!$S$5,LOOKUP(ROW()-ROW($M$7),Data_Crunching!$V$8:$V$2804,Data_Crunching!$X$8:$X$2804),"")</f>
        <v>CCI-003009</v>
      </c>
      <c r="N765" s="42"/>
    </row>
    <row r="766" spans="12:14" x14ac:dyDescent="0.3">
      <c r="L766" s="40"/>
      <c r="M766" s="44" t="str">
        <f ca="1">IF(ROW()-ROW($M$7)&lt;=Data_Crunching!$S$5,LOOKUP(ROW()-ROW($M$7),Data_Crunching!$V$8:$V$2804,Data_Crunching!$X$8:$X$2804),"")</f>
        <v>CCI-003010</v>
      </c>
      <c r="N766" s="42"/>
    </row>
    <row r="767" spans="12:14" x14ac:dyDescent="0.3">
      <c r="L767" s="40"/>
      <c r="M767" s="44" t="str">
        <f ca="1">IF(ROW()-ROW($M$7)&lt;=Data_Crunching!$S$5,LOOKUP(ROW()-ROW($M$7),Data_Crunching!$V$8:$V$2804,Data_Crunching!$X$8:$X$2804),"")</f>
        <v>CCI-003011</v>
      </c>
      <c r="N767" s="42"/>
    </row>
    <row r="768" spans="12:14" x14ac:dyDescent="0.3">
      <c r="L768" s="40"/>
      <c r="M768" s="44" t="str">
        <f ca="1">IF(ROW()-ROW($M$7)&lt;=Data_Crunching!$S$5,LOOKUP(ROW()-ROW($M$7),Data_Crunching!$V$8:$V$2804,Data_Crunching!$X$8:$X$2804),"")</f>
        <v>CCI-003012</v>
      </c>
      <c r="N768" s="42"/>
    </row>
    <row r="769" spans="12:14" x14ac:dyDescent="0.3">
      <c r="L769" s="40"/>
      <c r="M769" s="44" t="str">
        <f ca="1">IF(ROW()-ROW($M$7)&lt;=Data_Crunching!$S$5,LOOKUP(ROW()-ROW($M$7),Data_Crunching!$V$8:$V$2804,Data_Crunching!$X$8:$X$2804),"")</f>
        <v>CCI-003013</v>
      </c>
      <c r="N769" s="42"/>
    </row>
    <row r="770" spans="12:14" x14ac:dyDescent="0.3">
      <c r="L770" s="40"/>
      <c r="M770" s="44" t="str">
        <f ca="1">IF(ROW()-ROW($M$7)&lt;=Data_Crunching!$S$5,LOOKUP(ROW()-ROW($M$7),Data_Crunching!$V$8:$V$2804,Data_Crunching!$X$8:$X$2804),"")</f>
        <v>CCI-002855</v>
      </c>
      <c r="N770" s="42"/>
    </row>
    <row r="771" spans="12:14" x14ac:dyDescent="0.3">
      <c r="L771" s="40"/>
      <c r="M771" s="44" t="str">
        <f ca="1">IF(ROW()-ROW($M$7)&lt;=Data_Crunching!$S$5,LOOKUP(ROW()-ROW($M$7),Data_Crunching!$V$8:$V$2804,Data_Crunching!$X$8:$X$2804),"")</f>
        <v>CCI-002856</v>
      </c>
      <c r="N771" s="42"/>
    </row>
    <row r="772" spans="12:14" x14ac:dyDescent="0.3">
      <c r="L772" s="40"/>
      <c r="M772" s="44" t="str">
        <f ca="1">IF(ROW()-ROW($M$7)&lt;=Data_Crunching!$S$5,LOOKUP(ROW()-ROW($M$7),Data_Crunching!$V$8:$V$2804,Data_Crunching!$X$8:$X$2804),"")</f>
        <v>CCI-002857</v>
      </c>
      <c r="N772" s="42"/>
    </row>
    <row r="773" spans="12:14" x14ac:dyDescent="0.3">
      <c r="L773" s="40"/>
      <c r="M773" s="44" t="str">
        <f ca="1">IF(ROW()-ROW($M$7)&lt;=Data_Crunching!$S$5,LOOKUP(ROW()-ROW($M$7),Data_Crunching!$V$8:$V$2804,Data_Crunching!$X$8:$X$2804),"")</f>
        <v>CCI-001093</v>
      </c>
      <c r="N773" s="42"/>
    </row>
    <row r="774" spans="12:14" x14ac:dyDescent="0.3">
      <c r="L774" s="40"/>
      <c r="M774" s="44" t="str">
        <f ca="1">IF(ROW()-ROW($M$7)&lt;=Data_Crunching!$S$5,LOOKUP(ROW()-ROW($M$7),Data_Crunching!$V$8:$V$2804,Data_Crunching!$X$8:$X$2804),"")</f>
        <v>CCI-002386</v>
      </c>
      <c r="N774" s="42"/>
    </row>
    <row r="775" spans="12:14" x14ac:dyDescent="0.3">
      <c r="L775" s="40"/>
      <c r="M775" s="44" t="str">
        <f ca="1">IF(ROW()-ROW($M$7)&lt;=Data_Crunching!$S$5,LOOKUP(ROW()-ROW($M$7),Data_Crunching!$V$8:$V$2804,Data_Crunching!$X$8:$X$2804),"")</f>
        <v>CCI-002385</v>
      </c>
      <c r="N775" s="42"/>
    </row>
    <row r="776" spans="12:14" x14ac:dyDescent="0.3">
      <c r="L776" s="40"/>
      <c r="M776" s="44" t="str">
        <f ca="1">IF(ROW()-ROW($M$7)&lt;=Data_Crunching!$S$5,LOOKUP(ROW()-ROW($M$7),Data_Crunching!$V$8:$V$2804,Data_Crunching!$X$8:$X$2804),"")</f>
        <v>CCI-000363</v>
      </c>
      <c r="N776" s="42"/>
    </row>
    <row r="777" spans="12:14" x14ac:dyDescent="0.3">
      <c r="L777" s="40"/>
      <c r="M777" s="44" t="str">
        <f ca="1">IF(ROW()-ROW($M$7)&lt;=Data_Crunching!$S$5,LOOKUP(ROW()-ROW($M$7),Data_Crunching!$V$8:$V$2804,Data_Crunching!$X$8:$X$2804),"")</f>
        <v>CCI-000364</v>
      </c>
      <c r="N777" s="42"/>
    </row>
    <row r="778" spans="12:14" x14ac:dyDescent="0.3">
      <c r="L778" s="40"/>
      <c r="M778" s="44" t="str">
        <f ca="1">IF(ROW()-ROW($M$7)&lt;=Data_Crunching!$S$5,LOOKUP(ROW()-ROW($M$7),Data_Crunching!$V$8:$V$2804,Data_Crunching!$X$8:$X$2804),"")</f>
        <v>CCI-000365</v>
      </c>
      <c r="N778" s="42"/>
    </row>
    <row r="779" spans="12:14" x14ac:dyDescent="0.3">
      <c r="L779" s="40"/>
      <c r="M779" s="44" t="str">
        <f ca="1">IF(ROW()-ROW($M$7)&lt;=Data_Crunching!$S$5,LOOKUP(ROW()-ROW($M$7),Data_Crunching!$V$8:$V$2804,Data_Crunching!$X$8:$X$2804),"")</f>
        <v>CCI-001755</v>
      </c>
      <c r="N779" s="42"/>
    </row>
    <row r="780" spans="12:14" x14ac:dyDescent="0.3">
      <c r="L780" s="40"/>
      <c r="M780" s="44" t="str">
        <f ca="1">IF(ROW()-ROW($M$7)&lt;=Data_Crunching!$S$5,LOOKUP(ROW()-ROW($M$7),Data_Crunching!$V$8:$V$2804,Data_Crunching!$X$8:$X$2804),"")</f>
        <v>CCI-000139</v>
      </c>
      <c r="N780" s="42"/>
    </row>
    <row r="781" spans="12:14" x14ac:dyDescent="0.3">
      <c r="L781" s="40"/>
      <c r="M781" s="44" t="str">
        <f ca="1">IF(ROW()-ROW($M$7)&lt;=Data_Crunching!$S$5,LOOKUP(ROW()-ROW($M$7),Data_Crunching!$V$8:$V$2804,Data_Crunching!$X$8:$X$2804),"")</f>
        <v>CCI-000140</v>
      </c>
      <c r="N781" s="42"/>
    </row>
    <row r="782" spans="12:14" x14ac:dyDescent="0.3">
      <c r="L782" s="40"/>
      <c r="M782" s="44" t="str">
        <f ca="1">IF(ROW()-ROW($M$7)&lt;=Data_Crunching!$S$5,LOOKUP(ROW()-ROW($M$7),Data_Crunching!$V$8:$V$2804,Data_Crunching!$X$8:$X$2804),"")</f>
        <v>CCI-001490</v>
      </c>
      <c r="N782" s="42"/>
    </row>
    <row r="783" spans="12:14" x14ac:dyDescent="0.3">
      <c r="L783" s="40"/>
      <c r="M783" s="44" t="str">
        <f ca="1">IF(ROW()-ROW($M$7)&lt;=Data_Crunching!$S$5,LOOKUP(ROW()-ROW($M$7),Data_Crunching!$V$8:$V$2804,Data_Crunching!$X$8:$X$2804),"")</f>
        <v>CCI-001848</v>
      </c>
      <c r="N783" s="42"/>
    </row>
    <row r="784" spans="12:14" x14ac:dyDescent="0.3">
      <c r="L784" s="40"/>
      <c r="M784" s="44" t="str">
        <f ca="1">IF(ROW()-ROW($M$7)&lt;=Data_Crunching!$S$5,LOOKUP(ROW()-ROW($M$7),Data_Crunching!$V$8:$V$2804,Data_Crunching!$X$8:$X$2804),"")</f>
        <v>CCI-001849</v>
      </c>
      <c r="N784" s="42"/>
    </row>
    <row r="785" spans="12:14" x14ac:dyDescent="0.3">
      <c r="L785" s="40"/>
      <c r="M785" s="44" t="str">
        <f ca="1">IF(ROW()-ROW($M$7)&lt;=Data_Crunching!$S$5,LOOKUP(ROW()-ROW($M$7),Data_Crunching!$V$8:$V$2804,Data_Crunching!$X$8:$X$2804),"")</f>
        <v>CCI-000159</v>
      </c>
      <c r="N785" s="42"/>
    </row>
    <row r="786" spans="12:14" x14ac:dyDescent="0.3">
      <c r="L786" s="40"/>
      <c r="M786" s="44" t="str">
        <f ca="1">IF(ROW()-ROW($M$7)&lt;=Data_Crunching!$S$5,LOOKUP(ROW()-ROW($M$7),Data_Crunching!$V$8:$V$2804,Data_Crunching!$X$8:$X$2804),"")</f>
        <v>CCI-001889</v>
      </c>
      <c r="N786" s="42"/>
    </row>
    <row r="787" spans="12:14" x14ac:dyDescent="0.3">
      <c r="L787" s="40"/>
      <c r="M787" s="44" t="str">
        <f ca="1">IF(ROW()-ROW($M$7)&lt;=Data_Crunching!$S$5,LOOKUP(ROW()-ROW($M$7),Data_Crunching!$V$8:$V$2804,Data_Crunching!$X$8:$X$2804),"")</f>
        <v>CCI-001890</v>
      </c>
      <c r="N787" s="42"/>
    </row>
    <row r="788" spans="12:14" x14ac:dyDescent="0.3">
      <c r="L788" s="40"/>
      <c r="M788" s="44" t="str">
        <f ca="1">IF(ROW()-ROW($M$7)&lt;=Data_Crunching!$S$5,LOOKUP(ROW()-ROW($M$7),Data_Crunching!$V$8:$V$2804,Data_Crunching!$X$8:$X$2804),"")</f>
        <v>CCI-000123</v>
      </c>
      <c r="N788" s="42"/>
    </row>
    <row r="789" spans="12:14" x14ac:dyDescent="0.3">
      <c r="L789" s="40"/>
      <c r="M789" s="44" t="str">
        <f ca="1">IF(ROW()-ROW($M$7)&lt;=Data_Crunching!$S$5,LOOKUP(ROW()-ROW($M$7),Data_Crunching!$V$8:$V$2804,Data_Crunching!$X$8:$X$2804),"")</f>
        <v>CCI-001571</v>
      </c>
      <c r="N789" s="42"/>
    </row>
    <row r="790" spans="12:14" x14ac:dyDescent="0.3">
      <c r="L790" s="40"/>
      <c r="M790" s="44" t="str">
        <f ca="1">IF(ROW()-ROW($M$7)&lt;=Data_Crunching!$S$5,LOOKUP(ROW()-ROW($M$7),Data_Crunching!$V$8:$V$2804,Data_Crunching!$X$8:$X$2804),"")</f>
        <v>CCI-000125</v>
      </c>
      <c r="N790" s="42"/>
    </row>
    <row r="791" spans="12:14" x14ac:dyDescent="0.3">
      <c r="L791" s="40"/>
      <c r="M791" s="44" t="str">
        <f ca="1">IF(ROW()-ROW($M$7)&lt;=Data_Crunching!$S$5,LOOKUP(ROW()-ROW($M$7),Data_Crunching!$V$8:$V$2804,Data_Crunching!$X$8:$X$2804),"")</f>
        <v>CCI-001485</v>
      </c>
      <c r="N791" s="42"/>
    </row>
    <row r="792" spans="12:14" x14ac:dyDescent="0.3">
      <c r="L792" s="40"/>
      <c r="M792" s="44" t="str">
        <f ca="1">IF(ROW()-ROW($M$7)&lt;=Data_Crunching!$S$5,LOOKUP(ROW()-ROW($M$7),Data_Crunching!$V$8:$V$2804,Data_Crunching!$X$8:$X$2804),"")</f>
        <v>CCI-000130</v>
      </c>
      <c r="N792" s="42"/>
    </row>
    <row r="793" spans="12:14" x14ac:dyDescent="0.3">
      <c r="L793" s="40"/>
      <c r="M793" s="44" t="str">
        <f ca="1">IF(ROW()-ROW($M$7)&lt;=Data_Crunching!$S$5,LOOKUP(ROW()-ROW($M$7),Data_Crunching!$V$8:$V$2804,Data_Crunching!$X$8:$X$2804),"")</f>
        <v>CCI-000131</v>
      </c>
      <c r="N793" s="42"/>
    </row>
    <row r="794" spans="12:14" x14ac:dyDescent="0.3">
      <c r="L794" s="40"/>
      <c r="M794" s="44" t="str">
        <f ca="1">IF(ROW()-ROW($M$7)&lt;=Data_Crunching!$S$5,LOOKUP(ROW()-ROW($M$7),Data_Crunching!$V$8:$V$2804,Data_Crunching!$X$8:$X$2804),"")</f>
        <v>CCI-000132</v>
      </c>
      <c r="N794" s="42"/>
    </row>
    <row r="795" spans="12:14" x14ac:dyDescent="0.3">
      <c r="L795" s="40"/>
      <c r="M795" s="44" t="str">
        <f ca="1">IF(ROW()-ROW($M$7)&lt;=Data_Crunching!$S$5,LOOKUP(ROW()-ROW($M$7),Data_Crunching!$V$8:$V$2804,Data_Crunching!$X$8:$X$2804),"")</f>
        <v>CCI-000133</v>
      </c>
      <c r="N795" s="42"/>
    </row>
    <row r="796" spans="12:14" x14ac:dyDescent="0.3">
      <c r="L796" s="40"/>
      <c r="M796" s="44" t="str">
        <f ca="1">IF(ROW()-ROW($M$7)&lt;=Data_Crunching!$S$5,LOOKUP(ROW()-ROW($M$7),Data_Crunching!$V$8:$V$2804,Data_Crunching!$X$8:$X$2804),"")</f>
        <v>CCI-000134</v>
      </c>
      <c r="N796" s="42"/>
    </row>
    <row r="797" spans="12:14" x14ac:dyDescent="0.3">
      <c r="L797" s="40"/>
      <c r="M797" s="44" t="str">
        <f ca="1">IF(ROW()-ROW($M$7)&lt;=Data_Crunching!$S$5,LOOKUP(ROW()-ROW($M$7),Data_Crunching!$V$8:$V$2804,Data_Crunching!$X$8:$X$2804),"")</f>
        <v>CCI-001487</v>
      </c>
      <c r="N797" s="42"/>
    </row>
    <row r="798" spans="12:14" x14ac:dyDescent="0.3">
      <c r="L798" s="40"/>
      <c r="M798" s="44" t="str">
        <f ca="1">IF(ROW()-ROW($M$7)&lt;=Data_Crunching!$S$5,LOOKUP(ROW()-ROW($M$7),Data_Crunching!$V$8:$V$2804,Data_Crunching!$X$8:$X$2804),"")</f>
        <v>CCI-000169</v>
      </c>
      <c r="N798" s="42"/>
    </row>
    <row r="799" spans="12:14" x14ac:dyDescent="0.3">
      <c r="L799" s="40"/>
      <c r="M799" s="44" t="str">
        <f ca="1">IF(ROW()-ROW($M$7)&lt;=Data_Crunching!$S$5,LOOKUP(ROW()-ROW($M$7),Data_Crunching!$V$8:$V$2804,Data_Crunching!$X$8:$X$2804),"")</f>
        <v>CCI-001459</v>
      </c>
      <c r="N799" s="42"/>
    </row>
    <row r="800" spans="12:14" x14ac:dyDescent="0.3">
      <c r="L800" s="40"/>
      <c r="M800" s="44" t="str">
        <f ca="1">IF(ROW()-ROW($M$7)&lt;=Data_Crunching!$S$5,LOOKUP(ROW()-ROW($M$7),Data_Crunching!$V$8:$V$2804,Data_Crunching!$X$8:$X$2804),"")</f>
        <v>CCI-000171</v>
      </c>
      <c r="N800" s="42"/>
    </row>
    <row r="801" spans="12:14" x14ac:dyDescent="0.3">
      <c r="L801" s="40"/>
      <c r="M801" s="44" t="str">
        <f ca="1">IF(ROW()-ROW($M$7)&lt;=Data_Crunching!$S$5,LOOKUP(ROW()-ROW($M$7),Data_Crunching!$V$8:$V$2804,Data_Crunching!$X$8:$X$2804),"")</f>
        <v>CCI-001910</v>
      </c>
      <c r="N801" s="42"/>
    </row>
    <row r="802" spans="12:14" x14ac:dyDescent="0.3">
      <c r="L802" s="40"/>
      <c r="M802" s="44" t="str">
        <f ca="1">IF(ROW()-ROW($M$7)&lt;=Data_Crunching!$S$5,LOOKUP(ROW()-ROW($M$7),Data_Crunching!$V$8:$V$2804,Data_Crunching!$X$8:$X$2804),"")</f>
        <v>CCI-000172</v>
      </c>
      <c r="N802" s="42"/>
    </row>
    <row r="803" spans="12:14" x14ac:dyDescent="0.3">
      <c r="L803" s="40"/>
      <c r="M803" s="44" t="str">
        <f ca="1">IF(ROW()-ROW($M$7)&lt;=Data_Crunching!$S$5,LOOKUP(ROW()-ROW($M$7),Data_Crunching!$V$8:$V$2804,Data_Crunching!$X$8:$X$2804),"")</f>
        <v>CCI-000206</v>
      </c>
      <c r="N803" s="42"/>
    </row>
    <row r="804" spans="12:14" x14ac:dyDescent="0.3">
      <c r="L804" s="40"/>
      <c r="M804" s="44" t="str">
        <f ca="1">IF(ROW()-ROW($M$7)&lt;=Data_Crunching!$S$5,LOOKUP(ROW()-ROW($M$7),Data_Crunching!$V$8:$V$2804,Data_Crunching!$X$8:$X$2804),"")</f>
        <v>CCI-000765</v>
      </c>
      <c r="N804" s="42"/>
    </row>
    <row r="805" spans="12:14" x14ac:dyDescent="0.3">
      <c r="L805" s="40"/>
      <c r="M805" s="44" t="str">
        <f ca="1">IF(ROW()-ROW($M$7)&lt;=Data_Crunching!$S$5,LOOKUP(ROW()-ROW($M$7),Data_Crunching!$V$8:$V$2804,Data_Crunching!$X$8:$X$2804),"")</f>
        <v>CCI-001953</v>
      </c>
      <c r="N805" s="42"/>
    </row>
    <row r="806" spans="12:14" x14ac:dyDescent="0.3">
      <c r="L806" s="40"/>
      <c r="M806" s="44" t="str">
        <f ca="1">IF(ROW()-ROW($M$7)&lt;=Data_Crunching!$S$5,LOOKUP(ROW()-ROW($M$7),Data_Crunching!$V$8:$V$2804,Data_Crunching!$X$8:$X$2804),"")</f>
        <v>CCI-001954</v>
      </c>
      <c r="N806" s="42"/>
    </row>
    <row r="807" spans="12:14" x14ac:dyDescent="0.3">
      <c r="L807" s="40"/>
      <c r="M807" s="44" t="str">
        <f ca="1">IF(ROW()-ROW($M$7)&lt;=Data_Crunching!$S$5,LOOKUP(ROW()-ROW($M$7),Data_Crunching!$V$8:$V$2804,Data_Crunching!$X$8:$X$2804),"")</f>
        <v>CCI-001544</v>
      </c>
      <c r="N807" s="42"/>
    </row>
    <row r="808" spans="12:14" x14ac:dyDescent="0.3">
      <c r="L808" s="40"/>
      <c r="M808" s="44" t="str">
        <f ca="1">IF(ROW()-ROW($M$7)&lt;=Data_Crunching!$S$5,LOOKUP(ROW()-ROW($M$7),Data_Crunching!$V$8:$V$2804,Data_Crunching!$X$8:$X$2804),"")</f>
        <v>CCI-001989</v>
      </c>
      <c r="N808" s="42"/>
    </row>
    <row r="809" spans="12:14" x14ac:dyDescent="0.3">
      <c r="L809" s="40"/>
      <c r="M809" s="44" t="str">
        <f ca="1">IF(ROW()-ROW($M$7)&lt;=Data_Crunching!$S$5,LOOKUP(ROW()-ROW($M$7),Data_Crunching!$V$8:$V$2804,Data_Crunching!$X$8:$X$2804),"")</f>
        <v>CCI-000182</v>
      </c>
      <c r="N809" s="42"/>
    </row>
    <row r="810" spans="12:14" x14ac:dyDescent="0.3">
      <c r="L810" s="40"/>
      <c r="M810" s="44" t="str">
        <f ca="1">IF(ROW()-ROW($M$7)&lt;=Data_Crunching!$S$5,LOOKUP(ROW()-ROW($M$7),Data_Crunching!$V$8:$V$2804,Data_Crunching!$X$8:$X$2804),"")</f>
        <v>CCI-001610</v>
      </c>
      <c r="N810" s="42"/>
    </row>
    <row r="811" spans="12:14" x14ac:dyDescent="0.3">
      <c r="L811" s="40"/>
      <c r="M811" s="44" t="str">
        <f ca="1">IF(ROW()-ROW($M$7)&lt;=Data_Crunching!$S$5,LOOKUP(ROW()-ROW($M$7),Data_Crunching!$V$8:$V$2804,Data_Crunching!$X$8:$X$2804),"")</f>
        <v>CCI-000192</v>
      </c>
      <c r="N811" s="42"/>
    </row>
    <row r="812" spans="12:14" x14ac:dyDescent="0.3">
      <c r="L812" s="40"/>
      <c r="M812" s="44" t="str">
        <f ca="1">IF(ROW()-ROW($M$7)&lt;=Data_Crunching!$S$5,LOOKUP(ROW()-ROW($M$7),Data_Crunching!$V$8:$V$2804,Data_Crunching!$X$8:$X$2804),"")</f>
        <v>CCI-000193</v>
      </c>
      <c r="N812" s="42"/>
    </row>
    <row r="813" spans="12:14" x14ac:dyDescent="0.3">
      <c r="L813" s="40"/>
      <c r="M813" s="44" t="str">
        <f ca="1">IF(ROW()-ROW($M$7)&lt;=Data_Crunching!$S$5,LOOKUP(ROW()-ROW($M$7),Data_Crunching!$V$8:$V$2804,Data_Crunching!$X$8:$X$2804),"")</f>
        <v>CCI-000194</v>
      </c>
      <c r="N813" s="42"/>
    </row>
    <row r="814" spans="12:14" x14ac:dyDescent="0.3">
      <c r="L814" s="40"/>
      <c r="M814" s="44" t="str">
        <f ca="1">IF(ROW()-ROW($M$7)&lt;=Data_Crunching!$S$5,LOOKUP(ROW()-ROW($M$7),Data_Crunching!$V$8:$V$2804,Data_Crunching!$X$8:$X$2804),"")</f>
        <v>CCI-000205</v>
      </c>
      <c r="N814" s="42"/>
    </row>
    <row r="815" spans="12:14" x14ac:dyDescent="0.3">
      <c r="L815" s="40"/>
      <c r="M815" s="44" t="str">
        <f ca="1">IF(ROW()-ROW($M$7)&lt;=Data_Crunching!$S$5,LOOKUP(ROW()-ROW($M$7),Data_Crunching!$V$8:$V$2804,Data_Crunching!$X$8:$X$2804),"")</f>
        <v>CCI-001619</v>
      </c>
      <c r="N815" s="42"/>
    </row>
    <row r="816" spans="12:14" x14ac:dyDescent="0.3">
      <c r="L816" s="40"/>
      <c r="M816" s="44" t="str">
        <f ca="1">IF(ROW()-ROW($M$7)&lt;=Data_Crunching!$S$5,LOOKUP(ROW()-ROW($M$7),Data_Crunching!$V$8:$V$2804,Data_Crunching!$X$8:$X$2804),"")</f>
        <v>CCI-001611</v>
      </c>
      <c r="N816" s="42"/>
    </row>
    <row r="817" spans="12:14" x14ac:dyDescent="0.3">
      <c r="L817" s="40"/>
      <c r="M817" s="44" t="str">
        <f ca="1">IF(ROW()-ROW($M$7)&lt;=Data_Crunching!$S$5,LOOKUP(ROW()-ROW($M$7),Data_Crunching!$V$8:$V$2804,Data_Crunching!$X$8:$X$2804),"")</f>
        <v>CCI-001612</v>
      </c>
      <c r="N817" s="42"/>
    </row>
    <row r="818" spans="12:14" x14ac:dyDescent="0.3">
      <c r="L818" s="40"/>
      <c r="M818" s="44" t="str">
        <f ca="1">IF(ROW()-ROW($M$7)&lt;=Data_Crunching!$S$5,LOOKUP(ROW()-ROW($M$7),Data_Crunching!$V$8:$V$2804,Data_Crunching!$X$8:$X$2804),"")</f>
        <v>CCI-001613</v>
      </c>
      <c r="N818" s="42"/>
    </row>
    <row r="819" spans="12:14" x14ac:dyDescent="0.3">
      <c r="L819" s="40"/>
      <c r="M819" s="44" t="str">
        <f ca="1">IF(ROW()-ROW($M$7)&lt;=Data_Crunching!$S$5,LOOKUP(ROW()-ROW($M$7),Data_Crunching!$V$8:$V$2804,Data_Crunching!$X$8:$X$2804),"")</f>
        <v>CCI-001614</v>
      </c>
      <c r="N819" s="42"/>
    </row>
    <row r="820" spans="12:14" x14ac:dyDescent="0.3">
      <c r="L820" s="40"/>
      <c r="M820" s="44" t="str">
        <f ca="1">IF(ROW()-ROW($M$7)&lt;=Data_Crunching!$S$5,LOOKUP(ROW()-ROW($M$7),Data_Crunching!$V$8:$V$2804,Data_Crunching!$X$8:$X$2804),"")</f>
        <v>CCI-000195</v>
      </c>
      <c r="N820" s="42"/>
    </row>
    <row r="821" spans="12:14" x14ac:dyDescent="0.3">
      <c r="L821" s="40"/>
      <c r="M821" s="44" t="str">
        <f ca="1">IF(ROW()-ROW($M$7)&lt;=Data_Crunching!$S$5,LOOKUP(ROW()-ROW($M$7),Data_Crunching!$V$8:$V$2804,Data_Crunching!$X$8:$X$2804),"")</f>
        <v>CCI-001615</v>
      </c>
      <c r="N821" s="42"/>
    </row>
    <row r="822" spans="12:14" x14ac:dyDescent="0.3">
      <c r="L822" s="40"/>
      <c r="M822" s="44" t="str">
        <f ca="1">IF(ROW()-ROW($M$7)&lt;=Data_Crunching!$S$5,LOOKUP(ROW()-ROW($M$7),Data_Crunching!$V$8:$V$2804,Data_Crunching!$X$8:$X$2804),"")</f>
        <v>CCI-000196</v>
      </c>
      <c r="N822" s="42"/>
    </row>
    <row r="823" spans="12:14" x14ac:dyDescent="0.3">
      <c r="L823" s="40"/>
      <c r="M823" s="44" t="str">
        <f ca="1">IF(ROW()-ROW($M$7)&lt;=Data_Crunching!$S$5,LOOKUP(ROW()-ROW($M$7),Data_Crunching!$V$8:$V$2804,Data_Crunching!$X$8:$X$2804),"")</f>
        <v>CCI-000197</v>
      </c>
      <c r="N823" s="42"/>
    </row>
    <row r="824" spans="12:14" x14ac:dyDescent="0.3">
      <c r="L824" s="40"/>
      <c r="M824" s="44" t="str">
        <f ca="1">IF(ROW()-ROW($M$7)&lt;=Data_Crunching!$S$5,LOOKUP(ROW()-ROW($M$7),Data_Crunching!$V$8:$V$2804,Data_Crunching!$X$8:$X$2804),"")</f>
        <v>CCI-000198</v>
      </c>
      <c r="N824" s="42"/>
    </row>
    <row r="825" spans="12:14" x14ac:dyDescent="0.3">
      <c r="L825" s="40"/>
      <c r="M825" s="44" t="str">
        <f ca="1">IF(ROW()-ROW($M$7)&lt;=Data_Crunching!$S$5,LOOKUP(ROW()-ROW($M$7),Data_Crunching!$V$8:$V$2804,Data_Crunching!$X$8:$X$2804),"")</f>
        <v>CCI-000199</v>
      </c>
      <c r="N825" s="42"/>
    </row>
    <row r="826" spans="12:14" x14ac:dyDescent="0.3">
      <c r="L826" s="40"/>
      <c r="M826" s="44" t="str">
        <f ca="1">IF(ROW()-ROW($M$7)&lt;=Data_Crunching!$S$5,LOOKUP(ROW()-ROW($M$7),Data_Crunching!$V$8:$V$2804,Data_Crunching!$X$8:$X$2804),"")</f>
        <v>CCI-001616</v>
      </c>
      <c r="N826" s="42"/>
    </row>
    <row r="827" spans="12:14" x14ac:dyDescent="0.3">
      <c r="L827" s="40"/>
      <c r="M827" s="44" t="str">
        <f ca="1">IF(ROW()-ROW($M$7)&lt;=Data_Crunching!$S$5,LOOKUP(ROW()-ROW($M$7),Data_Crunching!$V$8:$V$2804,Data_Crunching!$X$8:$X$2804),"")</f>
        <v>CCI-001617</v>
      </c>
      <c r="N827" s="42"/>
    </row>
    <row r="828" spans="12:14" x14ac:dyDescent="0.3">
      <c r="L828" s="40"/>
      <c r="M828" s="44" t="str">
        <f ca="1">IF(ROW()-ROW($M$7)&lt;=Data_Crunching!$S$5,LOOKUP(ROW()-ROW($M$7),Data_Crunching!$V$8:$V$2804,Data_Crunching!$X$8:$X$2804),"")</f>
        <v>CCI-001618</v>
      </c>
      <c r="N828" s="42"/>
    </row>
    <row r="829" spans="12:14" x14ac:dyDescent="0.3">
      <c r="L829" s="40"/>
      <c r="M829" s="44" t="str">
        <f ca="1">IF(ROW()-ROW($M$7)&lt;=Data_Crunching!$S$5,LOOKUP(ROW()-ROW($M$7),Data_Crunching!$V$8:$V$2804,Data_Crunching!$X$8:$X$2804),"")</f>
        <v>CCI-000200</v>
      </c>
      <c r="N829" s="42"/>
    </row>
    <row r="830" spans="12:14" x14ac:dyDescent="0.3">
      <c r="L830" s="40"/>
      <c r="M830" s="44" t="str">
        <f ca="1">IF(ROW()-ROW($M$7)&lt;=Data_Crunching!$S$5,LOOKUP(ROW()-ROW($M$7),Data_Crunching!$V$8:$V$2804,Data_Crunching!$X$8:$X$2804),"")</f>
        <v>CCI-002041</v>
      </c>
      <c r="N830" s="42"/>
    </row>
    <row r="831" spans="12:14" x14ac:dyDescent="0.3">
      <c r="L831" s="40"/>
      <c r="M831" s="44" t="str">
        <f ca="1">IF(ROW()-ROW($M$7)&lt;=Data_Crunching!$S$5,LOOKUP(ROW()-ROW($M$7),Data_Crunching!$V$8:$V$2804,Data_Crunching!$X$8:$X$2804),"")</f>
        <v>CCI-002002</v>
      </c>
      <c r="N831" s="42"/>
    </row>
    <row r="832" spans="12:14" x14ac:dyDescent="0.3">
      <c r="L832" s="40"/>
      <c r="M832" s="44" t="str">
        <f ca="1">IF(ROW()-ROW($M$7)&lt;=Data_Crunching!$S$5,LOOKUP(ROW()-ROW($M$7),Data_Crunching!$V$8:$V$2804,Data_Crunching!$X$8:$X$2804),"")</f>
        <v>CCI-002003</v>
      </c>
      <c r="N832" s="42"/>
    </row>
    <row r="833" spans="12:14" x14ac:dyDescent="0.3">
      <c r="L833" s="40"/>
      <c r="M833" s="44" t="str">
        <f ca="1">IF(ROW()-ROW($M$7)&lt;=Data_Crunching!$S$5,LOOKUP(ROW()-ROW($M$7),Data_Crunching!$V$8:$V$2804,Data_Crunching!$X$8:$X$2804),"")</f>
        <v>CCI-001097</v>
      </c>
      <c r="N833" s="42"/>
    </row>
    <row r="834" spans="12:14" x14ac:dyDescent="0.3">
      <c r="L834" s="40"/>
      <c r="M834" s="44" t="str">
        <f ca="1">IF(ROW()-ROW($M$7)&lt;=Data_Crunching!$S$5,LOOKUP(ROW()-ROW($M$7),Data_Crunching!$V$8:$V$2804,Data_Crunching!$X$8:$X$2804),"")</f>
        <v>CCI-000061</v>
      </c>
      <c r="N834" s="42"/>
    </row>
    <row r="835" spans="12:14" x14ac:dyDescent="0.3">
      <c r="L835" s="40"/>
      <c r="M835" s="44" t="str">
        <f ca="1">IF(ROW()-ROW($M$7)&lt;=Data_Crunching!$S$5,LOOKUP(ROW()-ROW($M$7),Data_Crunching!$V$8:$V$2804,Data_Crunching!$X$8:$X$2804),"")</f>
        <v>CCI-000232</v>
      </c>
      <c r="N835" s="42"/>
    </row>
    <row r="836" spans="12:14" x14ac:dyDescent="0.3">
      <c r="L836" s="40"/>
      <c r="M836" s="44" t="str">
        <f ca="1">IF(ROW()-ROW($M$7)&lt;=Data_Crunching!$S$5,LOOKUP(ROW()-ROW($M$7),Data_Crunching!$V$8:$V$2804,Data_Crunching!$X$8:$X$2804),"")</f>
        <v>CCI-002247</v>
      </c>
      <c r="N836" s="42"/>
    </row>
    <row r="837" spans="12:14" x14ac:dyDescent="0.3">
      <c r="L837" s="40"/>
      <c r="M837" s="44" t="str">
        <f ca="1">IF(ROW()-ROW($M$7)&lt;=Data_Crunching!$S$5,LOOKUP(ROW()-ROW($M$7),Data_Crunching!$V$8:$V$2804,Data_Crunching!$X$8:$X$2804),"")</f>
        <v>CCI-000048</v>
      </c>
      <c r="N837" s="42"/>
    </row>
    <row r="838" spans="12:14" x14ac:dyDescent="0.3">
      <c r="L838" s="40"/>
      <c r="M838" s="44" t="str">
        <f ca="1">IF(ROW()-ROW($M$7)&lt;=Data_Crunching!$S$5,LOOKUP(ROW()-ROW($M$7),Data_Crunching!$V$8:$V$2804,Data_Crunching!$X$8:$X$2804),"")</f>
        <v>CCI-002243</v>
      </c>
      <c r="N838" s="42"/>
    </row>
    <row r="839" spans="12:14" x14ac:dyDescent="0.3">
      <c r="L839" s="40"/>
      <c r="M839" s="44" t="str">
        <f ca="1">IF(ROW()-ROW($M$7)&lt;=Data_Crunching!$S$5,LOOKUP(ROW()-ROW($M$7),Data_Crunching!$V$8:$V$2804,Data_Crunching!$X$8:$X$2804),"")</f>
        <v>CCI-002244</v>
      </c>
      <c r="N839" s="42"/>
    </row>
    <row r="840" spans="12:14" x14ac:dyDescent="0.3">
      <c r="L840" s="40"/>
      <c r="M840" s="44" t="str">
        <f ca="1">IF(ROW()-ROW($M$7)&lt;=Data_Crunching!$S$5,LOOKUP(ROW()-ROW($M$7),Data_Crunching!$V$8:$V$2804,Data_Crunching!$X$8:$X$2804),"")</f>
        <v>CCI-002245</v>
      </c>
      <c r="N840" s="42"/>
    </row>
    <row r="841" spans="12:14" x14ac:dyDescent="0.3">
      <c r="L841" s="40"/>
      <c r="M841" s="44" t="str">
        <f ca="1">IF(ROW()-ROW($M$7)&lt;=Data_Crunching!$S$5,LOOKUP(ROW()-ROW($M$7),Data_Crunching!$V$8:$V$2804,Data_Crunching!$X$8:$X$2804),"")</f>
        <v>CCI-002246</v>
      </c>
      <c r="N841" s="42"/>
    </row>
    <row r="842" spans="12:14" x14ac:dyDescent="0.3">
      <c r="L842" s="40"/>
      <c r="M842" s="44" t="str">
        <f ca="1">IF(ROW()-ROW($M$7)&lt;=Data_Crunching!$S$5,LOOKUP(ROW()-ROW($M$7),Data_Crunching!$V$8:$V$2804,Data_Crunching!$X$8:$X$2804),"")</f>
        <v>CCI-000050</v>
      </c>
      <c r="N842" s="42"/>
    </row>
    <row r="843" spans="12:14" x14ac:dyDescent="0.3">
      <c r="L843" s="40"/>
      <c r="M843" s="44" t="str">
        <f ca="1">IF(ROW()-ROW($M$7)&lt;=Data_Crunching!$S$5,LOOKUP(ROW()-ROW($M$7),Data_Crunching!$V$8:$V$2804,Data_Crunching!$X$8:$X$2804),"")</f>
        <v>CCI-002248</v>
      </c>
      <c r="N843" s="42"/>
    </row>
    <row r="844" spans="12:14" x14ac:dyDescent="0.3">
      <c r="L844" s="40"/>
      <c r="M844" s="44" t="str">
        <f ca="1">IF(ROW()-ROW($M$7)&lt;=Data_Crunching!$S$5,LOOKUP(ROW()-ROW($M$7),Data_Crunching!$V$8:$V$2804,Data_Crunching!$X$8:$X$2804),"")</f>
        <v>CCI-000043</v>
      </c>
      <c r="N844" s="42"/>
    </row>
    <row r="845" spans="12:14" x14ac:dyDescent="0.3">
      <c r="L845" s="40"/>
      <c r="M845" s="44" t="str">
        <f ca="1">IF(ROW()-ROW($M$7)&lt;=Data_Crunching!$S$5,LOOKUP(ROW()-ROW($M$7),Data_Crunching!$V$8:$V$2804,Data_Crunching!$X$8:$X$2804),"")</f>
        <v>CCI-000044</v>
      </c>
      <c r="N845" s="42"/>
    </row>
    <row r="846" spans="12:14" x14ac:dyDescent="0.3">
      <c r="L846" s="40"/>
      <c r="M846" s="44" t="str">
        <f ca="1">IF(ROW()-ROW($M$7)&lt;=Data_Crunching!$S$5,LOOKUP(ROW()-ROW($M$7),Data_Crunching!$V$8:$V$2804,Data_Crunching!$X$8:$X$2804),"")</f>
        <v>CCI-001423</v>
      </c>
      <c r="N846" s="42"/>
    </row>
    <row r="847" spans="12:14" x14ac:dyDescent="0.3">
      <c r="L847" s="40"/>
      <c r="M847" s="44" t="str">
        <f ca="1">IF(ROW()-ROW($M$7)&lt;=Data_Crunching!$S$5,LOOKUP(ROW()-ROW($M$7),Data_Crunching!$V$8:$V$2804,Data_Crunching!$X$8:$X$2804),"")</f>
        <v>CCI-002236</v>
      </c>
      <c r="N847" s="42"/>
    </row>
    <row r="848" spans="12:14" x14ac:dyDescent="0.3">
      <c r="L848" s="40"/>
      <c r="M848" s="44" t="str">
        <f ca="1">IF(ROW()-ROW($M$7)&lt;=Data_Crunching!$S$5,LOOKUP(ROW()-ROW($M$7),Data_Crunching!$V$8:$V$2804,Data_Crunching!$X$8:$X$2804),"")</f>
        <v>CCI-002237</v>
      </c>
      <c r="N848" s="42"/>
    </row>
    <row r="849" spans="12:14" x14ac:dyDescent="0.3">
      <c r="L849" s="40"/>
      <c r="M849" s="44" t="str">
        <f ca="1">IF(ROW()-ROW($M$7)&lt;=Data_Crunching!$S$5,LOOKUP(ROW()-ROW($M$7),Data_Crunching!$V$8:$V$2804,Data_Crunching!$X$8:$X$2804),"")</f>
        <v>CCI-002238</v>
      </c>
      <c r="N849" s="42"/>
    </row>
    <row r="850" spans="12:14" x14ac:dyDescent="0.3">
      <c r="L850" s="40"/>
      <c r="M850" s="44" t="str">
        <f ca="1">IF(ROW()-ROW($M$7)&lt;=Data_Crunching!$S$5,LOOKUP(ROW()-ROW($M$7),Data_Crunching!$V$8:$V$2804,Data_Crunching!$X$8:$X$2804),"")</f>
        <v>CCI-000764</v>
      </c>
      <c r="N850" s="42"/>
    </row>
    <row r="851" spans="12:14" x14ac:dyDescent="0.3">
      <c r="L851" s="40"/>
      <c r="M851" s="44" t="str">
        <f ca="1">IF(ROW()-ROW($M$7)&lt;=Data_Crunching!$S$5,LOOKUP(ROW()-ROW($M$7),Data_Crunching!$V$8:$V$2804,Data_Crunching!$X$8:$X$2804),"")</f>
        <v>CCI-002110</v>
      </c>
      <c r="N851" s="42"/>
    </row>
    <row r="852" spans="12:14" x14ac:dyDescent="0.3">
      <c r="L852" s="40"/>
      <c r="M852" s="44" t="str">
        <f ca="1">IF(ROW()-ROW($M$7)&lt;=Data_Crunching!$S$5,LOOKUP(ROW()-ROW($M$7),Data_Crunching!$V$8:$V$2804,Data_Crunching!$X$8:$X$2804),"")</f>
        <v>CCI-000213</v>
      </c>
      <c r="N852" s="42"/>
    </row>
    <row r="853" spans="12:14" x14ac:dyDescent="0.3">
      <c r="L853" s="40"/>
      <c r="M853" s="44" t="str">
        <f ca="1">IF(ROW()-ROW($M$7)&lt;=Data_Crunching!$S$5,LOOKUP(ROW()-ROW($M$7),Data_Crunching!$V$8:$V$2804,Data_Crunching!$X$8:$X$2804),"")</f>
        <v>CCI-000803</v>
      </c>
      <c r="N853" s="42"/>
    </row>
    <row r="854" spans="12:14" x14ac:dyDescent="0.3">
      <c r="L854" s="40"/>
      <c r="M854" s="44" t="str">
        <f ca="1">IF(ROW()-ROW($M$7)&lt;=Data_Crunching!$S$5,LOOKUP(ROW()-ROW($M$7),Data_Crunching!$V$8:$V$2804,Data_Crunching!$X$8:$X$2804),"")</f>
        <v>CCI-002449</v>
      </c>
      <c r="N854" s="42"/>
    </row>
    <row r="855" spans="12:14" x14ac:dyDescent="0.3">
      <c r="L855" s="40"/>
      <c r="M855" s="44" t="str">
        <f ca="1">IF(ROW()-ROW($M$7)&lt;=Data_Crunching!$S$5,LOOKUP(ROW()-ROW($M$7),Data_Crunching!$V$8:$V$2804,Data_Crunching!$X$8:$X$2804),"")</f>
        <v>CCI-002450</v>
      </c>
      <c r="N855" s="42"/>
    </row>
    <row r="856" spans="12:14" x14ac:dyDescent="0.3">
      <c r="L856" s="40"/>
      <c r="M856" s="44" t="str">
        <f ca="1">IF(ROW()-ROW($M$7)&lt;=Data_Crunching!$S$5,LOOKUP(ROW()-ROW($M$7),Data_Crunching!$V$8:$V$2804,Data_Crunching!$X$8:$X$2804),"")</f>
        <v>CCI-000382</v>
      </c>
      <c r="N856" s="42"/>
    </row>
    <row r="857" spans="12:14" x14ac:dyDescent="0.3">
      <c r="L857" s="40"/>
      <c r="M857" s="44" t="str">
        <f ca="1">IF(ROW()-ROW($M$7)&lt;=Data_Crunching!$S$5,LOOKUP(ROW()-ROW($M$7),Data_Crunching!$V$8:$V$2804,Data_Crunching!$X$8:$X$2804),"")</f>
        <v>CCI-000380</v>
      </c>
      <c r="N857" s="42"/>
    </row>
    <row r="858" spans="12:14" x14ac:dyDescent="0.3">
      <c r="L858" s="40"/>
      <c r="M858" s="44" t="str">
        <f ca="1">IF(ROW()-ROW($M$7)&lt;=Data_Crunching!$S$5,LOOKUP(ROW()-ROW($M$7),Data_Crunching!$V$8:$V$2804,Data_Crunching!$X$8:$X$2804),"")</f>
        <v>CCI-000381</v>
      </c>
      <c r="N858" s="42"/>
    </row>
    <row r="859" spans="12:14" x14ac:dyDescent="0.3">
      <c r="L859" s="40"/>
      <c r="M859" s="44" t="str">
        <f ca="1">IF(ROW()-ROW($M$7)&lt;=Data_Crunching!$S$5,LOOKUP(ROW()-ROW($M$7),Data_Crunching!$V$8:$V$2804,Data_Crunching!$X$8:$X$2804),"")</f>
        <v>CCI-001761</v>
      </c>
      <c r="N859" s="42"/>
    </row>
    <row r="860" spans="12:14" x14ac:dyDescent="0.3">
      <c r="L860" s="40"/>
      <c r="M860" s="44" t="str">
        <f ca="1">IF(ROW()-ROW($M$7)&lt;=Data_Crunching!$S$5,LOOKUP(ROW()-ROW($M$7),Data_Crunching!$V$8:$V$2804,Data_Crunching!$X$8:$X$2804),"")</f>
        <v>CCI-001762</v>
      </c>
      <c r="N860" s="42"/>
    </row>
    <row r="861" spans="12:14" x14ac:dyDescent="0.3">
      <c r="L861" s="40"/>
      <c r="M861" s="44" t="str">
        <f ca="1">IF(ROW()-ROW($M$7)&lt;=Data_Crunching!$S$5,LOOKUP(ROW()-ROW($M$7),Data_Crunching!$V$8:$V$2804,Data_Crunching!$X$8:$X$2804),"")</f>
        <v>CCI-001588</v>
      </c>
      <c r="N861" s="42"/>
    </row>
    <row r="862" spans="12:14" x14ac:dyDescent="0.3">
      <c r="L862" s="40"/>
      <c r="M862" s="44" t="str">
        <f ca="1">IF(ROW()-ROW($M$7)&lt;=Data_Crunching!$S$5,LOOKUP(ROW()-ROW($M$7),Data_Crunching!$V$8:$V$2804,Data_Crunching!$X$8:$X$2804),"")</f>
        <v>CCI-002544</v>
      </c>
      <c r="N862" s="42"/>
    </row>
    <row r="863" spans="12:14" x14ac:dyDescent="0.3">
      <c r="L863" s="40"/>
      <c r="M863" s="44" t="str">
        <f ca="1">IF(ROW()-ROW($M$7)&lt;=Data_Crunching!$S$5,LOOKUP(ROW()-ROW($M$7),Data_Crunching!$V$8:$V$2804,Data_Crunching!$X$8:$X$2804),"")</f>
        <v>CCI-002545</v>
      </c>
      <c r="N863" s="42"/>
    </row>
    <row r="864" spans="12:14" x14ac:dyDescent="0.3">
      <c r="L864" s="40"/>
      <c r="M864" s="44" t="str">
        <f ca="1">IF(ROW()-ROW($M$7)&lt;=Data_Crunching!$S$5,LOOKUP(ROW()-ROW($M$7),Data_Crunching!$V$8:$V$2804,Data_Crunching!$X$8:$X$2804),"")</f>
        <v>CCI-002546</v>
      </c>
      <c r="N864" s="42"/>
    </row>
    <row r="865" spans="12:14" x14ac:dyDescent="0.3">
      <c r="L865" s="40"/>
      <c r="M865" s="44" t="str">
        <f ca="1">IF(ROW()-ROW($M$7)&lt;=Data_Crunching!$S$5,LOOKUP(ROW()-ROW($M$7),Data_Crunching!$V$8:$V$2804,Data_Crunching!$X$8:$X$2804),"")</f>
        <v>CCI-001438</v>
      </c>
      <c r="N865" s="42"/>
    </row>
    <row r="866" spans="12:14" x14ac:dyDescent="0.3">
      <c r="L866" s="40"/>
      <c r="M866" s="44" t="str">
        <f ca="1">IF(ROW()-ROW($M$7)&lt;=Data_Crunching!$S$5,LOOKUP(ROW()-ROW($M$7),Data_Crunching!$V$8:$V$2804,Data_Crunching!$X$8:$X$2804),"")</f>
        <v>CCI-002323</v>
      </c>
      <c r="N866" s="42"/>
    </row>
    <row r="867" spans="12:14" x14ac:dyDescent="0.3">
      <c r="L867" s="40"/>
      <c r="M867" s="44" t="str">
        <f ca="1">IF(ROW()-ROW($M$7)&lt;=Data_Crunching!$S$5,LOOKUP(ROW()-ROW($M$7),Data_Crunching!$V$8:$V$2804,Data_Crunching!$X$8:$X$2804),"")</f>
        <v>CCI-001439</v>
      </c>
      <c r="N867" s="42"/>
    </row>
    <row r="868" spans="12:14" x14ac:dyDescent="0.3">
      <c r="L868" s="40"/>
      <c r="M868" s="44" t="str">
        <f ca="1">IF(ROW()-ROW($M$7)&lt;=Data_Crunching!$S$5,LOOKUP(ROW()-ROW($M$7),Data_Crunching!$V$8:$V$2804,Data_Crunching!$X$8:$X$2804),"")</f>
        <v>CCI-001441</v>
      </c>
      <c r="N868" s="42"/>
    </row>
    <row r="869" spans="12:14" x14ac:dyDescent="0.3">
      <c r="L869" s="40"/>
      <c r="M869" s="44" t="str">
        <f ca="1">IF(ROW()-ROW($M$7)&lt;=Data_Crunching!$S$5,LOOKUP(ROW()-ROW($M$7),Data_Crunching!$V$8:$V$2804,Data_Crunching!$X$8:$X$2804),"")</f>
        <v>CCI-001253</v>
      </c>
      <c r="N869" s="42"/>
    </row>
    <row r="870" spans="12:14" x14ac:dyDescent="0.3">
      <c r="L870" s="40"/>
      <c r="M870" s="44" t="str">
        <f ca="1">IF(ROW()-ROW($M$7)&lt;=Data_Crunching!$S$5,LOOKUP(ROW()-ROW($M$7),Data_Crunching!$V$8:$V$2804,Data_Crunching!$X$8:$X$2804),"")</f>
        <v>CCI-002645</v>
      </c>
      <c r="N870" s="42"/>
    </row>
    <row r="871" spans="12:14" x14ac:dyDescent="0.3">
      <c r="L871" s="40"/>
      <c r="M871" s="44" t="str">
        <f ca="1">IF(ROW()-ROW($M$7)&lt;=Data_Crunching!$S$5,LOOKUP(ROW()-ROW($M$7),Data_Crunching!$V$8:$V$2804,Data_Crunching!$X$8:$X$2804),"")</f>
        <v>CCI-002623</v>
      </c>
      <c r="N871" s="42"/>
    </row>
    <row r="872" spans="12:14" x14ac:dyDescent="0.3">
      <c r="L872" s="40"/>
      <c r="M872" s="44" t="str">
        <f ca="1">IF(ROW()-ROW($M$7)&lt;=Data_Crunching!$S$5,LOOKUP(ROW()-ROW($M$7),Data_Crunching!$V$8:$V$2804,Data_Crunching!$X$8:$X$2804),"")</f>
        <v>CCI-001241</v>
      </c>
      <c r="N872" s="42"/>
    </row>
    <row r="873" spans="12:14" x14ac:dyDescent="0.3">
      <c r="L873" s="40"/>
      <c r="M873" s="44" t="str">
        <f ca="1">IF(ROW()-ROW($M$7)&lt;=Data_Crunching!$S$5,LOOKUP(ROW()-ROW($M$7),Data_Crunching!$V$8:$V$2804,Data_Crunching!$X$8:$X$2804),"")</f>
        <v>CCI-003116</v>
      </c>
      <c r="N873" s="42"/>
    </row>
    <row r="874" spans="12:14" x14ac:dyDescent="0.3">
      <c r="L874" s="40"/>
      <c r="M874" s="44" t="str">
        <f ca="1">IF(ROW()-ROW($M$7)&lt;=Data_Crunching!$S$5,LOOKUP(ROW()-ROW($M$7),Data_Crunching!$V$8:$V$2804,Data_Crunching!$X$8:$X$2804),"")</f>
        <v>CCI-001055</v>
      </c>
      <c r="N874" s="42"/>
    </row>
    <row r="875" spans="12:14" x14ac:dyDescent="0.3">
      <c r="L875" s="40"/>
      <c r="M875" s="44" t="str">
        <f ca="1">IF(ROW()-ROW($M$7)&lt;=Data_Crunching!$S$5,LOOKUP(ROW()-ROW($M$7),Data_Crunching!$V$8:$V$2804,Data_Crunching!$X$8:$X$2804),"")</f>
        <v>CCI-001054</v>
      </c>
      <c r="N875" s="42"/>
    </row>
    <row r="876" spans="12:14" x14ac:dyDescent="0.3">
      <c r="L876" s="40"/>
      <c r="M876" s="44" t="str">
        <f ca="1">IF(ROW()-ROW($M$7)&lt;=Data_Crunching!$S$5,LOOKUP(ROW()-ROW($M$7),Data_Crunching!$V$8:$V$2804,Data_Crunching!$X$8:$X$2804),"")</f>
        <v>CCI-001056</v>
      </c>
      <c r="N876" s="42"/>
    </row>
    <row r="877" spans="12:14" x14ac:dyDescent="0.3">
      <c r="L877" s="40"/>
      <c r="M877" s="44" t="str">
        <f ca="1">IF(ROW()-ROW($M$7)&lt;=Data_Crunching!$S$5,LOOKUP(ROW()-ROW($M$7),Data_Crunching!$V$8:$V$2804,Data_Crunching!$X$8:$X$2804),"")</f>
        <v>CCI-001641</v>
      </c>
      <c r="N877" s="42"/>
    </row>
    <row r="878" spans="12:14" x14ac:dyDescent="0.3">
      <c r="L878" s="40"/>
      <c r="M878" s="44" t="str">
        <f ca="1">IF(ROW()-ROW($M$7)&lt;=Data_Crunching!$S$5,LOOKUP(ROW()-ROW($M$7),Data_Crunching!$V$8:$V$2804,Data_Crunching!$X$8:$X$2804),"")</f>
        <v>CCI-001643</v>
      </c>
      <c r="N878" s="42"/>
    </row>
    <row r="879" spans="12:14" x14ac:dyDescent="0.3">
      <c r="L879" s="40"/>
      <c r="M879" s="44" t="str">
        <f ca="1">IF(ROW()-ROW($M$7)&lt;=Data_Crunching!$S$5,LOOKUP(ROW()-ROW($M$7),Data_Crunching!$V$8:$V$2804,Data_Crunching!$X$8:$X$2804),"")</f>
        <v>CCI-001057</v>
      </c>
      <c r="N879" s="42"/>
    </row>
    <row r="880" spans="12:14" x14ac:dyDescent="0.3">
      <c r="L880" s="40"/>
      <c r="M880" s="44" t="str">
        <f ca="1">IF(ROW()-ROW($M$7)&lt;=Data_Crunching!$S$5,LOOKUP(ROW()-ROW($M$7),Data_Crunching!$V$8:$V$2804,Data_Crunching!$X$8:$X$2804),"")</f>
        <v>CCI-001058</v>
      </c>
      <c r="N880" s="42"/>
    </row>
    <row r="881" spans="12:14" x14ac:dyDescent="0.3">
      <c r="L881" s="40"/>
      <c r="M881" s="44" t="str">
        <f ca="1">IF(ROW()-ROW($M$7)&lt;=Data_Crunching!$S$5,LOOKUP(ROW()-ROW($M$7),Data_Crunching!$V$8:$V$2804,Data_Crunching!$X$8:$X$2804),"")</f>
        <v>CCI-001059</v>
      </c>
      <c r="N881" s="42"/>
    </row>
    <row r="882" spans="12:14" x14ac:dyDescent="0.3">
      <c r="L882" s="40"/>
      <c r="M882" s="44" t="str">
        <f ca="1">IF(ROW()-ROW($M$7)&lt;=Data_Crunching!$S$5,LOOKUP(ROW()-ROW($M$7),Data_Crunching!$V$8:$V$2804,Data_Crunching!$X$8:$X$2804),"")</f>
        <v>CCI-002955</v>
      </c>
      <c r="N882" s="42"/>
    </row>
    <row r="883" spans="12:14" x14ac:dyDescent="0.3">
      <c r="L883" s="40"/>
      <c r="M883" s="44" t="str">
        <f ca="1">IF(ROW()-ROW($M$7)&lt;=Data_Crunching!$S$5,LOOKUP(ROW()-ROW($M$7),Data_Crunching!$V$8:$V$2804,Data_Crunching!$X$8:$X$2804),"")</f>
        <v>CCI-000961</v>
      </c>
      <c r="N883" s="42"/>
    </row>
    <row r="884" spans="12:14" x14ac:dyDescent="0.3">
      <c r="L884" s="40"/>
      <c r="M884" s="44" t="str">
        <f ca="1">IF(ROW()-ROW($M$7)&lt;=Data_Crunching!$S$5,LOOKUP(ROW()-ROW($M$7),Data_Crunching!$V$8:$V$2804,Data_Crunching!$X$8:$X$2804),"")</f>
        <v>CCI-003125</v>
      </c>
      <c r="N884" s="42"/>
    </row>
    <row r="885" spans="12:14" x14ac:dyDescent="0.3">
      <c r="L885" s="40"/>
      <c r="M885" s="44" t="str">
        <f ca="1">IF(ROW()-ROW($M$7)&lt;=Data_Crunching!$S$5,LOOKUP(ROW()-ROW($M$7),Data_Crunching!$V$8:$V$2804,Data_Crunching!$X$8:$X$2804),"")</f>
        <v>CCI-003124</v>
      </c>
      <c r="N885" s="42"/>
    </row>
    <row r="886" spans="12:14" x14ac:dyDescent="0.3">
      <c r="L886" s="40"/>
      <c r="M886" s="44" t="str">
        <f ca="1">IF(ROW()-ROW($M$7)&lt;=Data_Crunching!$S$5,LOOKUP(ROW()-ROW($M$7),Data_Crunching!$V$8:$V$2804,Data_Crunching!$X$8:$X$2804),"")</f>
        <v>CCI-003128</v>
      </c>
      <c r="N886" s="42"/>
    </row>
    <row r="887" spans="12:14" x14ac:dyDescent="0.3">
      <c r="L887" s="40"/>
      <c r="M887" s="44" t="str">
        <f ca="1">IF(ROW()-ROW($M$7)&lt;=Data_Crunching!$S$5,LOOKUP(ROW()-ROW($M$7),Data_Crunching!$V$8:$V$2804,Data_Crunching!$X$8:$X$2804),"")</f>
        <v>CCI-003129</v>
      </c>
      <c r="N887" s="42"/>
    </row>
    <row r="888" spans="12:14" x14ac:dyDescent="0.3">
      <c r="L888" s="40"/>
      <c r="M888" s="44" t="str">
        <f ca="1">IF(ROW()-ROW($M$7)&lt;=Data_Crunching!$S$5,LOOKUP(ROW()-ROW($M$7),Data_Crunching!$V$8:$V$2804,Data_Crunching!$X$8:$X$2804),"")</f>
        <v>CCI-003130</v>
      </c>
      <c r="N888" s="42"/>
    </row>
    <row r="889" spans="12:14" x14ac:dyDescent="0.3">
      <c r="L889" s="40"/>
      <c r="M889" s="44" t="str">
        <f ca="1">IF(ROW()-ROW($M$7)&lt;=Data_Crunching!$S$5,LOOKUP(ROW()-ROW($M$7),Data_Crunching!$V$8:$V$2804,Data_Crunching!$X$8:$X$2804),"")</f>
        <v>CCI-003127</v>
      </c>
      <c r="N889" s="42"/>
    </row>
    <row r="890" spans="12:14" x14ac:dyDescent="0.3">
      <c r="L890" s="40"/>
      <c r="M890" s="44" t="str">
        <f ca="1">IF(ROW()-ROW($M$7)&lt;=Data_Crunching!$S$5,LOOKUP(ROW()-ROW($M$7),Data_Crunching!$V$8:$V$2804,Data_Crunching!$X$8:$X$2804),"")</f>
        <v>CCI-003131</v>
      </c>
      <c r="N890" s="42"/>
    </row>
    <row r="891" spans="12:14" x14ac:dyDescent="0.3">
      <c r="L891" s="40"/>
      <c r="M891" s="44" t="str">
        <f ca="1">IF(ROW()-ROW($M$7)&lt;=Data_Crunching!$S$5,LOOKUP(ROW()-ROW($M$7),Data_Crunching!$V$8:$V$2804,Data_Crunching!$X$8:$X$2804),"")</f>
        <v>CCI-003126</v>
      </c>
      <c r="N891" s="42"/>
    </row>
    <row r="892" spans="12:14" x14ac:dyDescent="0.3">
      <c r="L892" s="40"/>
      <c r="M892" s="44" t="str">
        <f ca="1">IF(ROW()-ROW($M$7)&lt;=Data_Crunching!$S$5,LOOKUP(ROW()-ROW($M$7),Data_Crunching!$V$8:$V$2804,Data_Crunching!$X$8:$X$2804),"")</f>
        <v>CCI-003051</v>
      </c>
      <c r="N892" s="42"/>
    </row>
    <row r="893" spans="12:14" x14ac:dyDescent="0.3">
      <c r="L893" s="40"/>
      <c r="M893" s="44" t="str">
        <f ca="1">IF(ROW()-ROW($M$7)&lt;=Data_Crunching!$S$5,LOOKUP(ROW()-ROW($M$7),Data_Crunching!$V$8:$V$2804,Data_Crunching!$X$8:$X$2804),"")</f>
        <v>CCI-003053</v>
      </c>
      <c r="N893" s="42"/>
    </row>
    <row r="894" spans="12:14" x14ac:dyDescent="0.3">
      <c r="L894" s="40"/>
      <c r="M894" s="44" t="str">
        <f ca="1">IF(ROW()-ROW($M$7)&lt;=Data_Crunching!$S$5,LOOKUP(ROW()-ROW($M$7),Data_Crunching!$V$8:$V$2804,Data_Crunching!$X$8:$X$2804),"")</f>
        <v>CCI-000550</v>
      </c>
      <c r="N894" s="42"/>
    </row>
    <row r="895" spans="12:14" x14ac:dyDescent="0.3">
      <c r="L895" s="40"/>
      <c r="M895" s="44" t="str">
        <f ca="1">IF(ROW()-ROW($M$7)&lt;=Data_Crunching!$S$5,LOOKUP(ROW()-ROW($M$7),Data_Crunching!$V$8:$V$2804,Data_Crunching!$X$8:$X$2804),"")</f>
        <v>CCI-000551</v>
      </c>
      <c r="N895" s="42"/>
    </row>
    <row r="896" spans="12:14" x14ac:dyDescent="0.3">
      <c r="L896" s="40"/>
      <c r="M896" s="44" t="str">
        <f ca="1">IF(ROW()-ROW($M$7)&lt;=Data_Crunching!$S$5,LOOKUP(ROW()-ROW($M$7),Data_Crunching!$V$8:$V$2804,Data_Crunching!$X$8:$X$2804),"")</f>
        <v>CCI-000552</v>
      </c>
      <c r="N896" s="42"/>
    </row>
    <row r="897" spans="12:14" x14ac:dyDescent="0.3">
      <c r="L897" s="40"/>
      <c r="M897" s="44" t="str">
        <f ca="1">IF(ROW()-ROW($M$7)&lt;=Data_Crunching!$S$5,LOOKUP(ROW()-ROW($M$7),Data_Crunching!$V$8:$V$2804,Data_Crunching!$X$8:$X$2804),"")</f>
        <v>CCI-002773</v>
      </c>
      <c r="N897" s="42"/>
    </row>
    <row r="898" spans="12:14" x14ac:dyDescent="0.3">
      <c r="L898" s="40"/>
      <c r="M898" s="44" t="str">
        <f ca="1">IF(ROW()-ROW($M$7)&lt;=Data_Crunching!$S$5,LOOKUP(ROW()-ROW($M$7),Data_Crunching!$V$8:$V$2804,Data_Crunching!$X$8:$X$2804),"")</f>
        <v>CCI-002774</v>
      </c>
      <c r="N898" s="42"/>
    </row>
    <row r="899" spans="12:14" x14ac:dyDescent="0.3">
      <c r="L899" s="40"/>
      <c r="M899" s="44" t="str">
        <f ca="1">IF(ROW()-ROW($M$7)&lt;=Data_Crunching!$S$5,LOOKUP(ROW()-ROW($M$7),Data_Crunching!$V$8:$V$2804,Data_Crunching!$X$8:$X$2804),"")</f>
        <v>CCI-002775</v>
      </c>
      <c r="N899" s="42"/>
    </row>
    <row r="900" spans="12:14" x14ac:dyDescent="0.3">
      <c r="L900" s="40"/>
      <c r="M900" s="44" t="str">
        <f ca="1">IF(ROW()-ROW($M$7)&lt;=Data_Crunching!$S$5,LOOKUP(ROW()-ROW($M$7),Data_Crunching!$V$8:$V$2804,Data_Crunching!$X$8:$X$2804),"")</f>
        <v>CCI-000777</v>
      </c>
      <c r="N900" s="42"/>
    </row>
    <row r="901" spans="12:14" x14ac:dyDescent="0.3">
      <c r="L901" s="40"/>
      <c r="M901" s="44" t="str">
        <f ca="1">IF(ROW()-ROW($M$7)&lt;=Data_Crunching!$S$5,LOOKUP(ROW()-ROW($M$7),Data_Crunching!$V$8:$V$2804,Data_Crunching!$X$8:$X$2804),"")</f>
        <v>CCI-000778</v>
      </c>
      <c r="N901" s="42"/>
    </row>
    <row r="902" spans="12:14" x14ac:dyDescent="0.3">
      <c r="L902" s="40"/>
      <c r="M902" s="44" t="str">
        <f ca="1">IF(ROW()-ROW($M$7)&lt;=Data_Crunching!$S$5,LOOKUP(ROW()-ROW($M$7),Data_Crunching!$V$8:$V$2804,Data_Crunching!$X$8:$X$2804),"")</f>
        <v>CCI-001958</v>
      </c>
      <c r="N902" s="42"/>
    </row>
    <row r="903" spans="12:14" x14ac:dyDescent="0.3">
      <c r="L903" s="40"/>
      <c r="M903" s="44" t="str">
        <f ca="1">IF(ROW()-ROW($M$7)&lt;=Data_Crunching!$S$5,LOOKUP(ROW()-ROW($M$7),Data_Crunching!$V$8:$V$2804,Data_Crunching!$X$8:$X$2804),"")</f>
        <v>CCI-000389</v>
      </c>
      <c r="N903" s="42"/>
    </row>
    <row r="904" spans="12:14" x14ac:dyDescent="0.3">
      <c r="L904" s="40"/>
      <c r="M904" s="44" t="str">
        <f ca="1">IF(ROW()-ROW($M$7)&lt;=Data_Crunching!$S$5,LOOKUP(ROW()-ROW($M$7),Data_Crunching!$V$8:$V$2804,Data_Crunching!$X$8:$X$2804),"")</f>
        <v>CCI-000392</v>
      </c>
      <c r="N904" s="42"/>
    </row>
    <row r="905" spans="12:14" x14ac:dyDescent="0.3">
      <c r="L905" s="40"/>
      <c r="M905" s="44" t="str">
        <f ca="1">IF(ROW()-ROW($M$7)&lt;=Data_Crunching!$S$5,LOOKUP(ROW()-ROW($M$7),Data_Crunching!$V$8:$V$2804,Data_Crunching!$X$8:$X$2804),"")</f>
        <v>CCI-000398</v>
      </c>
      <c r="N905" s="42"/>
    </row>
    <row r="906" spans="12:14" x14ac:dyDescent="0.3">
      <c r="L906" s="40"/>
      <c r="M906" s="44" t="str">
        <f ca="1">IF(ROW()-ROW($M$7)&lt;=Data_Crunching!$S$5,LOOKUP(ROW()-ROW($M$7),Data_Crunching!$V$8:$V$2804,Data_Crunching!$X$8:$X$2804),"")</f>
        <v>CCI-002103</v>
      </c>
      <c r="N906" s="42"/>
    </row>
    <row r="907" spans="12:14" x14ac:dyDescent="0.3">
      <c r="L907" s="40"/>
      <c r="M907" s="44" t="str">
        <f ca="1">IF(ROW()-ROW($M$7)&lt;=Data_Crunching!$S$5,LOOKUP(ROW()-ROW($M$7),Data_Crunching!$V$8:$V$2804,Data_Crunching!$X$8:$X$2804),"")</f>
        <v>CCI-002104</v>
      </c>
      <c r="N907" s="42"/>
    </row>
    <row r="908" spans="12:14" x14ac:dyDescent="0.3">
      <c r="L908" s="40"/>
      <c r="M908" s="44" t="str">
        <f ca="1">IF(ROW()-ROW($M$7)&lt;=Data_Crunching!$S$5,LOOKUP(ROW()-ROW($M$7),Data_Crunching!$V$8:$V$2804,Data_Crunching!$X$8:$X$2804),"")</f>
        <v>CCI-002105</v>
      </c>
      <c r="N908" s="42"/>
    </row>
    <row r="909" spans="12:14" x14ac:dyDescent="0.3">
      <c r="L909" s="40"/>
      <c r="M909" s="44" t="str">
        <f ca="1">IF(ROW()-ROW($M$7)&lt;=Data_Crunching!$S$5,LOOKUP(ROW()-ROW($M$7),Data_Crunching!$V$8:$V$2804,Data_Crunching!$X$8:$X$2804),"")</f>
        <v>CCI-002102</v>
      </c>
      <c r="N909" s="42"/>
    </row>
    <row r="910" spans="12:14" x14ac:dyDescent="0.3">
      <c r="L910" s="40"/>
      <c r="M910" s="44" t="str">
        <f ca="1">IF(ROW()-ROW($M$7)&lt;=Data_Crunching!$S$5,LOOKUP(ROW()-ROW($M$7),Data_Crunching!$V$8:$V$2804,Data_Crunching!$X$8:$X$2804),"")</f>
        <v>CCI-000258</v>
      </c>
      <c r="N910" s="42"/>
    </row>
    <row r="911" spans="12:14" x14ac:dyDescent="0.3">
      <c r="L911" s="40"/>
      <c r="M911" s="44" t="str">
        <f ca="1">IF(ROW()-ROW($M$7)&lt;=Data_Crunching!$S$5,LOOKUP(ROW()-ROW($M$7),Data_Crunching!$V$8:$V$2804,Data_Crunching!$X$8:$X$2804),"")</f>
        <v>CCI-000293</v>
      </c>
      <c r="N911" s="42"/>
    </row>
    <row r="912" spans="12:14" x14ac:dyDescent="0.3">
      <c r="L912" s="40"/>
      <c r="M912" s="44" t="str">
        <f ca="1">IF(ROW()-ROW($M$7)&lt;=Data_Crunching!$S$5,LOOKUP(ROW()-ROW($M$7),Data_Crunching!$V$8:$V$2804,Data_Crunching!$X$8:$X$2804),"")</f>
        <v>CCI-000176</v>
      </c>
      <c r="N912" s="42"/>
    </row>
    <row r="913" spans="12:14" x14ac:dyDescent="0.3">
      <c r="L913" s="40"/>
      <c r="M913" s="44" t="str">
        <f ca="1">IF(ROW()-ROW($M$7)&lt;=Data_Crunching!$S$5,LOOKUP(ROW()-ROW($M$7),Data_Crunching!$V$8:$V$2804,Data_Crunching!$X$8:$X$2804),"")</f>
        <v>CCI-001048</v>
      </c>
      <c r="N913" s="42"/>
    </row>
    <row r="914" spans="12:14" x14ac:dyDescent="0.3">
      <c r="L914" s="40"/>
      <c r="M914" s="44" t="str">
        <f ca="1">IF(ROW()-ROW($M$7)&lt;=Data_Crunching!$S$5,LOOKUP(ROW()-ROW($M$7),Data_Crunching!$V$8:$V$2804,Data_Crunching!$X$8:$X$2804),"")</f>
        <v>CCI-002530</v>
      </c>
      <c r="N914" s="42"/>
    </row>
    <row r="915" spans="12:14" x14ac:dyDescent="0.3">
      <c r="L915" s="40"/>
      <c r="M915" s="44" t="str">
        <f ca="1">IF(ROW()-ROW($M$7)&lt;=Data_Crunching!$S$5,LOOKUP(ROW()-ROW($M$7),Data_Crunching!$V$8:$V$2804,Data_Crunching!$X$8:$X$2804),"")</f>
        <v>CCI-000207</v>
      </c>
      <c r="N915" s="42"/>
    </row>
    <row r="916" spans="12:14" x14ac:dyDescent="0.3">
      <c r="L916" s="40"/>
      <c r="M916" s="44" t="str">
        <f ca="1">IF(ROW()-ROW($M$7)&lt;=Data_Crunching!$S$5,LOOKUP(ROW()-ROW($M$7),Data_Crunching!$V$8:$V$2804,Data_Crunching!$X$8:$X$2804),"")</f>
        <v>CCI-000236</v>
      </c>
      <c r="N916" s="42"/>
    </row>
    <row r="917" spans="12:14" x14ac:dyDescent="0.3">
      <c r="L917" s="40"/>
      <c r="M917" s="44" t="str">
        <f ca="1">IF(ROW()-ROW($M$7)&lt;=Data_Crunching!$S$5,LOOKUP(ROW()-ROW($M$7),Data_Crunching!$V$8:$V$2804,Data_Crunching!$X$8:$X$2804),"")</f>
        <v/>
      </c>
      <c r="N917" s="42"/>
    </row>
    <row r="918" spans="12:14" x14ac:dyDescent="0.3">
      <c r="L918" s="40"/>
      <c r="M918" s="44" t="str">
        <f ca="1">IF(ROW()-ROW($M$7)&lt;=Data_Crunching!$S$5,LOOKUP(ROW()-ROW($M$7),Data_Crunching!$V$8:$V$2804,Data_Crunching!$X$8:$X$2804),"")</f>
        <v/>
      </c>
      <c r="N918" s="42"/>
    </row>
    <row r="919" spans="12:14" x14ac:dyDescent="0.3">
      <c r="L919" s="40"/>
      <c r="M919" s="44" t="str">
        <f ca="1">IF(ROW()-ROW($M$7)&lt;=Data_Crunching!$S$5,LOOKUP(ROW()-ROW($M$7),Data_Crunching!$V$8:$V$2804,Data_Crunching!$X$8:$X$2804),"")</f>
        <v/>
      </c>
      <c r="N919" s="42"/>
    </row>
    <row r="920" spans="12:14" x14ac:dyDescent="0.3">
      <c r="L920" s="40"/>
      <c r="M920" s="44" t="str">
        <f ca="1">IF(ROW()-ROW($M$7)&lt;=Data_Crunching!$S$5,LOOKUP(ROW()-ROW($M$7),Data_Crunching!$V$8:$V$2804,Data_Crunching!$X$8:$X$2804),"")</f>
        <v/>
      </c>
      <c r="N920" s="42"/>
    </row>
    <row r="921" spans="12:14" x14ac:dyDescent="0.3">
      <c r="L921" s="40"/>
      <c r="M921" s="44" t="str">
        <f ca="1">IF(ROW()-ROW($M$7)&lt;=Data_Crunching!$S$5,LOOKUP(ROW()-ROW($M$7),Data_Crunching!$V$8:$V$2804,Data_Crunching!$X$8:$X$2804),"")</f>
        <v/>
      </c>
      <c r="N921" s="42"/>
    </row>
    <row r="922" spans="12:14" x14ac:dyDescent="0.3">
      <c r="L922" s="40"/>
      <c r="M922" s="44" t="str">
        <f ca="1">IF(ROW()-ROW($M$7)&lt;=Data_Crunching!$S$5,LOOKUP(ROW()-ROW($M$7),Data_Crunching!$V$8:$V$2804,Data_Crunching!$X$8:$X$2804),"")</f>
        <v/>
      </c>
      <c r="N922" s="42"/>
    </row>
    <row r="923" spans="12:14" x14ac:dyDescent="0.3">
      <c r="L923" s="40"/>
      <c r="M923" s="44" t="str">
        <f ca="1">IF(ROW()-ROW($M$7)&lt;=Data_Crunching!$S$5,LOOKUP(ROW()-ROW($M$7),Data_Crunching!$V$8:$V$2804,Data_Crunching!$X$8:$X$2804),"")</f>
        <v/>
      </c>
      <c r="N923" s="42"/>
    </row>
    <row r="924" spans="12:14" x14ac:dyDescent="0.3">
      <c r="L924" s="40"/>
      <c r="M924" s="44" t="str">
        <f ca="1">IF(ROW()-ROW($M$7)&lt;=Data_Crunching!$S$5,LOOKUP(ROW()-ROW($M$7),Data_Crunching!$V$8:$V$2804,Data_Crunching!$X$8:$X$2804),"")</f>
        <v/>
      </c>
      <c r="N924" s="42"/>
    </row>
    <row r="925" spans="12:14" x14ac:dyDescent="0.3">
      <c r="L925" s="40"/>
      <c r="M925" s="44" t="str">
        <f ca="1">IF(ROW()-ROW($M$7)&lt;=Data_Crunching!$S$5,LOOKUP(ROW()-ROW($M$7),Data_Crunching!$V$8:$V$2804,Data_Crunching!$X$8:$X$2804),"")</f>
        <v/>
      </c>
      <c r="N925" s="42"/>
    </row>
    <row r="926" spans="12:14" x14ac:dyDescent="0.3">
      <c r="L926" s="40"/>
      <c r="M926" s="44" t="str">
        <f ca="1">IF(ROW()-ROW($M$7)&lt;=Data_Crunching!$S$5,LOOKUP(ROW()-ROW($M$7),Data_Crunching!$V$8:$V$2804,Data_Crunching!$X$8:$X$2804),"")</f>
        <v/>
      </c>
      <c r="N926" s="42"/>
    </row>
    <row r="927" spans="12:14" x14ac:dyDescent="0.3">
      <c r="L927" s="40"/>
      <c r="M927" s="44" t="str">
        <f ca="1">IF(ROW()-ROW($M$7)&lt;=Data_Crunching!$S$5,LOOKUP(ROW()-ROW($M$7),Data_Crunching!$V$8:$V$2804,Data_Crunching!$X$8:$X$2804),"")</f>
        <v/>
      </c>
      <c r="N927" s="42"/>
    </row>
    <row r="928" spans="12:14" x14ac:dyDescent="0.3">
      <c r="L928" s="40"/>
      <c r="M928" s="44" t="str">
        <f ca="1">IF(ROW()-ROW($M$7)&lt;=Data_Crunching!$S$5,LOOKUP(ROW()-ROW($M$7),Data_Crunching!$V$8:$V$2804,Data_Crunching!$X$8:$X$2804),"")</f>
        <v/>
      </c>
      <c r="N928" s="42"/>
    </row>
    <row r="929" spans="12:14" x14ac:dyDescent="0.3">
      <c r="L929" s="40"/>
      <c r="M929" s="44" t="str">
        <f ca="1">IF(ROW()-ROW($M$7)&lt;=Data_Crunching!$S$5,LOOKUP(ROW()-ROW($M$7),Data_Crunching!$V$8:$V$2804,Data_Crunching!$X$8:$X$2804),"")</f>
        <v/>
      </c>
      <c r="N929" s="42"/>
    </row>
    <row r="930" spans="12:14" x14ac:dyDescent="0.3">
      <c r="L930" s="40"/>
      <c r="M930" s="44" t="str">
        <f ca="1">IF(ROW()-ROW($M$7)&lt;=Data_Crunching!$S$5,LOOKUP(ROW()-ROW($M$7),Data_Crunching!$V$8:$V$2804,Data_Crunching!$X$8:$X$2804),"")</f>
        <v/>
      </c>
      <c r="N930" s="42"/>
    </row>
    <row r="931" spans="12:14" x14ac:dyDescent="0.3">
      <c r="L931" s="40"/>
      <c r="M931" s="44" t="str">
        <f ca="1">IF(ROW()-ROW($M$7)&lt;=Data_Crunching!$S$5,LOOKUP(ROW()-ROW($M$7),Data_Crunching!$V$8:$V$2804,Data_Crunching!$X$8:$X$2804),"")</f>
        <v/>
      </c>
      <c r="N931" s="42"/>
    </row>
    <row r="932" spans="12:14" x14ac:dyDescent="0.3">
      <c r="L932" s="40"/>
      <c r="M932" s="44" t="str">
        <f ca="1">IF(ROW()-ROW($M$7)&lt;=Data_Crunching!$S$5,LOOKUP(ROW()-ROW($M$7),Data_Crunching!$V$8:$V$2804,Data_Crunching!$X$8:$X$2804),"")</f>
        <v/>
      </c>
      <c r="N932" s="42"/>
    </row>
    <row r="933" spans="12:14" x14ac:dyDescent="0.3">
      <c r="L933" s="40"/>
      <c r="M933" s="44" t="str">
        <f ca="1">IF(ROW()-ROW($M$7)&lt;=Data_Crunching!$S$5,LOOKUP(ROW()-ROW($M$7),Data_Crunching!$V$8:$V$2804,Data_Crunching!$X$8:$X$2804),"")</f>
        <v/>
      </c>
      <c r="N933" s="42"/>
    </row>
    <row r="934" spans="12:14" x14ac:dyDescent="0.3">
      <c r="L934" s="40"/>
      <c r="M934" s="44" t="str">
        <f ca="1">IF(ROW()-ROW($M$7)&lt;=Data_Crunching!$S$5,LOOKUP(ROW()-ROW($M$7),Data_Crunching!$V$8:$V$2804,Data_Crunching!$X$8:$X$2804),"")</f>
        <v/>
      </c>
      <c r="N934" s="42"/>
    </row>
    <row r="935" spans="12:14" x14ac:dyDescent="0.3">
      <c r="L935" s="40"/>
      <c r="M935" s="44" t="str">
        <f ca="1">IF(ROW()-ROW($M$7)&lt;=Data_Crunching!$S$5,LOOKUP(ROW()-ROW($M$7),Data_Crunching!$V$8:$V$2804,Data_Crunching!$X$8:$X$2804),"")</f>
        <v/>
      </c>
      <c r="N935" s="42"/>
    </row>
    <row r="936" spans="12:14" x14ac:dyDescent="0.3">
      <c r="L936" s="40"/>
      <c r="M936" s="44" t="str">
        <f ca="1">IF(ROW()-ROW($M$7)&lt;=Data_Crunching!$S$5,LOOKUP(ROW()-ROW($M$7),Data_Crunching!$V$8:$V$2804,Data_Crunching!$X$8:$X$2804),"")</f>
        <v/>
      </c>
      <c r="N936" s="42"/>
    </row>
    <row r="937" spans="12:14" x14ac:dyDescent="0.3">
      <c r="L937" s="40"/>
      <c r="M937" s="44" t="str">
        <f ca="1">IF(ROW()-ROW($M$7)&lt;=Data_Crunching!$S$5,LOOKUP(ROW()-ROW($M$7),Data_Crunching!$V$8:$V$2804,Data_Crunching!$X$8:$X$2804),"")</f>
        <v/>
      </c>
      <c r="N937" s="42"/>
    </row>
    <row r="938" spans="12:14" x14ac:dyDescent="0.3">
      <c r="L938" s="40"/>
      <c r="M938" s="44" t="str">
        <f ca="1">IF(ROW()-ROW($M$7)&lt;=Data_Crunching!$S$5,LOOKUP(ROW()-ROW($M$7),Data_Crunching!$V$8:$V$2804,Data_Crunching!$X$8:$X$2804),"")</f>
        <v/>
      </c>
      <c r="N938" s="42"/>
    </row>
    <row r="939" spans="12:14" x14ac:dyDescent="0.3">
      <c r="L939" s="40"/>
      <c r="M939" s="44" t="str">
        <f ca="1">IF(ROW()-ROW($M$7)&lt;=Data_Crunching!$S$5,LOOKUP(ROW()-ROW($M$7),Data_Crunching!$V$8:$V$2804,Data_Crunching!$X$8:$X$2804),"")</f>
        <v/>
      </c>
      <c r="N939" s="42"/>
    </row>
    <row r="940" spans="12:14" x14ac:dyDescent="0.3">
      <c r="L940" s="40"/>
      <c r="M940" s="44" t="str">
        <f ca="1">IF(ROW()-ROW($M$7)&lt;=Data_Crunching!$S$5,LOOKUP(ROW()-ROW($M$7),Data_Crunching!$V$8:$V$2804,Data_Crunching!$X$8:$X$2804),"")</f>
        <v/>
      </c>
      <c r="N940" s="42"/>
    </row>
    <row r="941" spans="12:14" x14ac:dyDescent="0.3">
      <c r="L941" s="40"/>
      <c r="M941" s="44" t="str">
        <f ca="1">IF(ROW()-ROW($M$7)&lt;=Data_Crunching!$S$5,LOOKUP(ROW()-ROW($M$7),Data_Crunching!$V$8:$V$2804,Data_Crunching!$X$8:$X$2804),"")</f>
        <v/>
      </c>
      <c r="N941" s="42"/>
    </row>
    <row r="942" spans="12:14" x14ac:dyDescent="0.3">
      <c r="L942" s="40"/>
      <c r="M942" s="44" t="str">
        <f ca="1">IF(ROW()-ROW($M$7)&lt;=Data_Crunching!$S$5,LOOKUP(ROW()-ROW($M$7),Data_Crunching!$V$8:$V$2804,Data_Crunching!$X$8:$X$2804),"")</f>
        <v/>
      </c>
      <c r="N942" s="42"/>
    </row>
    <row r="943" spans="12:14" x14ac:dyDescent="0.3">
      <c r="L943" s="40"/>
      <c r="M943" s="44" t="str">
        <f ca="1">IF(ROW()-ROW($M$7)&lt;=Data_Crunching!$S$5,LOOKUP(ROW()-ROW($M$7),Data_Crunching!$V$8:$V$2804,Data_Crunching!$X$8:$X$2804),"")</f>
        <v/>
      </c>
      <c r="N943" s="42"/>
    </row>
    <row r="944" spans="12:14" x14ac:dyDescent="0.3">
      <c r="L944" s="40"/>
      <c r="M944" s="44" t="str">
        <f ca="1">IF(ROW()-ROW($M$7)&lt;=Data_Crunching!$S$5,LOOKUP(ROW()-ROW($M$7),Data_Crunching!$V$8:$V$2804,Data_Crunching!$X$8:$X$2804),"")</f>
        <v/>
      </c>
      <c r="N944" s="42"/>
    </row>
    <row r="945" spans="12:14" x14ac:dyDescent="0.3">
      <c r="L945" s="40"/>
      <c r="M945" s="44" t="str">
        <f ca="1">IF(ROW()-ROW($M$7)&lt;=Data_Crunching!$S$5,LOOKUP(ROW()-ROW($M$7),Data_Crunching!$V$8:$V$2804,Data_Crunching!$X$8:$X$2804),"")</f>
        <v/>
      </c>
      <c r="N945" s="42"/>
    </row>
    <row r="946" spans="12:14" x14ac:dyDescent="0.3">
      <c r="L946" s="40"/>
      <c r="M946" s="44" t="str">
        <f ca="1">IF(ROW()-ROW($M$7)&lt;=Data_Crunching!$S$5,LOOKUP(ROW()-ROW($M$7),Data_Crunching!$V$8:$V$2804,Data_Crunching!$X$8:$X$2804),"")</f>
        <v/>
      </c>
      <c r="N946" s="42"/>
    </row>
    <row r="947" spans="12:14" x14ac:dyDescent="0.3">
      <c r="L947" s="40"/>
      <c r="M947" s="44" t="str">
        <f ca="1">IF(ROW()-ROW($M$7)&lt;=Data_Crunching!$S$5,LOOKUP(ROW()-ROW($M$7),Data_Crunching!$V$8:$V$2804,Data_Crunching!$X$8:$X$2804),"")</f>
        <v/>
      </c>
      <c r="N947" s="42"/>
    </row>
    <row r="948" spans="12:14" x14ac:dyDescent="0.3">
      <c r="L948" s="40"/>
      <c r="M948" s="44" t="str">
        <f ca="1">IF(ROW()-ROW($M$7)&lt;=Data_Crunching!$S$5,LOOKUP(ROW()-ROW($M$7),Data_Crunching!$V$8:$V$2804,Data_Crunching!$X$8:$X$2804),"")</f>
        <v/>
      </c>
      <c r="N948" s="42"/>
    </row>
    <row r="949" spans="12:14" x14ac:dyDescent="0.3">
      <c r="L949" s="40"/>
      <c r="M949" s="44" t="str">
        <f ca="1">IF(ROW()-ROW($M$7)&lt;=Data_Crunching!$S$5,LOOKUP(ROW()-ROW($M$7),Data_Crunching!$V$8:$V$2804,Data_Crunching!$X$8:$X$2804),"")</f>
        <v/>
      </c>
      <c r="N949" s="42"/>
    </row>
    <row r="950" spans="12:14" x14ac:dyDescent="0.3">
      <c r="L950" s="40"/>
      <c r="M950" s="44" t="str">
        <f ca="1">IF(ROW()-ROW($M$7)&lt;=Data_Crunching!$S$5,LOOKUP(ROW()-ROW($M$7),Data_Crunching!$V$8:$V$2804,Data_Crunching!$X$8:$X$2804),"")</f>
        <v/>
      </c>
      <c r="N950" s="42"/>
    </row>
    <row r="951" spans="12:14" x14ac:dyDescent="0.3">
      <c r="L951" s="40"/>
      <c r="M951" s="44" t="str">
        <f ca="1">IF(ROW()-ROW($M$7)&lt;=Data_Crunching!$S$5,LOOKUP(ROW()-ROW($M$7),Data_Crunching!$V$8:$V$2804,Data_Crunching!$X$8:$X$2804),"")</f>
        <v/>
      </c>
      <c r="N951" s="42"/>
    </row>
    <row r="952" spans="12:14" x14ac:dyDescent="0.3">
      <c r="L952" s="40"/>
      <c r="M952" s="44" t="str">
        <f ca="1">IF(ROW()-ROW($M$7)&lt;=Data_Crunching!$S$5,LOOKUP(ROW()-ROW($M$7),Data_Crunching!$V$8:$V$2804,Data_Crunching!$X$8:$X$2804),"")</f>
        <v/>
      </c>
      <c r="N952" s="42"/>
    </row>
    <row r="953" spans="12:14" x14ac:dyDescent="0.3">
      <c r="L953" s="40"/>
      <c r="M953" s="44" t="str">
        <f ca="1">IF(ROW()-ROW($M$7)&lt;=Data_Crunching!$S$5,LOOKUP(ROW()-ROW($M$7),Data_Crunching!$V$8:$V$2804,Data_Crunching!$X$8:$X$2804),"")</f>
        <v/>
      </c>
      <c r="N953" s="42"/>
    </row>
    <row r="954" spans="12:14" x14ac:dyDescent="0.3">
      <c r="L954" s="40"/>
      <c r="M954" s="44" t="str">
        <f ca="1">IF(ROW()-ROW($M$7)&lt;=Data_Crunching!$S$5,LOOKUP(ROW()-ROW($M$7),Data_Crunching!$V$8:$V$2804,Data_Crunching!$X$8:$X$2804),"")</f>
        <v/>
      </c>
      <c r="N954" s="42"/>
    </row>
    <row r="955" spans="12:14" x14ac:dyDescent="0.3">
      <c r="L955" s="40"/>
      <c r="M955" s="44" t="str">
        <f ca="1">IF(ROW()-ROW($M$7)&lt;=Data_Crunching!$S$5,LOOKUP(ROW()-ROW($M$7),Data_Crunching!$V$8:$V$2804,Data_Crunching!$X$8:$X$2804),"")</f>
        <v/>
      </c>
      <c r="N955" s="42"/>
    </row>
    <row r="956" spans="12:14" x14ac:dyDescent="0.3">
      <c r="L956" s="40"/>
      <c r="M956" s="44" t="str">
        <f ca="1">IF(ROW()-ROW($M$7)&lt;=Data_Crunching!$S$5,LOOKUP(ROW()-ROW($M$7),Data_Crunching!$V$8:$V$2804,Data_Crunching!$X$8:$X$2804),"")</f>
        <v/>
      </c>
      <c r="N956" s="42"/>
    </row>
    <row r="957" spans="12:14" x14ac:dyDescent="0.3">
      <c r="L957" s="40"/>
      <c r="M957" s="44" t="str">
        <f ca="1">IF(ROW()-ROW($M$7)&lt;=Data_Crunching!$S$5,LOOKUP(ROW()-ROW($M$7),Data_Crunching!$V$8:$V$2804,Data_Crunching!$X$8:$X$2804),"")</f>
        <v/>
      </c>
      <c r="N957" s="42"/>
    </row>
    <row r="958" spans="12:14" x14ac:dyDescent="0.3">
      <c r="L958" s="40"/>
      <c r="M958" s="44" t="str">
        <f ca="1">IF(ROW()-ROW($M$7)&lt;=Data_Crunching!$S$5,LOOKUP(ROW()-ROW($M$7),Data_Crunching!$V$8:$V$2804,Data_Crunching!$X$8:$X$2804),"")</f>
        <v/>
      </c>
      <c r="N958" s="42"/>
    </row>
    <row r="959" spans="12:14" x14ac:dyDescent="0.3">
      <c r="L959" s="40"/>
      <c r="M959" s="44" t="str">
        <f ca="1">IF(ROW()-ROW($M$7)&lt;=Data_Crunching!$S$5,LOOKUP(ROW()-ROW($M$7),Data_Crunching!$V$8:$V$2804,Data_Crunching!$X$8:$X$2804),"")</f>
        <v/>
      </c>
      <c r="N959" s="42"/>
    </row>
    <row r="960" spans="12:14" x14ac:dyDescent="0.3">
      <c r="L960" s="40"/>
      <c r="M960" s="44" t="str">
        <f ca="1">IF(ROW()-ROW($M$7)&lt;=Data_Crunching!$S$5,LOOKUP(ROW()-ROW($M$7),Data_Crunching!$V$8:$V$2804,Data_Crunching!$X$8:$X$2804),"")</f>
        <v/>
      </c>
      <c r="N960" s="42"/>
    </row>
    <row r="961" spans="12:14" x14ac:dyDescent="0.3">
      <c r="L961" s="40"/>
      <c r="M961" s="44" t="str">
        <f ca="1">IF(ROW()-ROW($M$7)&lt;=Data_Crunching!$S$5,LOOKUP(ROW()-ROW($M$7),Data_Crunching!$V$8:$V$2804,Data_Crunching!$X$8:$X$2804),"")</f>
        <v/>
      </c>
      <c r="N961" s="42"/>
    </row>
    <row r="962" spans="12:14" x14ac:dyDescent="0.3">
      <c r="L962" s="40"/>
      <c r="M962" s="44" t="str">
        <f ca="1">IF(ROW()-ROW($M$7)&lt;=Data_Crunching!$S$5,LOOKUP(ROW()-ROW($M$7),Data_Crunching!$V$8:$V$2804,Data_Crunching!$X$8:$X$2804),"")</f>
        <v/>
      </c>
      <c r="N962" s="42"/>
    </row>
    <row r="963" spans="12:14" x14ac:dyDescent="0.3">
      <c r="L963" s="40"/>
      <c r="M963" s="44" t="str">
        <f ca="1">IF(ROW()-ROW($M$7)&lt;=Data_Crunching!$S$5,LOOKUP(ROW()-ROW($M$7),Data_Crunching!$V$8:$V$2804,Data_Crunching!$X$8:$X$2804),"")</f>
        <v/>
      </c>
      <c r="N963" s="42"/>
    </row>
    <row r="964" spans="12:14" x14ac:dyDescent="0.3">
      <c r="L964" s="40"/>
      <c r="M964" s="44" t="str">
        <f ca="1">IF(ROW()-ROW($M$7)&lt;=Data_Crunching!$S$5,LOOKUP(ROW()-ROW($M$7),Data_Crunching!$V$8:$V$2804,Data_Crunching!$X$8:$X$2804),"")</f>
        <v/>
      </c>
      <c r="N964" s="42"/>
    </row>
    <row r="965" spans="12:14" x14ac:dyDescent="0.3">
      <c r="L965" s="40"/>
      <c r="M965" s="44" t="str">
        <f ca="1">IF(ROW()-ROW($M$7)&lt;=Data_Crunching!$S$5,LOOKUP(ROW()-ROW($M$7),Data_Crunching!$V$8:$V$2804,Data_Crunching!$X$8:$X$2804),"")</f>
        <v/>
      </c>
      <c r="N965" s="42"/>
    </row>
    <row r="966" spans="12:14" x14ac:dyDescent="0.3">
      <c r="L966" s="40"/>
      <c r="M966" s="44" t="str">
        <f ca="1">IF(ROW()-ROW($M$7)&lt;=Data_Crunching!$S$5,LOOKUP(ROW()-ROW($M$7),Data_Crunching!$V$8:$V$2804,Data_Crunching!$X$8:$X$2804),"")</f>
        <v/>
      </c>
      <c r="N966" s="42"/>
    </row>
    <row r="967" spans="12:14" x14ac:dyDescent="0.3">
      <c r="L967" s="40"/>
      <c r="M967" s="44" t="str">
        <f ca="1">IF(ROW()-ROW($M$7)&lt;=Data_Crunching!$S$5,LOOKUP(ROW()-ROW($M$7),Data_Crunching!$V$8:$V$2804,Data_Crunching!$X$8:$X$2804),"")</f>
        <v/>
      </c>
      <c r="N967" s="42"/>
    </row>
    <row r="968" spans="12:14" x14ac:dyDescent="0.3">
      <c r="L968" s="40"/>
      <c r="M968" s="44" t="str">
        <f ca="1">IF(ROW()-ROW($M$7)&lt;=Data_Crunching!$S$5,LOOKUP(ROW()-ROW($M$7),Data_Crunching!$V$8:$V$2804,Data_Crunching!$X$8:$X$2804),"")</f>
        <v/>
      </c>
      <c r="N968" s="42"/>
    </row>
    <row r="969" spans="12:14" x14ac:dyDescent="0.3">
      <c r="L969" s="40"/>
      <c r="M969" s="44" t="str">
        <f ca="1">IF(ROW()-ROW($M$7)&lt;=Data_Crunching!$S$5,LOOKUP(ROW()-ROW($M$7),Data_Crunching!$V$8:$V$2804,Data_Crunching!$X$8:$X$2804),"")</f>
        <v/>
      </c>
      <c r="N969" s="42"/>
    </row>
    <row r="970" spans="12:14" x14ac:dyDescent="0.3">
      <c r="L970" s="40"/>
      <c r="M970" s="44" t="str">
        <f ca="1">IF(ROW()-ROW($M$7)&lt;=Data_Crunching!$S$5,LOOKUP(ROW()-ROW($M$7),Data_Crunching!$V$8:$V$2804,Data_Crunching!$X$8:$X$2804),"")</f>
        <v/>
      </c>
      <c r="N970" s="42"/>
    </row>
    <row r="971" spans="12:14" x14ac:dyDescent="0.3">
      <c r="L971" s="40"/>
      <c r="M971" s="44" t="str">
        <f ca="1">IF(ROW()-ROW($M$7)&lt;=Data_Crunching!$S$5,LOOKUP(ROW()-ROW($M$7),Data_Crunching!$V$8:$V$2804,Data_Crunching!$X$8:$X$2804),"")</f>
        <v/>
      </c>
      <c r="N971" s="42"/>
    </row>
    <row r="972" spans="12:14" x14ac:dyDescent="0.3">
      <c r="L972" s="40"/>
      <c r="M972" s="44" t="str">
        <f ca="1">IF(ROW()-ROW($M$7)&lt;=Data_Crunching!$S$5,LOOKUP(ROW()-ROW($M$7),Data_Crunching!$V$8:$V$2804,Data_Crunching!$X$8:$X$2804),"")</f>
        <v/>
      </c>
      <c r="N972" s="42"/>
    </row>
    <row r="973" spans="12:14" x14ac:dyDescent="0.3">
      <c r="L973" s="40"/>
      <c r="M973" s="44" t="str">
        <f ca="1">IF(ROW()-ROW($M$7)&lt;=Data_Crunching!$S$5,LOOKUP(ROW()-ROW($M$7),Data_Crunching!$V$8:$V$2804,Data_Crunching!$X$8:$X$2804),"")</f>
        <v/>
      </c>
      <c r="N973" s="42"/>
    </row>
    <row r="974" spans="12:14" x14ac:dyDescent="0.3">
      <c r="L974" s="40"/>
      <c r="M974" s="44" t="str">
        <f ca="1">IF(ROW()-ROW($M$7)&lt;=Data_Crunching!$S$5,LOOKUP(ROW()-ROW($M$7),Data_Crunching!$V$8:$V$2804,Data_Crunching!$X$8:$X$2804),"")</f>
        <v/>
      </c>
      <c r="N974" s="42"/>
    </row>
    <row r="975" spans="12:14" x14ac:dyDescent="0.3">
      <c r="L975" s="40"/>
      <c r="M975" s="44" t="str">
        <f ca="1">IF(ROW()-ROW($M$7)&lt;=Data_Crunching!$S$5,LOOKUP(ROW()-ROW($M$7),Data_Crunching!$V$8:$V$2804,Data_Crunching!$X$8:$X$2804),"")</f>
        <v/>
      </c>
      <c r="N975" s="42"/>
    </row>
    <row r="976" spans="12:14" x14ac:dyDescent="0.3">
      <c r="L976" s="40"/>
      <c r="M976" s="44" t="str">
        <f ca="1">IF(ROW()-ROW($M$7)&lt;=Data_Crunching!$S$5,LOOKUP(ROW()-ROW($M$7),Data_Crunching!$V$8:$V$2804,Data_Crunching!$X$8:$X$2804),"")</f>
        <v/>
      </c>
      <c r="N976" s="42"/>
    </row>
    <row r="977" spans="12:14" x14ac:dyDescent="0.3">
      <c r="L977" s="40"/>
      <c r="M977" s="44" t="str">
        <f ca="1">IF(ROW()-ROW($M$7)&lt;=Data_Crunching!$S$5,LOOKUP(ROW()-ROW($M$7),Data_Crunching!$V$8:$V$2804,Data_Crunching!$X$8:$X$2804),"")</f>
        <v/>
      </c>
      <c r="N977" s="42"/>
    </row>
    <row r="978" spans="12:14" x14ac:dyDescent="0.3">
      <c r="L978" s="40"/>
      <c r="M978" s="44" t="str">
        <f ca="1">IF(ROW()-ROW($M$7)&lt;=Data_Crunching!$S$5,LOOKUP(ROW()-ROW($M$7),Data_Crunching!$V$8:$V$2804,Data_Crunching!$X$8:$X$2804),"")</f>
        <v/>
      </c>
      <c r="N978" s="42"/>
    </row>
    <row r="979" spans="12:14" x14ac:dyDescent="0.3">
      <c r="L979" s="40"/>
      <c r="M979" s="44" t="str">
        <f ca="1">IF(ROW()-ROW($M$7)&lt;=Data_Crunching!$S$5,LOOKUP(ROW()-ROW($M$7),Data_Crunching!$V$8:$V$2804,Data_Crunching!$X$8:$X$2804),"")</f>
        <v/>
      </c>
      <c r="N979" s="42"/>
    </row>
    <row r="980" spans="12:14" x14ac:dyDescent="0.3">
      <c r="L980" s="40"/>
      <c r="M980" s="44" t="str">
        <f ca="1">IF(ROW()-ROW($M$7)&lt;=Data_Crunching!$S$5,LOOKUP(ROW()-ROW($M$7),Data_Crunching!$V$8:$V$2804,Data_Crunching!$X$8:$X$2804),"")</f>
        <v/>
      </c>
      <c r="N980" s="42"/>
    </row>
    <row r="981" spans="12:14" x14ac:dyDescent="0.3">
      <c r="L981" s="40"/>
      <c r="M981" s="44" t="str">
        <f ca="1">IF(ROW()-ROW($M$7)&lt;=Data_Crunching!$S$5,LOOKUP(ROW()-ROW($M$7),Data_Crunching!$V$8:$V$2804,Data_Crunching!$X$8:$X$2804),"")</f>
        <v/>
      </c>
      <c r="N981" s="42"/>
    </row>
    <row r="982" spans="12:14" x14ac:dyDescent="0.3">
      <c r="L982" s="40"/>
      <c r="M982" s="44" t="str">
        <f ca="1">IF(ROW()-ROW($M$7)&lt;=Data_Crunching!$S$5,LOOKUP(ROW()-ROW($M$7),Data_Crunching!$V$8:$V$2804,Data_Crunching!$X$8:$X$2804),"")</f>
        <v/>
      </c>
      <c r="N982" s="42"/>
    </row>
    <row r="983" spans="12:14" x14ac:dyDescent="0.3">
      <c r="L983" s="40"/>
      <c r="M983" s="44" t="str">
        <f ca="1">IF(ROW()-ROW($M$7)&lt;=Data_Crunching!$S$5,LOOKUP(ROW()-ROW($M$7),Data_Crunching!$V$8:$V$2804,Data_Crunching!$X$8:$X$2804),"")</f>
        <v/>
      </c>
      <c r="N983" s="42"/>
    </row>
    <row r="984" spans="12:14" x14ac:dyDescent="0.3">
      <c r="L984" s="40"/>
      <c r="M984" s="44" t="str">
        <f ca="1">IF(ROW()-ROW($M$7)&lt;=Data_Crunching!$S$5,LOOKUP(ROW()-ROW($M$7),Data_Crunching!$V$8:$V$2804,Data_Crunching!$X$8:$X$2804),"")</f>
        <v/>
      </c>
      <c r="N984" s="42"/>
    </row>
    <row r="985" spans="12:14" x14ac:dyDescent="0.3">
      <c r="L985" s="40"/>
      <c r="M985" s="44" t="str">
        <f ca="1">IF(ROW()-ROW($M$7)&lt;=Data_Crunching!$S$5,LOOKUP(ROW()-ROW($M$7),Data_Crunching!$V$8:$V$2804,Data_Crunching!$X$8:$X$2804),"")</f>
        <v/>
      </c>
      <c r="N985" s="42"/>
    </row>
    <row r="986" spans="12:14" x14ac:dyDescent="0.3">
      <c r="L986" s="40"/>
      <c r="M986" s="44" t="str">
        <f ca="1">IF(ROW()-ROW($M$7)&lt;=Data_Crunching!$S$5,LOOKUP(ROW()-ROW($M$7),Data_Crunching!$V$8:$V$2804,Data_Crunching!$X$8:$X$2804),"")</f>
        <v/>
      </c>
      <c r="N986" s="42"/>
    </row>
    <row r="987" spans="12:14" x14ac:dyDescent="0.3">
      <c r="L987" s="40"/>
      <c r="M987" s="44" t="str">
        <f ca="1">IF(ROW()-ROW($M$7)&lt;=Data_Crunching!$S$5,LOOKUP(ROW()-ROW($M$7),Data_Crunching!$V$8:$V$2804,Data_Crunching!$X$8:$X$2804),"")</f>
        <v/>
      </c>
      <c r="N987" s="42"/>
    </row>
    <row r="988" spans="12:14" x14ac:dyDescent="0.3">
      <c r="L988" s="40"/>
      <c r="M988" s="44" t="str">
        <f ca="1">IF(ROW()-ROW($M$7)&lt;=Data_Crunching!$S$5,LOOKUP(ROW()-ROW($M$7),Data_Crunching!$V$8:$V$2804,Data_Crunching!$X$8:$X$2804),"")</f>
        <v/>
      </c>
      <c r="N988" s="42"/>
    </row>
    <row r="989" spans="12:14" x14ac:dyDescent="0.3">
      <c r="L989" s="40"/>
      <c r="M989" s="44" t="str">
        <f ca="1">IF(ROW()-ROW($M$7)&lt;=Data_Crunching!$S$5,LOOKUP(ROW()-ROW($M$7),Data_Crunching!$V$8:$V$2804,Data_Crunching!$X$8:$X$2804),"")</f>
        <v/>
      </c>
      <c r="N989" s="42"/>
    </row>
    <row r="990" spans="12:14" x14ac:dyDescent="0.3">
      <c r="L990" s="40"/>
      <c r="M990" s="44" t="str">
        <f ca="1">IF(ROW()-ROW($M$7)&lt;=Data_Crunching!$S$5,LOOKUP(ROW()-ROW($M$7),Data_Crunching!$V$8:$V$2804,Data_Crunching!$X$8:$X$2804),"")</f>
        <v/>
      </c>
      <c r="N990" s="42"/>
    </row>
    <row r="991" spans="12:14" x14ac:dyDescent="0.3">
      <c r="L991" s="40"/>
      <c r="M991" s="44" t="str">
        <f ca="1">IF(ROW()-ROW($M$7)&lt;=Data_Crunching!$S$5,LOOKUP(ROW()-ROW($M$7),Data_Crunching!$V$8:$V$2804,Data_Crunching!$X$8:$X$2804),"")</f>
        <v/>
      </c>
      <c r="N991" s="42"/>
    </row>
    <row r="992" spans="12:14" x14ac:dyDescent="0.3">
      <c r="L992" s="40"/>
      <c r="M992" s="44" t="str">
        <f ca="1">IF(ROW()-ROW($M$7)&lt;=Data_Crunching!$S$5,LOOKUP(ROW()-ROW($M$7),Data_Crunching!$V$8:$V$2804,Data_Crunching!$X$8:$X$2804),"")</f>
        <v/>
      </c>
      <c r="N992" s="42"/>
    </row>
    <row r="993" spans="12:14" x14ac:dyDescent="0.3">
      <c r="L993" s="40"/>
      <c r="M993" s="44" t="str">
        <f ca="1">IF(ROW()-ROW($M$7)&lt;=Data_Crunching!$S$5,LOOKUP(ROW()-ROW($M$7),Data_Crunching!$V$8:$V$2804,Data_Crunching!$X$8:$X$2804),"")</f>
        <v/>
      </c>
      <c r="N993" s="42"/>
    </row>
    <row r="994" spans="12:14" x14ac:dyDescent="0.3">
      <c r="L994" s="40"/>
      <c r="M994" s="44" t="str">
        <f ca="1">IF(ROW()-ROW($M$7)&lt;=Data_Crunching!$S$5,LOOKUP(ROW()-ROW($M$7),Data_Crunching!$V$8:$V$2804,Data_Crunching!$X$8:$X$2804),"")</f>
        <v/>
      </c>
      <c r="N994" s="42"/>
    </row>
    <row r="995" spans="12:14" x14ac:dyDescent="0.3">
      <c r="L995" s="40"/>
      <c r="M995" s="44" t="str">
        <f ca="1">IF(ROW()-ROW($M$7)&lt;=Data_Crunching!$S$5,LOOKUP(ROW()-ROW($M$7),Data_Crunching!$V$8:$V$2804,Data_Crunching!$X$8:$X$2804),"")</f>
        <v/>
      </c>
      <c r="N995" s="42"/>
    </row>
    <row r="996" spans="12:14" x14ac:dyDescent="0.3">
      <c r="L996" s="40"/>
      <c r="M996" s="44" t="str">
        <f ca="1">IF(ROW()-ROW($M$7)&lt;=Data_Crunching!$S$5,LOOKUP(ROW()-ROW($M$7),Data_Crunching!$V$8:$V$2804,Data_Crunching!$X$8:$X$2804),"")</f>
        <v/>
      </c>
      <c r="N996" s="42"/>
    </row>
    <row r="997" spans="12:14" x14ac:dyDescent="0.3">
      <c r="L997" s="40"/>
      <c r="M997" s="44" t="str">
        <f ca="1">IF(ROW()-ROW($M$7)&lt;=Data_Crunching!$S$5,LOOKUP(ROW()-ROW($M$7),Data_Crunching!$V$8:$V$2804,Data_Crunching!$X$8:$X$2804),"")</f>
        <v/>
      </c>
      <c r="N997" s="42"/>
    </row>
    <row r="998" spans="12:14" x14ac:dyDescent="0.3">
      <c r="L998" s="40"/>
      <c r="M998" s="44" t="str">
        <f ca="1">IF(ROW()-ROW($M$7)&lt;=Data_Crunching!$S$5,LOOKUP(ROW()-ROW($M$7),Data_Crunching!$V$8:$V$2804,Data_Crunching!$X$8:$X$2804),"")</f>
        <v/>
      </c>
      <c r="N998" s="42"/>
    </row>
    <row r="999" spans="12:14" x14ac:dyDescent="0.3">
      <c r="L999" s="40"/>
      <c r="M999" s="44" t="str">
        <f ca="1">IF(ROW()-ROW($M$7)&lt;=Data_Crunching!$S$5,LOOKUP(ROW()-ROW($M$7),Data_Crunching!$V$8:$V$2804,Data_Crunching!$X$8:$X$2804),"")</f>
        <v/>
      </c>
      <c r="N999" s="42"/>
    </row>
    <row r="1000" spans="12:14" x14ac:dyDescent="0.3">
      <c r="L1000" s="40"/>
      <c r="M1000" s="44" t="str">
        <f ca="1">IF(ROW()-ROW($M$7)&lt;=Data_Crunching!$S$5,LOOKUP(ROW()-ROW($M$7),Data_Crunching!$V$8:$V$2804,Data_Crunching!$X$8:$X$2804),"")</f>
        <v/>
      </c>
      <c r="N1000" s="42"/>
    </row>
    <row r="1001" spans="12:14" x14ac:dyDescent="0.3">
      <c r="L1001" s="40"/>
      <c r="M1001" s="44" t="str">
        <f ca="1">IF(ROW()-ROW($M$7)&lt;=Data_Crunching!$S$5,LOOKUP(ROW()-ROW($M$7),Data_Crunching!$V$8:$V$2804,Data_Crunching!$X$8:$X$2804),"")</f>
        <v/>
      </c>
      <c r="N1001" s="42"/>
    </row>
    <row r="1002" spans="12:14" x14ac:dyDescent="0.3">
      <c r="L1002" s="40"/>
      <c r="M1002" s="44" t="str">
        <f ca="1">IF(ROW()-ROW($M$7)&lt;=Data_Crunching!$S$5,LOOKUP(ROW()-ROW($M$7),Data_Crunching!$V$8:$V$2804,Data_Crunching!$X$8:$X$2804),"")</f>
        <v/>
      </c>
      <c r="N1002" s="42"/>
    </row>
    <row r="1003" spans="12:14" x14ac:dyDescent="0.3">
      <c r="L1003" s="40"/>
      <c r="M1003" s="44" t="str">
        <f ca="1">IF(ROW()-ROW($M$7)&lt;=Data_Crunching!$S$5,LOOKUP(ROW()-ROW($M$7),Data_Crunching!$V$8:$V$2804,Data_Crunching!$X$8:$X$2804),"")</f>
        <v/>
      </c>
      <c r="N1003" s="42"/>
    </row>
    <row r="1004" spans="12:14" x14ac:dyDescent="0.3">
      <c r="L1004" s="40"/>
      <c r="M1004" s="44" t="str">
        <f ca="1">IF(ROW()-ROW($M$7)&lt;=Data_Crunching!$S$5,LOOKUP(ROW()-ROW($M$7),Data_Crunching!$V$8:$V$2804,Data_Crunching!$X$8:$X$2804),"")</f>
        <v/>
      </c>
      <c r="N1004" s="42"/>
    </row>
    <row r="1005" spans="12:14" x14ac:dyDescent="0.3">
      <c r="L1005" s="40"/>
      <c r="M1005" s="44" t="str">
        <f ca="1">IF(ROW()-ROW($M$7)&lt;=Data_Crunching!$S$5,LOOKUP(ROW()-ROW($M$7),Data_Crunching!$V$8:$V$2804,Data_Crunching!$X$8:$X$2804),"")</f>
        <v/>
      </c>
      <c r="N1005" s="42"/>
    </row>
    <row r="1006" spans="12:14" x14ac:dyDescent="0.3">
      <c r="L1006" s="40"/>
      <c r="M1006" s="44" t="str">
        <f ca="1">IF(ROW()-ROW($M$7)&lt;=Data_Crunching!$S$5,LOOKUP(ROW()-ROW($M$7),Data_Crunching!$V$8:$V$2804,Data_Crunching!$X$8:$X$2804),"")</f>
        <v/>
      </c>
      <c r="N1006" s="42"/>
    </row>
    <row r="1007" spans="12:14" x14ac:dyDescent="0.3">
      <c r="L1007" s="40"/>
      <c r="M1007" s="44" t="str">
        <f ca="1">IF(ROW()-ROW($M$7)&lt;=Data_Crunching!$S$5,LOOKUP(ROW()-ROW($M$7),Data_Crunching!$V$8:$V$2804,Data_Crunching!$X$8:$X$2804),"")</f>
        <v/>
      </c>
      <c r="N1007" s="42"/>
    </row>
    <row r="1008" spans="12:14" x14ac:dyDescent="0.3">
      <c r="L1008" s="40"/>
      <c r="M1008" s="44" t="str">
        <f ca="1">IF(ROW()-ROW($M$7)&lt;=Data_Crunching!$S$5,LOOKUP(ROW()-ROW($M$7),Data_Crunching!$V$8:$V$2804,Data_Crunching!$X$8:$X$2804),"")</f>
        <v/>
      </c>
      <c r="N1008" s="42"/>
    </row>
    <row r="1009" spans="12:14" x14ac:dyDescent="0.3">
      <c r="L1009" s="40"/>
      <c r="M1009" s="44" t="str">
        <f ca="1">IF(ROW()-ROW($M$7)&lt;=Data_Crunching!$S$5,LOOKUP(ROW()-ROW($M$7),Data_Crunching!$V$8:$V$2804,Data_Crunching!$X$8:$X$2804),"")</f>
        <v/>
      </c>
      <c r="N1009" s="42"/>
    </row>
    <row r="1010" spans="12:14" x14ac:dyDescent="0.3">
      <c r="L1010" s="40"/>
      <c r="M1010" s="44" t="str">
        <f ca="1">IF(ROW()-ROW($M$7)&lt;=Data_Crunching!$S$5,LOOKUP(ROW()-ROW($M$7),Data_Crunching!$V$8:$V$2804,Data_Crunching!$X$8:$X$2804),"")</f>
        <v/>
      </c>
      <c r="N1010" s="42"/>
    </row>
    <row r="1011" spans="12:14" x14ac:dyDescent="0.3">
      <c r="L1011" s="40"/>
      <c r="M1011" s="44" t="str">
        <f ca="1">IF(ROW()-ROW($M$7)&lt;=Data_Crunching!$S$5,LOOKUP(ROW()-ROW($M$7),Data_Crunching!$V$8:$V$2804,Data_Crunching!$X$8:$X$2804),"")</f>
        <v/>
      </c>
      <c r="N1011" s="42"/>
    </row>
    <row r="1012" spans="12:14" x14ac:dyDescent="0.3">
      <c r="L1012" s="40"/>
      <c r="M1012" s="44" t="str">
        <f ca="1">IF(ROW()-ROW($M$7)&lt;=Data_Crunching!$S$5,LOOKUP(ROW()-ROW($M$7),Data_Crunching!$V$8:$V$2804,Data_Crunching!$X$8:$X$2804),"")</f>
        <v/>
      </c>
      <c r="N1012" s="42"/>
    </row>
    <row r="1013" spans="12:14" x14ac:dyDescent="0.3">
      <c r="L1013" s="40"/>
      <c r="M1013" s="44" t="str">
        <f ca="1">IF(ROW()-ROW($M$7)&lt;=Data_Crunching!$S$5,LOOKUP(ROW()-ROW($M$7),Data_Crunching!$V$8:$V$2804,Data_Crunching!$X$8:$X$2804),"")</f>
        <v/>
      </c>
      <c r="N1013" s="42"/>
    </row>
    <row r="1014" spans="12:14" x14ac:dyDescent="0.3">
      <c r="L1014" s="40"/>
      <c r="M1014" s="44" t="str">
        <f ca="1">IF(ROW()-ROW($M$7)&lt;=Data_Crunching!$S$5,LOOKUP(ROW()-ROW($M$7),Data_Crunching!$V$8:$V$2804,Data_Crunching!$X$8:$X$2804),"")</f>
        <v/>
      </c>
      <c r="N1014" s="42"/>
    </row>
    <row r="1015" spans="12:14" x14ac:dyDescent="0.3">
      <c r="L1015" s="40"/>
      <c r="M1015" s="44" t="str">
        <f ca="1">IF(ROW()-ROW($M$7)&lt;=Data_Crunching!$S$5,LOOKUP(ROW()-ROW($M$7),Data_Crunching!$V$8:$V$2804,Data_Crunching!$X$8:$X$2804),"")</f>
        <v/>
      </c>
      <c r="N1015" s="42"/>
    </row>
    <row r="1016" spans="12:14" x14ac:dyDescent="0.3">
      <c r="L1016" s="40"/>
      <c r="M1016" s="44" t="str">
        <f ca="1">IF(ROW()-ROW($M$7)&lt;=Data_Crunching!$S$5,LOOKUP(ROW()-ROW($M$7),Data_Crunching!$V$8:$V$2804,Data_Crunching!$X$8:$X$2804),"")</f>
        <v/>
      </c>
      <c r="N1016" s="42"/>
    </row>
    <row r="1017" spans="12:14" x14ac:dyDescent="0.3">
      <c r="L1017" s="40"/>
      <c r="M1017" s="44" t="str">
        <f ca="1">IF(ROW()-ROW($M$7)&lt;=Data_Crunching!$S$5,LOOKUP(ROW()-ROW($M$7),Data_Crunching!$V$8:$V$2804,Data_Crunching!$X$8:$X$2804),"")</f>
        <v/>
      </c>
      <c r="N1017" s="42"/>
    </row>
    <row r="1018" spans="12:14" x14ac:dyDescent="0.3">
      <c r="L1018" s="40"/>
      <c r="M1018" s="44" t="str">
        <f ca="1">IF(ROW()-ROW($M$7)&lt;=Data_Crunching!$S$5,LOOKUP(ROW()-ROW($M$7),Data_Crunching!$V$8:$V$2804,Data_Crunching!$X$8:$X$2804),"")</f>
        <v/>
      </c>
      <c r="N1018" s="42"/>
    </row>
    <row r="1019" spans="12:14" x14ac:dyDescent="0.3">
      <c r="L1019" s="40"/>
      <c r="M1019" s="44" t="str">
        <f ca="1">IF(ROW()-ROW($M$7)&lt;=Data_Crunching!$S$5,LOOKUP(ROW()-ROW($M$7),Data_Crunching!$V$8:$V$2804,Data_Crunching!$X$8:$X$2804),"")</f>
        <v/>
      </c>
      <c r="N1019" s="42"/>
    </row>
    <row r="1020" spans="12:14" x14ac:dyDescent="0.3">
      <c r="L1020" s="40"/>
      <c r="M1020" s="44" t="str">
        <f ca="1">IF(ROW()-ROW($M$7)&lt;=Data_Crunching!$S$5,LOOKUP(ROW()-ROW($M$7),Data_Crunching!$V$8:$V$2804,Data_Crunching!$X$8:$X$2804),"")</f>
        <v/>
      </c>
      <c r="N1020" s="42"/>
    </row>
    <row r="1021" spans="12:14" x14ac:dyDescent="0.3">
      <c r="L1021" s="40"/>
      <c r="M1021" s="44" t="str">
        <f ca="1">IF(ROW()-ROW($M$7)&lt;=Data_Crunching!$S$5,LOOKUP(ROW()-ROW($M$7),Data_Crunching!$V$8:$V$2804,Data_Crunching!$X$8:$X$2804),"")</f>
        <v/>
      </c>
      <c r="N1021" s="42"/>
    </row>
    <row r="1022" spans="12:14" x14ac:dyDescent="0.3">
      <c r="L1022" s="40"/>
      <c r="M1022" s="44" t="str">
        <f ca="1">IF(ROW()-ROW($M$7)&lt;=Data_Crunching!$S$5,LOOKUP(ROW()-ROW($M$7),Data_Crunching!$V$8:$V$2804,Data_Crunching!$X$8:$X$2804),"")</f>
        <v/>
      </c>
      <c r="N1022" s="42"/>
    </row>
    <row r="1023" spans="12:14" x14ac:dyDescent="0.3">
      <c r="L1023" s="40"/>
      <c r="M1023" s="44" t="str">
        <f ca="1">IF(ROW()-ROW($M$7)&lt;=Data_Crunching!$S$5,LOOKUP(ROW()-ROW($M$7),Data_Crunching!$V$8:$V$2804,Data_Crunching!$X$8:$X$2804),"")</f>
        <v/>
      </c>
      <c r="N1023" s="42"/>
    </row>
    <row r="1024" spans="12:14" x14ac:dyDescent="0.3">
      <c r="L1024" s="40"/>
      <c r="M1024" s="44" t="str">
        <f ca="1">IF(ROW()-ROW($M$7)&lt;=Data_Crunching!$S$5,LOOKUP(ROW()-ROW($M$7),Data_Crunching!$V$8:$V$2804,Data_Crunching!$X$8:$X$2804),"")</f>
        <v/>
      </c>
      <c r="N1024" s="42"/>
    </row>
    <row r="1025" spans="12:14" x14ac:dyDescent="0.3">
      <c r="L1025" s="40"/>
      <c r="M1025" s="44" t="str">
        <f ca="1">IF(ROW()-ROW($M$7)&lt;=Data_Crunching!$S$5,LOOKUP(ROW()-ROW($M$7),Data_Crunching!$V$8:$V$2804,Data_Crunching!$X$8:$X$2804),"")</f>
        <v/>
      </c>
      <c r="N1025" s="42"/>
    </row>
    <row r="1026" spans="12:14" x14ac:dyDescent="0.3">
      <c r="L1026" s="40"/>
      <c r="M1026" s="44" t="str">
        <f ca="1">IF(ROW()-ROW($M$7)&lt;=Data_Crunching!$S$5,LOOKUP(ROW()-ROW($M$7),Data_Crunching!$V$8:$V$2804,Data_Crunching!$X$8:$X$2804),"")</f>
        <v/>
      </c>
      <c r="N1026" s="42"/>
    </row>
    <row r="1027" spans="12:14" x14ac:dyDescent="0.3">
      <c r="L1027" s="40"/>
      <c r="M1027" s="44" t="str">
        <f ca="1">IF(ROW()-ROW($M$7)&lt;=Data_Crunching!$S$5,LOOKUP(ROW()-ROW($M$7),Data_Crunching!$V$8:$V$2804,Data_Crunching!$X$8:$X$2804),"")</f>
        <v/>
      </c>
      <c r="N1027" s="42"/>
    </row>
    <row r="1028" spans="12:14" x14ac:dyDescent="0.3">
      <c r="L1028" s="40"/>
      <c r="M1028" s="44" t="str">
        <f ca="1">IF(ROW()-ROW($M$7)&lt;=Data_Crunching!$S$5,LOOKUP(ROW()-ROW($M$7),Data_Crunching!$V$8:$V$2804,Data_Crunching!$X$8:$X$2804),"")</f>
        <v/>
      </c>
      <c r="N1028" s="42"/>
    </row>
    <row r="1029" spans="12:14" x14ac:dyDescent="0.3">
      <c r="L1029" s="40"/>
      <c r="M1029" s="44" t="str">
        <f ca="1">IF(ROW()-ROW($M$7)&lt;=Data_Crunching!$S$5,LOOKUP(ROW()-ROW($M$7),Data_Crunching!$V$8:$V$2804,Data_Crunching!$X$8:$X$2804),"")</f>
        <v/>
      </c>
      <c r="N1029" s="42"/>
    </row>
    <row r="1030" spans="12:14" x14ac:dyDescent="0.3">
      <c r="L1030" s="40"/>
      <c r="M1030" s="44" t="str">
        <f ca="1">IF(ROW()-ROW($M$7)&lt;=Data_Crunching!$S$5,LOOKUP(ROW()-ROW($M$7),Data_Crunching!$V$8:$V$2804,Data_Crunching!$X$8:$X$2804),"")</f>
        <v/>
      </c>
      <c r="N1030" s="42"/>
    </row>
    <row r="1031" spans="12:14" x14ac:dyDescent="0.3">
      <c r="L1031" s="40"/>
      <c r="M1031" s="44" t="str">
        <f ca="1">IF(ROW()-ROW($M$7)&lt;=Data_Crunching!$S$5,LOOKUP(ROW()-ROW($M$7),Data_Crunching!$V$8:$V$2804,Data_Crunching!$X$8:$X$2804),"")</f>
        <v/>
      </c>
      <c r="N1031" s="42"/>
    </row>
    <row r="1032" spans="12:14" x14ac:dyDescent="0.3">
      <c r="L1032" s="40"/>
      <c r="M1032" s="44" t="str">
        <f ca="1">IF(ROW()-ROW($M$7)&lt;=Data_Crunching!$S$5,LOOKUP(ROW()-ROW($M$7),Data_Crunching!$V$8:$V$2804,Data_Crunching!$X$8:$X$2804),"")</f>
        <v/>
      </c>
      <c r="N1032" s="42"/>
    </row>
    <row r="1033" spans="12:14" x14ac:dyDescent="0.3">
      <c r="L1033" s="40"/>
      <c r="M1033" s="44" t="str">
        <f ca="1">IF(ROW()-ROW($M$7)&lt;=Data_Crunching!$S$5,LOOKUP(ROW()-ROW($M$7),Data_Crunching!$V$8:$V$2804,Data_Crunching!$X$8:$X$2804),"")</f>
        <v/>
      </c>
      <c r="N1033" s="42"/>
    </row>
    <row r="1034" spans="12:14" x14ac:dyDescent="0.3">
      <c r="L1034" s="40"/>
      <c r="M1034" s="44" t="str">
        <f ca="1">IF(ROW()-ROW($M$7)&lt;=Data_Crunching!$S$5,LOOKUP(ROW()-ROW($M$7),Data_Crunching!$V$8:$V$2804,Data_Crunching!$X$8:$X$2804),"")</f>
        <v/>
      </c>
      <c r="N1034" s="42"/>
    </row>
    <row r="1035" spans="12:14" x14ac:dyDescent="0.3">
      <c r="L1035" s="40"/>
      <c r="M1035" s="44" t="str">
        <f ca="1">IF(ROW()-ROW($M$7)&lt;=Data_Crunching!$S$5,LOOKUP(ROW()-ROW($M$7),Data_Crunching!$V$8:$V$2804,Data_Crunching!$X$8:$X$2804),"")</f>
        <v/>
      </c>
      <c r="N1035" s="42"/>
    </row>
    <row r="1036" spans="12:14" x14ac:dyDescent="0.3">
      <c r="L1036" s="40"/>
      <c r="M1036" s="44" t="str">
        <f ca="1">IF(ROW()-ROW($M$7)&lt;=Data_Crunching!$S$5,LOOKUP(ROW()-ROW($M$7),Data_Crunching!$V$8:$V$2804,Data_Crunching!$X$8:$X$2804),"")</f>
        <v/>
      </c>
      <c r="N1036" s="42"/>
    </row>
    <row r="1037" spans="12:14" x14ac:dyDescent="0.3">
      <c r="L1037" s="40"/>
      <c r="M1037" s="44" t="str">
        <f ca="1">IF(ROW()-ROW($M$7)&lt;=Data_Crunching!$S$5,LOOKUP(ROW()-ROW($M$7),Data_Crunching!$V$8:$V$2804,Data_Crunching!$X$8:$X$2804),"")</f>
        <v/>
      </c>
      <c r="N1037" s="42"/>
    </row>
    <row r="1038" spans="12:14" x14ac:dyDescent="0.3">
      <c r="L1038" s="40"/>
      <c r="M1038" s="44" t="str">
        <f ca="1">IF(ROW()-ROW($M$7)&lt;=Data_Crunching!$S$5,LOOKUP(ROW()-ROW($M$7),Data_Crunching!$V$8:$V$2804,Data_Crunching!$X$8:$X$2804),"")</f>
        <v/>
      </c>
      <c r="N1038" s="42"/>
    </row>
    <row r="1039" spans="12:14" x14ac:dyDescent="0.3">
      <c r="L1039" s="40"/>
      <c r="M1039" s="44" t="str">
        <f ca="1">IF(ROW()-ROW($M$7)&lt;=Data_Crunching!$S$5,LOOKUP(ROW()-ROW($M$7),Data_Crunching!$V$8:$V$2804,Data_Crunching!$X$8:$X$2804),"")</f>
        <v/>
      </c>
      <c r="N1039" s="42"/>
    </row>
    <row r="1040" spans="12:14" x14ac:dyDescent="0.3">
      <c r="L1040" s="40"/>
      <c r="M1040" s="44" t="str">
        <f ca="1">IF(ROW()-ROW($M$7)&lt;=Data_Crunching!$S$5,LOOKUP(ROW()-ROW($M$7),Data_Crunching!$V$8:$V$2804,Data_Crunching!$X$8:$X$2804),"")</f>
        <v/>
      </c>
      <c r="N1040" s="42"/>
    </row>
    <row r="1041" spans="12:14" x14ac:dyDescent="0.3">
      <c r="L1041" s="40"/>
      <c r="M1041" s="44" t="str">
        <f ca="1">IF(ROW()-ROW($M$7)&lt;=Data_Crunching!$S$5,LOOKUP(ROW()-ROW($M$7),Data_Crunching!$V$8:$V$2804,Data_Crunching!$X$8:$X$2804),"")</f>
        <v/>
      </c>
      <c r="N1041" s="42"/>
    </row>
    <row r="1042" spans="12:14" x14ac:dyDescent="0.3">
      <c r="L1042" s="40"/>
      <c r="M1042" s="44" t="str">
        <f ca="1">IF(ROW()-ROW($M$7)&lt;=Data_Crunching!$S$5,LOOKUP(ROW()-ROW($M$7),Data_Crunching!$V$8:$V$2804,Data_Crunching!$X$8:$X$2804),"")</f>
        <v/>
      </c>
      <c r="N1042" s="42"/>
    </row>
    <row r="1043" spans="12:14" x14ac:dyDescent="0.3">
      <c r="L1043" s="40"/>
      <c r="M1043" s="44" t="str">
        <f ca="1">IF(ROW()-ROW($M$7)&lt;=Data_Crunching!$S$5,LOOKUP(ROW()-ROW($M$7),Data_Crunching!$V$8:$V$2804,Data_Crunching!$X$8:$X$2804),"")</f>
        <v/>
      </c>
      <c r="N1043" s="42"/>
    </row>
    <row r="1044" spans="12:14" x14ac:dyDescent="0.3">
      <c r="L1044" s="40"/>
      <c r="M1044" s="44" t="str">
        <f ca="1">IF(ROW()-ROW($M$7)&lt;=Data_Crunching!$S$5,LOOKUP(ROW()-ROW($M$7),Data_Crunching!$V$8:$V$2804,Data_Crunching!$X$8:$X$2804),"")</f>
        <v/>
      </c>
      <c r="N1044" s="42"/>
    </row>
    <row r="1045" spans="12:14" x14ac:dyDescent="0.3">
      <c r="L1045" s="40"/>
      <c r="M1045" s="44" t="str">
        <f ca="1">IF(ROW()-ROW($M$7)&lt;=Data_Crunching!$S$5,LOOKUP(ROW()-ROW($M$7),Data_Crunching!$V$8:$V$2804,Data_Crunching!$X$8:$X$2804),"")</f>
        <v/>
      </c>
      <c r="N1045" s="42"/>
    </row>
    <row r="1046" spans="12:14" x14ac:dyDescent="0.3">
      <c r="L1046" s="40"/>
      <c r="M1046" s="44" t="str">
        <f ca="1">IF(ROW()-ROW($M$7)&lt;=Data_Crunching!$S$5,LOOKUP(ROW()-ROW($M$7),Data_Crunching!$V$8:$V$2804,Data_Crunching!$X$8:$X$2804),"")</f>
        <v/>
      </c>
      <c r="N1046" s="42"/>
    </row>
    <row r="1047" spans="12:14" x14ac:dyDescent="0.3">
      <c r="L1047" s="40"/>
      <c r="M1047" s="44" t="str">
        <f ca="1">IF(ROW()-ROW($M$7)&lt;=Data_Crunching!$S$5,LOOKUP(ROW()-ROW($M$7),Data_Crunching!$V$8:$V$2804,Data_Crunching!$X$8:$X$2804),"")</f>
        <v/>
      </c>
      <c r="N1047" s="42"/>
    </row>
    <row r="1048" spans="12:14" x14ac:dyDescent="0.3">
      <c r="L1048" s="40"/>
      <c r="M1048" s="44" t="str">
        <f ca="1">IF(ROW()-ROW($M$7)&lt;=Data_Crunching!$S$5,LOOKUP(ROW()-ROW($M$7),Data_Crunching!$V$8:$V$2804,Data_Crunching!$X$8:$X$2804),"")</f>
        <v/>
      </c>
      <c r="N1048" s="42"/>
    </row>
    <row r="1049" spans="12:14" x14ac:dyDescent="0.3">
      <c r="L1049" s="40"/>
      <c r="M1049" s="44" t="str">
        <f ca="1">IF(ROW()-ROW($M$7)&lt;=Data_Crunching!$S$5,LOOKUP(ROW()-ROW($M$7),Data_Crunching!$V$8:$V$2804,Data_Crunching!$X$8:$X$2804),"")</f>
        <v/>
      </c>
      <c r="N1049" s="42"/>
    </row>
    <row r="1050" spans="12:14" x14ac:dyDescent="0.3">
      <c r="L1050" s="40"/>
      <c r="M1050" s="44" t="str">
        <f ca="1">IF(ROW()-ROW($M$7)&lt;=Data_Crunching!$S$5,LOOKUP(ROW()-ROW($M$7),Data_Crunching!$V$8:$V$2804,Data_Crunching!$X$8:$X$2804),"")</f>
        <v/>
      </c>
      <c r="N1050" s="42"/>
    </row>
    <row r="1051" spans="12:14" x14ac:dyDescent="0.3">
      <c r="L1051" s="40"/>
      <c r="M1051" s="44" t="str">
        <f ca="1">IF(ROW()-ROW($M$7)&lt;=Data_Crunching!$S$5,LOOKUP(ROW()-ROW($M$7),Data_Crunching!$V$8:$V$2804,Data_Crunching!$X$8:$X$2804),"")</f>
        <v/>
      </c>
      <c r="N1051" s="42"/>
    </row>
    <row r="1052" spans="12:14" x14ac:dyDescent="0.3">
      <c r="L1052" s="40"/>
      <c r="M1052" s="44" t="str">
        <f ca="1">IF(ROW()-ROW($M$7)&lt;=Data_Crunching!$S$5,LOOKUP(ROW()-ROW($M$7),Data_Crunching!$V$8:$V$2804,Data_Crunching!$X$8:$X$2804),"")</f>
        <v/>
      </c>
      <c r="N1052" s="42"/>
    </row>
    <row r="1053" spans="12:14" x14ac:dyDescent="0.3">
      <c r="L1053" s="40"/>
      <c r="M1053" s="44" t="str">
        <f ca="1">IF(ROW()-ROW($M$7)&lt;=Data_Crunching!$S$5,LOOKUP(ROW()-ROW($M$7),Data_Crunching!$V$8:$V$2804,Data_Crunching!$X$8:$X$2804),"")</f>
        <v/>
      </c>
      <c r="N1053" s="42"/>
    </row>
    <row r="1054" spans="12:14" x14ac:dyDescent="0.3">
      <c r="L1054" s="40"/>
      <c r="M1054" s="44" t="str">
        <f ca="1">IF(ROW()-ROW($M$7)&lt;=Data_Crunching!$S$5,LOOKUP(ROW()-ROW($M$7),Data_Crunching!$V$8:$V$2804,Data_Crunching!$X$8:$X$2804),"")</f>
        <v/>
      </c>
      <c r="N1054" s="42"/>
    </row>
    <row r="1055" spans="12:14" x14ac:dyDescent="0.3">
      <c r="L1055" s="40"/>
      <c r="M1055" s="44" t="str">
        <f ca="1">IF(ROW()-ROW($M$7)&lt;=Data_Crunching!$S$5,LOOKUP(ROW()-ROW($M$7),Data_Crunching!$V$8:$V$2804,Data_Crunching!$X$8:$X$2804),"")</f>
        <v/>
      </c>
      <c r="N1055" s="42"/>
    </row>
    <row r="1056" spans="12:14" x14ac:dyDescent="0.3">
      <c r="L1056" s="40"/>
      <c r="M1056" s="44" t="str">
        <f ca="1">IF(ROW()-ROW($M$7)&lt;=Data_Crunching!$S$5,LOOKUP(ROW()-ROW($M$7),Data_Crunching!$V$8:$V$2804,Data_Crunching!$X$8:$X$2804),"")</f>
        <v/>
      </c>
      <c r="N1056" s="42"/>
    </row>
    <row r="1057" spans="12:14" x14ac:dyDescent="0.3">
      <c r="L1057" s="40"/>
      <c r="M1057" s="44" t="str">
        <f ca="1">IF(ROW()-ROW($M$7)&lt;=Data_Crunching!$S$5,LOOKUP(ROW()-ROW($M$7),Data_Crunching!$V$8:$V$2804,Data_Crunching!$X$8:$X$2804),"")</f>
        <v/>
      </c>
      <c r="N1057" s="42"/>
    </row>
    <row r="1058" spans="12:14" x14ac:dyDescent="0.3">
      <c r="L1058" s="40"/>
      <c r="M1058" s="44" t="str">
        <f ca="1">IF(ROW()-ROW($M$7)&lt;=Data_Crunching!$S$5,LOOKUP(ROW()-ROW($M$7),Data_Crunching!$V$8:$V$2804,Data_Crunching!$X$8:$X$2804),"")</f>
        <v/>
      </c>
      <c r="N1058" s="42"/>
    </row>
    <row r="1059" spans="12:14" x14ac:dyDescent="0.3">
      <c r="L1059" s="40"/>
      <c r="M1059" s="44" t="str">
        <f ca="1">IF(ROW()-ROW($M$7)&lt;=Data_Crunching!$S$5,LOOKUP(ROW()-ROW($M$7),Data_Crunching!$V$8:$V$2804,Data_Crunching!$X$8:$X$2804),"")</f>
        <v/>
      </c>
      <c r="N1059" s="42"/>
    </row>
    <row r="1060" spans="12:14" x14ac:dyDescent="0.3">
      <c r="L1060" s="40"/>
      <c r="M1060" s="44" t="str">
        <f ca="1">IF(ROW()-ROW($M$7)&lt;=Data_Crunching!$S$5,LOOKUP(ROW()-ROW($M$7),Data_Crunching!$V$8:$V$2804,Data_Crunching!$X$8:$X$2804),"")</f>
        <v/>
      </c>
      <c r="N1060" s="42"/>
    </row>
    <row r="1061" spans="12:14" x14ac:dyDescent="0.3">
      <c r="L1061" s="40"/>
      <c r="M1061" s="44" t="str">
        <f ca="1">IF(ROW()-ROW($M$7)&lt;=Data_Crunching!$S$5,LOOKUP(ROW()-ROW($M$7),Data_Crunching!$V$8:$V$2804,Data_Crunching!$X$8:$X$2804),"")</f>
        <v/>
      </c>
      <c r="N1061" s="42"/>
    </row>
    <row r="1062" spans="12:14" x14ac:dyDescent="0.3">
      <c r="L1062" s="40"/>
      <c r="M1062" s="44" t="str">
        <f ca="1">IF(ROW()-ROW($M$7)&lt;=Data_Crunching!$S$5,LOOKUP(ROW()-ROW($M$7),Data_Crunching!$V$8:$V$2804,Data_Crunching!$X$8:$X$2804),"")</f>
        <v/>
      </c>
      <c r="N1062" s="42"/>
    </row>
    <row r="1063" spans="12:14" x14ac:dyDescent="0.3">
      <c r="L1063" s="40"/>
      <c r="M1063" s="44" t="str">
        <f ca="1">IF(ROW()-ROW($M$7)&lt;=Data_Crunching!$S$5,LOOKUP(ROW()-ROW($M$7),Data_Crunching!$V$8:$V$2804,Data_Crunching!$X$8:$X$2804),"")</f>
        <v/>
      </c>
      <c r="N1063" s="42"/>
    </row>
    <row r="1064" spans="12:14" x14ac:dyDescent="0.3">
      <c r="L1064" s="40"/>
      <c r="M1064" s="44" t="str">
        <f ca="1">IF(ROW()-ROW($M$7)&lt;=Data_Crunching!$S$5,LOOKUP(ROW()-ROW($M$7),Data_Crunching!$V$8:$V$2804,Data_Crunching!$X$8:$X$2804),"")</f>
        <v/>
      </c>
      <c r="N1064" s="42"/>
    </row>
    <row r="1065" spans="12:14" x14ac:dyDescent="0.3">
      <c r="L1065" s="40"/>
      <c r="M1065" s="44" t="str">
        <f ca="1">IF(ROW()-ROW($M$7)&lt;=Data_Crunching!$S$5,LOOKUP(ROW()-ROW($M$7),Data_Crunching!$V$8:$V$2804,Data_Crunching!$X$8:$X$2804),"")</f>
        <v/>
      </c>
      <c r="N1065" s="42"/>
    </row>
    <row r="1066" spans="12:14" x14ac:dyDescent="0.3">
      <c r="L1066" s="40"/>
      <c r="M1066" s="44" t="str">
        <f ca="1">IF(ROW()-ROW($M$7)&lt;=Data_Crunching!$S$5,LOOKUP(ROW()-ROW($M$7),Data_Crunching!$V$8:$V$2804,Data_Crunching!$X$8:$X$2804),"")</f>
        <v/>
      </c>
      <c r="N1066" s="42"/>
    </row>
    <row r="1067" spans="12:14" x14ac:dyDescent="0.3">
      <c r="L1067" s="40"/>
      <c r="M1067" s="44" t="str">
        <f ca="1">IF(ROW()-ROW($M$7)&lt;=Data_Crunching!$S$5,LOOKUP(ROW()-ROW($M$7),Data_Crunching!$V$8:$V$2804,Data_Crunching!$X$8:$X$2804),"")</f>
        <v/>
      </c>
      <c r="N1067" s="42"/>
    </row>
    <row r="1068" spans="12:14" x14ac:dyDescent="0.3">
      <c r="L1068" s="40"/>
      <c r="M1068" s="44" t="str">
        <f ca="1">IF(ROW()-ROW($M$7)&lt;=Data_Crunching!$S$5,LOOKUP(ROW()-ROW($M$7),Data_Crunching!$V$8:$V$2804,Data_Crunching!$X$8:$X$2804),"")</f>
        <v/>
      </c>
      <c r="N1068" s="42"/>
    </row>
    <row r="1069" spans="12:14" x14ac:dyDescent="0.3">
      <c r="L1069" s="40"/>
      <c r="M1069" s="44" t="str">
        <f ca="1">IF(ROW()-ROW($M$7)&lt;=Data_Crunching!$S$5,LOOKUP(ROW()-ROW($M$7),Data_Crunching!$V$8:$V$2804,Data_Crunching!$X$8:$X$2804),"")</f>
        <v/>
      </c>
      <c r="N1069" s="42"/>
    </row>
    <row r="1070" spans="12:14" x14ac:dyDescent="0.3">
      <c r="L1070" s="40"/>
      <c r="M1070" s="44" t="str">
        <f ca="1">IF(ROW()-ROW($M$7)&lt;=Data_Crunching!$S$5,LOOKUP(ROW()-ROW($M$7),Data_Crunching!$V$8:$V$2804,Data_Crunching!$X$8:$X$2804),"")</f>
        <v/>
      </c>
      <c r="N1070" s="42"/>
    </row>
    <row r="1071" spans="12:14" x14ac:dyDescent="0.3">
      <c r="L1071" s="40"/>
      <c r="M1071" s="44" t="str">
        <f ca="1">IF(ROW()-ROW($M$7)&lt;=Data_Crunching!$S$5,LOOKUP(ROW()-ROW($M$7),Data_Crunching!$V$8:$V$2804,Data_Crunching!$X$8:$X$2804),"")</f>
        <v/>
      </c>
      <c r="N1071" s="42"/>
    </row>
    <row r="1072" spans="12:14" x14ac:dyDescent="0.3">
      <c r="L1072" s="40"/>
      <c r="M1072" s="44" t="str">
        <f ca="1">IF(ROW()-ROW($M$7)&lt;=Data_Crunching!$S$5,LOOKUP(ROW()-ROW($M$7),Data_Crunching!$V$8:$V$2804,Data_Crunching!$X$8:$X$2804),"")</f>
        <v/>
      </c>
      <c r="N1072" s="42"/>
    </row>
    <row r="1073" spans="12:14" x14ac:dyDescent="0.3">
      <c r="L1073" s="40"/>
      <c r="M1073" s="44" t="str">
        <f ca="1">IF(ROW()-ROW($M$7)&lt;=Data_Crunching!$S$5,LOOKUP(ROW()-ROW($M$7),Data_Crunching!$V$8:$V$2804,Data_Crunching!$X$8:$X$2804),"")</f>
        <v/>
      </c>
      <c r="N1073" s="42"/>
    </row>
    <row r="1074" spans="12:14" x14ac:dyDescent="0.3">
      <c r="L1074" s="40"/>
      <c r="M1074" s="44" t="str">
        <f ca="1">IF(ROW()-ROW($M$7)&lt;=Data_Crunching!$S$5,LOOKUP(ROW()-ROW($M$7),Data_Crunching!$V$8:$V$2804,Data_Crunching!$X$8:$X$2804),"")</f>
        <v/>
      </c>
      <c r="N1074" s="42"/>
    </row>
    <row r="1075" spans="12:14" x14ac:dyDescent="0.3">
      <c r="L1075" s="40"/>
      <c r="M1075" s="44" t="str">
        <f ca="1">IF(ROW()-ROW($M$7)&lt;=Data_Crunching!$S$5,LOOKUP(ROW()-ROW($M$7),Data_Crunching!$V$8:$V$2804,Data_Crunching!$X$8:$X$2804),"")</f>
        <v/>
      </c>
      <c r="N1075" s="42"/>
    </row>
    <row r="1076" spans="12:14" x14ac:dyDescent="0.3">
      <c r="L1076" s="40"/>
      <c r="M1076" s="44" t="str">
        <f ca="1">IF(ROW()-ROW($M$7)&lt;=Data_Crunching!$S$5,LOOKUP(ROW()-ROW($M$7),Data_Crunching!$V$8:$V$2804,Data_Crunching!$X$8:$X$2804),"")</f>
        <v/>
      </c>
      <c r="N1076" s="42"/>
    </row>
    <row r="1077" spans="12:14" x14ac:dyDescent="0.3">
      <c r="L1077" s="40"/>
      <c r="M1077" s="44" t="str">
        <f ca="1">IF(ROW()-ROW($M$7)&lt;=Data_Crunching!$S$5,LOOKUP(ROW()-ROW($M$7),Data_Crunching!$V$8:$V$2804,Data_Crunching!$X$8:$X$2804),"")</f>
        <v/>
      </c>
      <c r="N1077" s="42"/>
    </row>
    <row r="1078" spans="12:14" x14ac:dyDescent="0.3">
      <c r="L1078" s="40"/>
      <c r="M1078" s="44" t="str">
        <f ca="1">IF(ROW()-ROW($M$7)&lt;=Data_Crunching!$S$5,LOOKUP(ROW()-ROW($M$7),Data_Crunching!$V$8:$V$2804,Data_Crunching!$X$8:$X$2804),"")</f>
        <v/>
      </c>
      <c r="N1078" s="42"/>
    </row>
    <row r="1079" spans="12:14" x14ac:dyDescent="0.3">
      <c r="L1079" s="40"/>
      <c r="M1079" s="44" t="str">
        <f ca="1">IF(ROW()-ROW($M$7)&lt;=Data_Crunching!$S$5,LOOKUP(ROW()-ROW($M$7),Data_Crunching!$V$8:$V$2804,Data_Crunching!$X$8:$X$2804),"")</f>
        <v/>
      </c>
      <c r="N1079" s="42"/>
    </row>
    <row r="1080" spans="12:14" x14ac:dyDescent="0.3">
      <c r="L1080" s="40"/>
      <c r="M1080" s="44" t="str">
        <f ca="1">IF(ROW()-ROW($M$7)&lt;=Data_Crunching!$S$5,LOOKUP(ROW()-ROW($M$7),Data_Crunching!$V$8:$V$2804,Data_Crunching!$X$8:$X$2804),"")</f>
        <v/>
      </c>
      <c r="N1080" s="42"/>
    </row>
    <row r="1081" spans="12:14" x14ac:dyDescent="0.3">
      <c r="L1081" s="40"/>
      <c r="M1081" s="44" t="str">
        <f ca="1">IF(ROW()-ROW($M$7)&lt;=Data_Crunching!$S$5,LOOKUP(ROW()-ROW($M$7),Data_Crunching!$V$8:$V$2804,Data_Crunching!$X$8:$X$2804),"")</f>
        <v/>
      </c>
      <c r="N1081" s="42"/>
    </row>
    <row r="1082" spans="12:14" x14ac:dyDescent="0.3">
      <c r="L1082" s="40"/>
      <c r="M1082" s="44" t="str">
        <f ca="1">IF(ROW()-ROW($M$7)&lt;=Data_Crunching!$S$5,LOOKUP(ROW()-ROW($M$7),Data_Crunching!$V$8:$V$2804,Data_Crunching!$X$8:$X$2804),"")</f>
        <v/>
      </c>
      <c r="N1082" s="42"/>
    </row>
    <row r="1083" spans="12:14" x14ac:dyDescent="0.3">
      <c r="L1083" s="40"/>
      <c r="M1083" s="44" t="str">
        <f ca="1">IF(ROW()-ROW($M$7)&lt;=Data_Crunching!$S$5,LOOKUP(ROW()-ROW($M$7),Data_Crunching!$V$8:$V$2804,Data_Crunching!$X$8:$X$2804),"")</f>
        <v/>
      </c>
      <c r="N1083" s="42"/>
    </row>
    <row r="1084" spans="12:14" x14ac:dyDescent="0.3">
      <c r="L1084" s="40"/>
      <c r="M1084" s="44" t="str">
        <f ca="1">IF(ROW()-ROW($M$7)&lt;=Data_Crunching!$S$5,LOOKUP(ROW()-ROW($M$7),Data_Crunching!$V$8:$V$2804,Data_Crunching!$X$8:$X$2804),"")</f>
        <v/>
      </c>
      <c r="N1084" s="42"/>
    </row>
    <row r="1085" spans="12:14" x14ac:dyDescent="0.3">
      <c r="L1085" s="40"/>
      <c r="M1085" s="44" t="str">
        <f ca="1">IF(ROW()-ROW($M$7)&lt;=Data_Crunching!$S$5,LOOKUP(ROW()-ROW($M$7),Data_Crunching!$V$8:$V$2804,Data_Crunching!$X$8:$X$2804),"")</f>
        <v/>
      </c>
      <c r="N1085" s="42"/>
    </row>
    <row r="1086" spans="12:14" x14ac:dyDescent="0.3">
      <c r="L1086" s="40"/>
      <c r="M1086" s="44" t="str">
        <f ca="1">IF(ROW()-ROW($M$7)&lt;=Data_Crunching!$S$5,LOOKUP(ROW()-ROW($M$7),Data_Crunching!$V$8:$V$2804,Data_Crunching!$X$8:$X$2804),"")</f>
        <v/>
      </c>
      <c r="N1086" s="42"/>
    </row>
    <row r="1087" spans="12:14" x14ac:dyDescent="0.3">
      <c r="L1087" s="40"/>
      <c r="M1087" s="44" t="str">
        <f ca="1">IF(ROW()-ROW($M$7)&lt;=Data_Crunching!$S$5,LOOKUP(ROW()-ROW($M$7),Data_Crunching!$V$8:$V$2804,Data_Crunching!$X$8:$X$2804),"")</f>
        <v/>
      </c>
      <c r="N1087" s="42"/>
    </row>
    <row r="1088" spans="12:14" x14ac:dyDescent="0.3">
      <c r="L1088" s="40"/>
      <c r="M1088" s="44" t="str">
        <f ca="1">IF(ROW()-ROW($M$7)&lt;=Data_Crunching!$S$5,LOOKUP(ROW()-ROW($M$7),Data_Crunching!$V$8:$V$2804,Data_Crunching!$X$8:$X$2804),"")</f>
        <v/>
      </c>
      <c r="N1088" s="42"/>
    </row>
    <row r="1089" spans="12:14" x14ac:dyDescent="0.3">
      <c r="L1089" s="40"/>
      <c r="M1089" s="44" t="str">
        <f ca="1">IF(ROW()-ROW($M$7)&lt;=Data_Crunching!$S$5,LOOKUP(ROW()-ROW($M$7),Data_Crunching!$V$8:$V$2804,Data_Crunching!$X$8:$X$2804),"")</f>
        <v/>
      </c>
      <c r="N1089" s="42"/>
    </row>
    <row r="1090" spans="12:14" x14ac:dyDescent="0.3">
      <c r="L1090" s="40"/>
      <c r="M1090" s="44" t="str">
        <f ca="1">IF(ROW()-ROW($M$7)&lt;=Data_Crunching!$S$5,LOOKUP(ROW()-ROW($M$7),Data_Crunching!$V$8:$V$2804,Data_Crunching!$X$8:$X$2804),"")</f>
        <v/>
      </c>
      <c r="N1090" s="42"/>
    </row>
    <row r="1091" spans="12:14" x14ac:dyDescent="0.3">
      <c r="L1091" s="40"/>
      <c r="M1091" s="44" t="str">
        <f ca="1">IF(ROW()-ROW($M$7)&lt;=Data_Crunching!$S$5,LOOKUP(ROW()-ROW($M$7),Data_Crunching!$V$8:$V$2804,Data_Crunching!$X$8:$X$2804),"")</f>
        <v/>
      </c>
      <c r="N1091" s="42"/>
    </row>
    <row r="1092" spans="12:14" x14ac:dyDescent="0.3">
      <c r="L1092" s="40"/>
      <c r="M1092" s="44" t="str">
        <f ca="1">IF(ROW()-ROW($M$7)&lt;=Data_Crunching!$S$5,LOOKUP(ROW()-ROW($M$7),Data_Crunching!$V$8:$V$2804,Data_Crunching!$X$8:$X$2804),"")</f>
        <v/>
      </c>
      <c r="N1092" s="42"/>
    </row>
    <row r="1093" spans="12:14" x14ac:dyDescent="0.3">
      <c r="L1093" s="40"/>
      <c r="M1093" s="44" t="str">
        <f ca="1">IF(ROW()-ROW($M$7)&lt;=Data_Crunching!$S$5,LOOKUP(ROW()-ROW($M$7),Data_Crunching!$V$8:$V$2804,Data_Crunching!$X$8:$X$2804),"")</f>
        <v/>
      </c>
      <c r="N1093" s="42"/>
    </row>
    <row r="1094" spans="12:14" x14ac:dyDescent="0.3">
      <c r="L1094" s="40"/>
      <c r="M1094" s="44" t="str">
        <f ca="1">IF(ROW()-ROW($M$7)&lt;=Data_Crunching!$S$5,LOOKUP(ROW()-ROW($M$7),Data_Crunching!$V$8:$V$2804,Data_Crunching!$X$8:$X$2804),"")</f>
        <v/>
      </c>
      <c r="N1094" s="42"/>
    </row>
    <row r="1095" spans="12:14" x14ac:dyDescent="0.3">
      <c r="L1095" s="40"/>
      <c r="M1095" s="44" t="str">
        <f ca="1">IF(ROW()-ROW($M$7)&lt;=Data_Crunching!$S$5,LOOKUP(ROW()-ROW($M$7),Data_Crunching!$V$8:$V$2804,Data_Crunching!$X$8:$X$2804),"")</f>
        <v/>
      </c>
      <c r="N1095" s="42"/>
    </row>
    <row r="1096" spans="12:14" x14ac:dyDescent="0.3">
      <c r="L1096" s="40"/>
      <c r="M1096" s="44" t="str">
        <f ca="1">IF(ROW()-ROW($M$7)&lt;=Data_Crunching!$S$5,LOOKUP(ROW()-ROW($M$7),Data_Crunching!$V$8:$V$2804,Data_Crunching!$X$8:$X$2804),"")</f>
        <v/>
      </c>
      <c r="N1096" s="42"/>
    </row>
    <row r="1097" spans="12:14" x14ac:dyDescent="0.3">
      <c r="L1097" s="40"/>
      <c r="M1097" s="44" t="str">
        <f ca="1">IF(ROW()-ROW($M$7)&lt;=Data_Crunching!$S$5,LOOKUP(ROW()-ROW($M$7),Data_Crunching!$V$8:$V$2804,Data_Crunching!$X$8:$X$2804),"")</f>
        <v/>
      </c>
      <c r="N1097" s="42"/>
    </row>
    <row r="1098" spans="12:14" x14ac:dyDescent="0.3">
      <c r="L1098" s="40"/>
      <c r="M1098" s="44" t="str">
        <f ca="1">IF(ROW()-ROW($M$7)&lt;=Data_Crunching!$S$5,LOOKUP(ROW()-ROW($M$7),Data_Crunching!$V$8:$V$2804,Data_Crunching!$X$8:$X$2804),"")</f>
        <v/>
      </c>
      <c r="N1098" s="42"/>
    </row>
    <row r="1099" spans="12:14" x14ac:dyDescent="0.3">
      <c r="L1099" s="40"/>
      <c r="M1099" s="44" t="str">
        <f ca="1">IF(ROW()-ROW($M$7)&lt;=Data_Crunching!$S$5,LOOKUP(ROW()-ROW($M$7),Data_Crunching!$V$8:$V$2804,Data_Crunching!$X$8:$X$2804),"")</f>
        <v/>
      </c>
      <c r="N1099" s="42"/>
    </row>
    <row r="1100" spans="12:14" x14ac:dyDescent="0.3">
      <c r="L1100" s="40"/>
      <c r="M1100" s="44" t="str">
        <f ca="1">IF(ROW()-ROW($M$7)&lt;=Data_Crunching!$S$5,LOOKUP(ROW()-ROW($M$7),Data_Crunching!$V$8:$V$2804,Data_Crunching!$X$8:$X$2804),"")</f>
        <v/>
      </c>
      <c r="N1100" s="42"/>
    </row>
    <row r="1101" spans="12:14" x14ac:dyDescent="0.3">
      <c r="L1101" s="40"/>
      <c r="M1101" s="44" t="str">
        <f ca="1">IF(ROW()-ROW($M$7)&lt;=Data_Crunching!$S$5,LOOKUP(ROW()-ROW($M$7),Data_Crunching!$V$8:$V$2804,Data_Crunching!$X$8:$X$2804),"")</f>
        <v/>
      </c>
      <c r="N1101" s="42"/>
    </row>
    <row r="1102" spans="12:14" x14ac:dyDescent="0.3">
      <c r="L1102" s="40"/>
      <c r="M1102" s="44" t="str">
        <f ca="1">IF(ROW()-ROW($M$7)&lt;=Data_Crunching!$S$5,LOOKUP(ROW()-ROW($M$7),Data_Crunching!$V$8:$V$2804,Data_Crunching!$X$8:$X$2804),"")</f>
        <v/>
      </c>
      <c r="N1102" s="42"/>
    </row>
    <row r="1103" spans="12:14" x14ac:dyDescent="0.3">
      <c r="L1103" s="40"/>
      <c r="M1103" s="44" t="str">
        <f ca="1">IF(ROW()-ROW($M$7)&lt;=Data_Crunching!$S$5,LOOKUP(ROW()-ROW($M$7),Data_Crunching!$V$8:$V$2804,Data_Crunching!$X$8:$X$2804),"")</f>
        <v/>
      </c>
      <c r="N1103" s="42"/>
    </row>
    <row r="1104" spans="12:14" x14ac:dyDescent="0.3">
      <c r="L1104" s="40"/>
      <c r="M1104" s="44" t="str">
        <f ca="1">IF(ROW()-ROW($M$7)&lt;=Data_Crunching!$S$5,LOOKUP(ROW()-ROW($M$7),Data_Crunching!$V$8:$V$2804,Data_Crunching!$X$8:$X$2804),"")</f>
        <v/>
      </c>
      <c r="N1104" s="42"/>
    </row>
    <row r="1105" spans="12:14" x14ac:dyDescent="0.3">
      <c r="L1105" s="40"/>
      <c r="M1105" s="44" t="str">
        <f ca="1">IF(ROW()-ROW($M$7)&lt;=Data_Crunching!$S$5,LOOKUP(ROW()-ROW($M$7),Data_Crunching!$V$8:$V$2804,Data_Crunching!$X$8:$X$2804),"")</f>
        <v/>
      </c>
      <c r="N1105" s="42"/>
    </row>
    <row r="1106" spans="12:14" x14ac:dyDescent="0.3">
      <c r="L1106" s="40"/>
      <c r="M1106" s="44" t="str">
        <f ca="1">IF(ROW()-ROW($M$7)&lt;=Data_Crunching!$S$5,LOOKUP(ROW()-ROW($M$7),Data_Crunching!$V$8:$V$2804,Data_Crunching!$X$8:$X$2804),"")</f>
        <v/>
      </c>
      <c r="N1106" s="42"/>
    </row>
    <row r="1107" spans="12:14" x14ac:dyDescent="0.3">
      <c r="L1107" s="40"/>
      <c r="M1107" s="44" t="str">
        <f ca="1">IF(ROW()-ROW($M$7)&lt;=Data_Crunching!$S$5,LOOKUP(ROW()-ROW($M$7),Data_Crunching!$V$8:$V$2804,Data_Crunching!$X$8:$X$2804),"")</f>
        <v/>
      </c>
      <c r="N1107" s="42"/>
    </row>
    <row r="1108" spans="12:14" x14ac:dyDescent="0.3">
      <c r="L1108" s="40"/>
      <c r="M1108" s="44" t="str">
        <f ca="1">IF(ROW()-ROW($M$7)&lt;=Data_Crunching!$S$5,LOOKUP(ROW()-ROW($M$7),Data_Crunching!$V$8:$V$2804,Data_Crunching!$X$8:$X$2804),"")</f>
        <v/>
      </c>
      <c r="N1108" s="42"/>
    </row>
    <row r="1109" spans="12:14" x14ac:dyDescent="0.3">
      <c r="L1109" s="40"/>
      <c r="M1109" s="44" t="str">
        <f ca="1">IF(ROW()-ROW($M$7)&lt;=Data_Crunching!$S$5,LOOKUP(ROW()-ROW($M$7),Data_Crunching!$V$8:$V$2804,Data_Crunching!$X$8:$X$2804),"")</f>
        <v/>
      </c>
      <c r="N1109" s="42"/>
    </row>
    <row r="1110" spans="12:14" x14ac:dyDescent="0.3">
      <c r="L1110" s="40"/>
      <c r="M1110" s="44" t="str">
        <f ca="1">IF(ROW()-ROW($M$7)&lt;=Data_Crunching!$S$5,LOOKUP(ROW()-ROW($M$7),Data_Crunching!$V$8:$V$2804,Data_Crunching!$X$8:$X$2804),"")</f>
        <v/>
      </c>
      <c r="N1110" s="42"/>
    </row>
    <row r="1111" spans="12:14" x14ac:dyDescent="0.3">
      <c r="L1111" s="40"/>
      <c r="M1111" s="44" t="str">
        <f ca="1">IF(ROW()-ROW($M$7)&lt;=Data_Crunching!$S$5,LOOKUP(ROW()-ROW($M$7),Data_Crunching!$V$8:$V$2804,Data_Crunching!$X$8:$X$2804),"")</f>
        <v/>
      </c>
      <c r="N1111" s="42"/>
    </row>
    <row r="1112" spans="12:14" x14ac:dyDescent="0.3">
      <c r="L1112" s="40"/>
      <c r="M1112" s="44" t="str">
        <f ca="1">IF(ROW()-ROW($M$7)&lt;=Data_Crunching!$S$5,LOOKUP(ROW()-ROW($M$7),Data_Crunching!$V$8:$V$2804,Data_Crunching!$X$8:$X$2804),"")</f>
        <v/>
      </c>
      <c r="N1112" s="42"/>
    </row>
    <row r="1113" spans="12:14" x14ac:dyDescent="0.3">
      <c r="L1113" s="40"/>
      <c r="M1113" s="44" t="str">
        <f ca="1">IF(ROW()-ROW($M$7)&lt;=Data_Crunching!$S$5,LOOKUP(ROW()-ROW($M$7),Data_Crunching!$V$8:$V$2804,Data_Crunching!$X$8:$X$2804),"")</f>
        <v/>
      </c>
      <c r="N1113" s="42"/>
    </row>
    <row r="1114" spans="12:14" x14ac:dyDescent="0.3">
      <c r="L1114" s="40"/>
      <c r="M1114" s="44" t="str">
        <f ca="1">IF(ROW()-ROW($M$7)&lt;=Data_Crunching!$S$5,LOOKUP(ROW()-ROW($M$7),Data_Crunching!$V$8:$V$2804,Data_Crunching!$X$8:$X$2804),"")</f>
        <v/>
      </c>
      <c r="N1114" s="42"/>
    </row>
    <row r="1115" spans="12:14" x14ac:dyDescent="0.3">
      <c r="L1115" s="40"/>
      <c r="M1115" s="44" t="str">
        <f ca="1">IF(ROW()-ROW($M$7)&lt;=Data_Crunching!$S$5,LOOKUP(ROW()-ROW($M$7),Data_Crunching!$V$8:$V$2804,Data_Crunching!$X$8:$X$2804),"")</f>
        <v/>
      </c>
      <c r="N1115" s="42"/>
    </row>
    <row r="1116" spans="12:14" x14ac:dyDescent="0.3">
      <c r="L1116" s="40"/>
      <c r="M1116" s="44" t="str">
        <f ca="1">IF(ROW()-ROW($M$7)&lt;=Data_Crunching!$S$5,LOOKUP(ROW()-ROW($M$7),Data_Crunching!$V$8:$V$2804,Data_Crunching!$X$8:$X$2804),"")</f>
        <v/>
      </c>
      <c r="N1116" s="42"/>
    </row>
    <row r="1117" spans="12:14" x14ac:dyDescent="0.3">
      <c r="L1117" s="40"/>
      <c r="M1117" s="44" t="str">
        <f ca="1">IF(ROW()-ROW($M$7)&lt;=Data_Crunching!$S$5,LOOKUP(ROW()-ROW($M$7),Data_Crunching!$V$8:$V$2804,Data_Crunching!$X$8:$X$2804),"")</f>
        <v/>
      </c>
      <c r="N1117" s="42"/>
    </row>
    <row r="1118" spans="12:14" x14ac:dyDescent="0.3">
      <c r="L1118" s="40"/>
      <c r="M1118" s="44" t="str">
        <f ca="1">IF(ROW()-ROW($M$7)&lt;=Data_Crunching!$S$5,LOOKUP(ROW()-ROW($M$7),Data_Crunching!$V$8:$V$2804,Data_Crunching!$X$8:$X$2804),"")</f>
        <v/>
      </c>
      <c r="N1118" s="42"/>
    </row>
    <row r="1119" spans="12:14" x14ac:dyDescent="0.3">
      <c r="L1119" s="40"/>
      <c r="M1119" s="44" t="str">
        <f ca="1">IF(ROW()-ROW($M$7)&lt;=Data_Crunching!$S$5,LOOKUP(ROW()-ROW($M$7),Data_Crunching!$V$8:$V$2804,Data_Crunching!$X$8:$X$2804),"")</f>
        <v/>
      </c>
      <c r="N1119" s="42"/>
    </row>
    <row r="1120" spans="12:14" x14ac:dyDescent="0.3">
      <c r="L1120" s="40"/>
      <c r="M1120" s="44" t="str">
        <f ca="1">IF(ROW()-ROW($M$7)&lt;=Data_Crunching!$S$5,LOOKUP(ROW()-ROW($M$7),Data_Crunching!$V$8:$V$2804,Data_Crunching!$X$8:$X$2804),"")</f>
        <v/>
      </c>
      <c r="N1120" s="42"/>
    </row>
    <row r="1121" spans="12:14" x14ac:dyDescent="0.3">
      <c r="L1121" s="40"/>
      <c r="M1121" s="44" t="str">
        <f ca="1">IF(ROW()-ROW($M$7)&lt;=Data_Crunching!$S$5,LOOKUP(ROW()-ROW($M$7),Data_Crunching!$V$8:$V$2804,Data_Crunching!$X$8:$X$2804),"")</f>
        <v/>
      </c>
      <c r="N1121" s="42"/>
    </row>
    <row r="1122" spans="12:14" x14ac:dyDescent="0.3">
      <c r="L1122" s="40"/>
      <c r="M1122" s="44" t="str">
        <f ca="1">IF(ROW()-ROW($M$7)&lt;=Data_Crunching!$S$5,LOOKUP(ROW()-ROW($M$7),Data_Crunching!$V$8:$V$2804,Data_Crunching!$X$8:$X$2804),"")</f>
        <v/>
      </c>
      <c r="N1122" s="42"/>
    </row>
    <row r="1123" spans="12:14" x14ac:dyDescent="0.3">
      <c r="L1123" s="40"/>
      <c r="M1123" s="44" t="str">
        <f ca="1">IF(ROW()-ROW($M$7)&lt;=Data_Crunching!$S$5,LOOKUP(ROW()-ROW($M$7),Data_Crunching!$V$8:$V$2804,Data_Crunching!$X$8:$X$2804),"")</f>
        <v/>
      </c>
      <c r="N1123" s="42"/>
    </row>
    <row r="1124" spans="12:14" x14ac:dyDescent="0.3">
      <c r="L1124" s="40"/>
      <c r="M1124" s="44" t="str">
        <f ca="1">IF(ROW()-ROW($M$7)&lt;=Data_Crunching!$S$5,LOOKUP(ROW()-ROW($M$7),Data_Crunching!$V$8:$V$2804,Data_Crunching!$X$8:$X$2804),"")</f>
        <v/>
      </c>
      <c r="N1124" s="42"/>
    </row>
    <row r="1125" spans="12:14" x14ac:dyDescent="0.3">
      <c r="L1125" s="40"/>
      <c r="M1125" s="44" t="str">
        <f ca="1">IF(ROW()-ROW($M$7)&lt;=Data_Crunching!$S$5,LOOKUP(ROW()-ROW($M$7),Data_Crunching!$V$8:$V$2804,Data_Crunching!$X$8:$X$2804),"")</f>
        <v/>
      </c>
      <c r="N1125" s="42"/>
    </row>
    <row r="1126" spans="12:14" x14ac:dyDescent="0.3">
      <c r="L1126" s="40"/>
      <c r="M1126" s="44" t="str">
        <f ca="1">IF(ROW()-ROW($M$7)&lt;=Data_Crunching!$S$5,LOOKUP(ROW()-ROW($M$7),Data_Crunching!$V$8:$V$2804,Data_Crunching!$X$8:$X$2804),"")</f>
        <v/>
      </c>
      <c r="N1126" s="42"/>
    </row>
    <row r="1127" spans="12:14" x14ac:dyDescent="0.3">
      <c r="L1127" s="40"/>
      <c r="M1127" s="44" t="str">
        <f ca="1">IF(ROW()-ROW($M$7)&lt;=Data_Crunching!$S$5,LOOKUP(ROW()-ROW($M$7),Data_Crunching!$V$8:$V$2804,Data_Crunching!$X$8:$X$2804),"")</f>
        <v/>
      </c>
      <c r="N1127" s="42"/>
    </row>
    <row r="1128" spans="12:14" x14ac:dyDescent="0.3">
      <c r="L1128" s="40"/>
      <c r="M1128" s="44" t="str">
        <f ca="1">IF(ROW()-ROW($M$7)&lt;=Data_Crunching!$S$5,LOOKUP(ROW()-ROW($M$7),Data_Crunching!$V$8:$V$2804,Data_Crunching!$X$8:$X$2804),"")</f>
        <v/>
      </c>
      <c r="N1128" s="42"/>
    </row>
    <row r="1129" spans="12:14" x14ac:dyDescent="0.3">
      <c r="L1129" s="40"/>
      <c r="M1129" s="44" t="str">
        <f ca="1">IF(ROW()-ROW($M$7)&lt;=Data_Crunching!$S$5,LOOKUP(ROW()-ROW($M$7),Data_Crunching!$V$8:$V$2804,Data_Crunching!$X$8:$X$2804),"")</f>
        <v/>
      </c>
      <c r="N1129" s="42"/>
    </row>
    <row r="1130" spans="12:14" x14ac:dyDescent="0.3">
      <c r="L1130" s="40"/>
      <c r="M1130" s="44" t="str">
        <f ca="1">IF(ROW()-ROW($M$7)&lt;=Data_Crunching!$S$5,LOOKUP(ROW()-ROW($M$7),Data_Crunching!$V$8:$V$2804,Data_Crunching!$X$8:$X$2804),"")</f>
        <v/>
      </c>
      <c r="N1130" s="42"/>
    </row>
    <row r="1131" spans="12:14" x14ac:dyDescent="0.3">
      <c r="L1131" s="40"/>
      <c r="M1131" s="44" t="str">
        <f ca="1">IF(ROW()-ROW($M$7)&lt;=Data_Crunching!$S$5,LOOKUP(ROW()-ROW($M$7),Data_Crunching!$V$8:$V$2804,Data_Crunching!$X$8:$X$2804),"")</f>
        <v/>
      </c>
      <c r="N1131" s="42"/>
    </row>
    <row r="1132" spans="12:14" x14ac:dyDescent="0.3">
      <c r="L1132" s="40"/>
      <c r="M1132" s="44" t="str">
        <f ca="1">IF(ROW()-ROW($M$7)&lt;=Data_Crunching!$S$5,LOOKUP(ROW()-ROW($M$7),Data_Crunching!$V$8:$V$2804,Data_Crunching!$X$8:$X$2804),"")</f>
        <v/>
      </c>
      <c r="N1132" s="42"/>
    </row>
    <row r="1133" spans="12:14" x14ac:dyDescent="0.3">
      <c r="L1133" s="40"/>
      <c r="M1133" s="44" t="str">
        <f ca="1">IF(ROW()-ROW($M$7)&lt;=Data_Crunching!$S$5,LOOKUP(ROW()-ROW($M$7),Data_Crunching!$V$8:$V$2804,Data_Crunching!$X$8:$X$2804),"")</f>
        <v/>
      </c>
      <c r="N1133" s="42"/>
    </row>
    <row r="1134" spans="12:14" x14ac:dyDescent="0.3">
      <c r="L1134" s="40"/>
      <c r="M1134" s="44" t="str">
        <f ca="1">IF(ROW()-ROW($M$7)&lt;=Data_Crunching!$S$5,LOOKUP(ROW()-ROW($M$7),Data_Crunching!$V$8:$V$2804,Data_Crunching!$X$8:$X$2804),"")</f>
        <v/>
      </c>
      <c r="N1134" s="42"/>
    </row>
    <row r="1135" spans="12:14" x14ac:dyDescent="0.3">
      <c r="L1135" s="40"/>
      <c r="M1135" s="44" t="str">
        <f ca="1">IF(ROW()-ROW($M$7)&lt;=Data_Crunching!$S$5,LOOKUP(ROW()-ROW($M$7),Data_Crunching!$V$8:$V$2804,Data_Crunching!$X$8:$X$2804),"")</f>
        <v/>
      </c>
      <c r="N1135" s="42"/>
    </row>
    <row r="1136" spans="12:14" x14ac:dyDescent="0.3">
      <c r="L1136" s="40"/>
      <c r="M1136" s="44" t="str">
        <f ca="1">IF(ROW()-ROW($M$7)&lt;=Data_Crunching!$S$5,LOOKUP(ROW()-ROW($M$7),Data_Crunching!$V$8:$V$2804,Data_Crunching!$X$8:$X$2804),"")</f>
        <v/>
      </c>
      <c r="N1136" s="42"/>
    </row>
    <row r="1137" spans="12:14" x14ac:dyDescent="0.3">
      <c r="L1137" s="40"/>
      <c r="M1137" s="44" t="str">
        <f ca="1">IF(ROW()-ROW($M$7)&lt;=Data_Crunching!$S$5,LOOKUP(ROW()-ROW($M$7),Data_Crunching!$V$8:$V$2804,Data_Crunching!$X$8:$X$2804),"")</f>
        <v/>
      </c>
      <c r="N1137" s="42"/>
    </row>
    <row r="1138" spans="12:14" x14ac:dyDescent="0.3">
      <c r="L1138" s="40"/>
      <c r="M1138" s="44" t="str">
        <f ca="1">IF(ROW()-ROW($M$7)&lt;=Data_Crunching!$S$5,LOOKUP(ROW()-ROW($M$7),Data_Crunching!$V$8:$V$2804,Data_Crunching!$X$8:$X$2804),"")</f>
        <v/>
      </c>
      <c r="N1138" s="42"/>
    </row>
    <row r="1139" spans="12:14" x14ac:dyDescent="0.3">
      <c r="L1139" s="40"/>
      <c r="M1139" s="44" t="str">
        <f ca="1">IF(ROW()-ROW($M$7)&lt;=Data_Crunching!$S$5,LOOKUP(ROW()-ROW($M$7),Data_Crunching!$V$8:$V$2804,Data_Crunching!$X$8:$X$2804),"")</f>
        <v/>
      </c>
      <c r="N1139" s="42"/>
    </row>
    <row r="1140" spans="12:14" x14ac:dyDescent="0.3">
      <c r="L1140" s="40"/>
      <c r="M1140" s="44" t="str">
        <f ca="1">IF(ROW()-ROW($M$7)&lt;=Data_Crunching!$S$5,LOOKUP(ROW()-ROW($M$7),Data_Crunching!$V$8:$V$2804,Data_Crunching!$X$8:$X$2804),"")</f>
        <v/>
      </c>
      <c r="N1140" s="42"/>
    </row>
    <row r="1141" spans="12:14" x14ac:dyDescent="0.3">
      <c r="L1141" s="40"/>
      <c r="M1141" s="44" t="str">
        <f ca="1">IF(ROW()-ROW($M$7)&lt;=Data_Crunching!$S$5,LOOKUP(ROW()-ROW($M$7),Data_Crunching!$V$8:$V$2804,Data_Crunching!$X$8:$X$2804),"")</f>
        <v/>
      </c>
      <c r="N1141" s="42"/>
    </row>
    <row r="1142" spans="12:14" x14ac:dyDescent="0.3">
      <c r="L1142" s="40"/>
      <c r="M1142" s="44" t="str">
        <f ca="1">IF(ROW()-ROW($M$7)&lt;=Data_Crunching!$S$5,LOOKUP(ROW()-ROW($M$7),Data_Crunching!$V$8:$V$2804,Data_Crunching!$X$8:$X$2804),"")</f>
        <v/>
      </c>
      <c r="N1142" s="42"/>
    </row>
    <row r="1143" spans="12:14" x14ac:dyDescent="0.3">
      <c r="L1143" s="40"/>
      <c r="M1143" s="44" t="str">
        <f ca="1">IF(ROW()-ROW($M$7)&lt;=Data_Crunching!$S$5,LOOKUP(ROW()-ROW($M$7),Data_Crunching!$V$8:$V$2804,Data_Crunching!$X$8:$X$2804),"")</f>
        <v/>
      </c>
      <c r="N1143" s="42"/>
    </row>
    <row r="1144" spans="12:14" x14ac:dyDescent="0.3">
      <c r="L1144" s="40"/>
      <c r="M1144" s="44" t="str">
        <f ca="1">IF(ROW()-ROW($M$7)&lt;=Data_Crunching!$S$5,LOOKUP(ROW()-ROW($M$7),Data_Crunching!$V$8:$V$2804,Data_Crunching!$X$8:$X$2804),"")</f>
        <v/>
      </c>
      <c r="N1144" s="42"/>
    </row>
    <row r="1145" spans="12:14" x14ac:dyDescent="0.3">
      <c r="L1145" s="40"/>
      <c r="M1145" s="44" t="str">
        <f ca="1">IF(ROW()-ROW($M$7)&lt;=Data_Crunching!$S$5,LOOKUP(ROW()-ROW($M$7),Data_Crunching!$V$8:$V$2804,Data_Crunching!$X$8:$X$2804),"")</f>
        <v/>
      </c>
      <c r="N1145" s="42"/>
    </row>
    <row r="1146" spans="12:14" x14ac:dyDescent="0.3">
      <c r="L1146" s="40"/>
      <c r="M1146" s="44" t="str">
        <f ca="1">IF(ROW()-ROW($M$7)&lt;=Data_Crunching!$S$5,LOOKUP(ROW()-ROW($M$7),Data_Crunching!$V$8:$V$2804,Data_Crunching!$X$8:$X$2804),"")</f>
        <v/>
      </c>
      <c r="N1146" s="42"/>
    </row>
    <row r="1147" spans="12:14" x14ac:dyDescent="0.3">
      <c r="L1147" s="40"/>
      <c r="M1147" s="44" t="str">
        <f ca="1">IF(ROW()-ROW($M$7)&lt;=Data_Crunching!$S$5,LOOKUP(ROW()-ROW($M$7),Data_Crunching!$V$8:$V$2804,Data_Crunching!$X$8:$X$2804),"")</f>
        <v/>
      </c>
      <c r="N1147" s="42"/>
    </row>
    <row r="1148" spans="12:14" x14ac:dyDescent="0.3">
      <c r="L1148" s="40"/>
      <c r="M1148" s="44" t="str">
        <f ca="1">IF(ROW()-ROW($M$7)&lt;=Data_Crunching!$S$5,LOOKUP(ROW()-ROW($M$7),Data_Crunching!$V$8:$V$2804,Data_Crunching!$X$8:$X$2804),"")</f>
        <v/>
      </c>
      <c r="N1148" s="42"/>
    </row>
    <row r="1149" spans="12:14" x14ac:dyDescent="0.3">
      <c r="L1149" s="40"/>
      <c r="M1149" s="44" t="str">
        <f ca="1">IF(ROW()-ROW($M$7)&lt;=Data_Crunching!$S$5,LOOKUP(ROW()-ROW($M$7),Data_Crunching!$V$8:$V$2804,Data_Crunching!$X$8:$X$2804),"")</f>
        <v/>
      </c>
      <c r="N1149" s="42"/>
    </row>
    <row r="1150" spans="12:14" x14ac:dyDescent="0.3">
      <c r="L1150" s="40"/>
      <c r="M1150" s="44" t="str">
        <f ca="1">IF(ROW()-ROW($M$7)&lt;=Data_Crunching!$S$5,LOOKUP(ROW()-ROW($M$7),Data_Crunching!$V$8:$V$2804,Data_Crunching!$X$8:$X$2804),"")</f>
        <v/>
      </c>
      <c r="N1150" s="42"/>
    </row>
    <row r="1151" spans="12:14" x14ac:dyDescent="0.3">
      <c r="L1151" s="40"/>
      <c r="M1151" s="44" t="str">
        <f ca="1">IF(ROW()-ROW($M$7)&lt;=Data_Crunching!$S$5,LOOKUP(ROW()-ROW($M$7),Data_Crunching!$V$8:$V$2804,Data_Crunching!$X$8:$X$2804),"")</f>
        <v/>
      </c>
      <c r="N1151" s="42"/>
    </row>
    <row r="1152" spans="12:14" x14ac:dyDescent="0.3">
      <c r="L1152" s="40"/>
      <c r="M1152" s="44" t="str">
        <f ca="1">IF(ROW()-ROW($M$7)&lt;=Data_Crunching!$S$5,LOOKUP(ROW()-ROW($M$7),Data_Crunching!$V$8:$V$2804,Data_Crunching!$X$8:$X$2804),"")</f>
        <v/>
      </c>
      <c r="N1152" s="42"/>
    </row>
    <row r="1153" spans="12:14" x14ac:dyDescent="0.3">
      <c r="L1153" s="40"/>
      <c r="M1153" s="44" t="str">
        <f ca="1">IF(ROW()-ROW($M$7)&lt;=Data_Crunching!$S$5,LOOKUP(ROW()-ROW($M$7),Data_Crunching!$V$8:$V$2804,Data_Crunching!$X$8:$X$2804),"")</f>
        <v/>
      </c>
      <c r="N1153" s="42"/>
    </row>
    <row r="1154" spans="12:14" x14ac:dyDescent="0.3">
      <c r="L1154" s="40"/>
      <c r="M1154" s="44" t="str">
        <f ca="1">IF(ROW()-ROW($M$7)&lt;=Data_Crunching!$S$5,LOOKUP(ROW()-ROW($M$7),Data_Crunching!$V$8:$V$2804,Data_Crunching!$X$8:$X$2804),"")</f>
        <v/>
      </c>
      <c r="N1154" s="42"/>
    </row>
    <row r="1155" spans="12:14" x14ac:dyDescent="0.3">
      <c r="L1155" s="40"/>
      <c r="M1155" s="44" t="str">
        <f ca="1">IF(ROW()-ROW($M$7)&lt;=Data_Crunching!$S$5,LOOKUP(ROW()-ROW($M$7),Data_Crunching!$V$8:$V$2804,Data_Crunching!$X$8:$X$2804),"")</f>
        <v/>
      </c>
      <c r="N1155" s="42"/>
    </row>
    <row r="1156" spans="12:14" x14ac:dyDescent="0.3">
      <c r="L1156" s="40"/>
      <c r="M1156" s="44" t="str">
        <f ca="1">IF(ROW()-ROW($M$7)&lt;=Data_Crunching!$S$5,LOOKUP(ROW()-ROW($M$7),Data_Crunching!$V$8:$V$2804,Data_Crunching!$X$8:$X$2804),"")</f>
        <v/>
      </c>
      <c r="N1156" s="42"/>
    </row>
    <row r="1157" spans="12:14" x14ac:dyDescent="0.3">
      <c r="L1157" s="40"/>
      <c r="M1157" s="44" t="str">
        <f ca="1">IF(ROW()-ROW($M$7)&lt;=Data_Crunching!$S$5,LOOKUP(ROW()-ROW($M$7),Data_Crunching!$V$8:$V$2804,Data_Crunching!$X$8:$X$2804),"")</f>
        <v/>
      </c>
      <c r="N1157" s="42"/>
    </row>
    <row r="1158" spans="12:14" x14ac:dyDescent="0.3">
      <c r="L1158" s="40"/>
      <c r="M1158" s="44" t="str">
        <f ca="1">IF(ROW()-ROW($M$7)&lt;=Data_Crunching!$S$5,LOOKUP(ROW()-ROW($M$7),Data_Crunching!$V$8:$V$2804,Data_Crunching!$X$8:$X$2804),"")</f>
        <v/>
      </c>
      <c r="N1158" s="42"/>
    </row>
    <row r="1159" spans="12:14" x14ac:dyDescent="0.3">
      <c r="L1159" s="40"/>
      <c r="M1159" s="44" t="str">
        <f ca="1">IF(ROW()-ROW($M$7)&lt;=Data_Crunching!$S$5,LOOKUP(ROW()-ROW($M$7),Data_Crunching!$V$8:$V$2804,Data_Crunching!$X$8:$X$2804),"")</f>
        <v/>
      </c>
      <c r="N1159" s="42"/>
    </row>
    <row r="1160" spans="12:14" x14ac:dyDescent="0.3">
      <c r="L1160" s="40"/>
      <c r="M1160" s="44" t="str">
        <f ca="1">IF(ROW()-ROW($M$7)&lt;=Data_Crunching!$S$5,LOOKUP(ROW()-ROW($M$7),Data_Crunching!$V$8:$V$2804,Data_Crunching!$X$8:$X$2804),"")</f>
        <v/>
      </c>
      <c r="N1160" s="42"/>
    </row>
    <row r="1161" spans="12:14" x14ac:dyDescent="0.3">
      <c r="L1161" s="40"/>
      <c r="M1161" s="44" t="str">
        <f ca="1">IF(ROW()-ROW($M$7)&lt;=Data_Crunching!$S$5,LOOKUP(ROW()-ROW($M$7),Data_Crunching!$V$8:$V$2804,Data_Crunching!$X$8:$X$2804),"")</f>
        <v/>
      </c>
      <c r="N1161" s="42"/>
    </row>
    <row r="1162" spans="12:14" x14ac:dyDescent="0.3">
      <c r="L1162" s="40"/>
      <c r="M1162" s="44" t="str">
        <f ca="1">IF(ROW()-ROW($M$7)&lt;=Data_Crunching!$S$5,LOOKUP(ROW()-ROW($M$7),Data_Crunching!$V$8:$V$2804,Data_Crunching!$X$8:$X$2804),"")</f>
        <v/>
      </c>
      <c r="N1162" s="42"/>
    </row>
    <row r="1163" spans="12:14" x14ac:dyDescent="0.3">
      <c r="L1163" s="40"/>
      <c r="M1163" s="44" t="str">
        <f ca="1">IF(ROW()-ROW($M$7)&lt;=Data_Crunching!$S$5,LOOKUP(ROW()-ROW($M$7),Data_Crunching!$V$8:$V$2804,Data_Crunching!$X$8:$X$2804),"")</f>
        <v/>
      </c>
      <c r="N1163" s="42"/>
    </row>
    <row r="1164" spans="12:14" x14ac:dyDescent="0.3">
      <c r="L1164" s="40"/>
      <c r="M1164" s="44" t="str">
        <f ca="1">IF(ROW()-ROW($M$7)&lt;=Data_Crunching!$S$5,LOOKUP(ROW()-ROW($M$7),Data_Crunching!$V$8:$V$2804,Data_Crunching!$X$8:$X$2804),"")</f>
        <v/>
      </c>
      <c r="N1164" s="42"/>
    </row>
    <row r="1165" spans="12:14" x14ac:dyDescent="0.3">
      <c r="L1165" s="40"/>
      <c r="M1165" s="44" t="str">
        <f ca="1">IF(ROW()-ROW($M$7)&lt;=Data_Crunching!$S$5,LOOKUP(ROW()-ROW($M$7),Data_Crunching!$V$8:$V$2804,Data_Crunching!$X$8:$X$2804),"")</f>
        <v/>
      </c>
      <c r="N1165" s="42"/>
    </row>
    <row r="1166" spans="12:14" x14ac:dyDescent="0.3">
      <c r="L1166" s="40"/>
      <c r="M1166" s="44" t="str">
        <f ca="1">IF(ROW()-ROW($M$7)&lt;=Data_Crunching!$S$5,LOOKUP(ROW()-ROW($M$7),Data_Crunching!$V$8:$V$2804,Data_Crunching!$X$8:$X$2804),"")</f>
        <v/>
      </c>
      <c r="N1166" s="42"/>
    </row>
    <row r="1167" spans="12:14" x14ac:dyDescent="0.3">
      <c r="L1167" s="40"/>
      <c r="M1167" s="44" t="str">
        <f ca="1">IF(ROW()-ROW($M$7)&lt;=Data_Crunching!$S$5,LOOKUP(ROW()-ROW($M$7),Data_Crunching!$V$8:$V$2804,Data_Crunching!$X$8:$X$2804),"")</f>
        <v/>
      </c>
      <c r="N1167" s="42"/>
    </row>
    <row r="1168" spans="12:14" x14ac:dyDescent="0.3">
      <c r="L1168" s="40"/>
      <c r="M1168" s="44" t="str">
        <f ca="1">IF(ROW()-ROW($M$7)&lt;=Data_Crunching!$S$5,LOOKUP(ROW()-ROW($M$7),Data_Crunching!$V$8:$V$2804,Data_Crunching!$X$8:$X$2804),"")</f>
        <v/>
      </c>
      <c r="N1168" s="42"/>
    </row>
    <row r="1169" spans="12:14" x14ac:dyDescent="0.3">
      <c r="L1169" s="40"/>
      <c r="M1169" s="44" t="str">
        <f ca="1">IF(ROW()-ROW($M$7)&lt;=Data_Crunching!$S$5,LOOKUP(ROW()-ROW($M$7),Data_Crunching!$V$8:$V$2804,Data_Crunching!$X$8:$X$2804),"")</f>
        <v/>
      </c>
      <c r="N1169" s="42"/>
    </row>
    <row r="1170" spans="12:14" x14ac:dyDescent="0.3">
      <c r="L1170" s="40"/>
      <c r="M1170" s="44" t="str">
        <f ca="1">IF(ROW()-ROW($M$7)&lt;=Data_Crunching!$S$5,LOOKUP(ROW()-ROW($M$7),Data_Crunching!$V$8:$V$2804,Data_Crunching!$X$8:$X$2804),"")</f>
        <v/>
      </c>
      <c r="N1170" s="42"/>
    </row>
    <row r="1171" spans="12:14" x14ac:dyDescent="0.3">
      <c r="L1171" s="40"/>
      <c r="M1171" s="44" t="str">
        <f ca="1">IF(ROW()-ROW($M$7)&lt;=Data_Crunching!$S$5,LOOKUP(ROW()-ROW($M$7),Data_Crunching!$V$8:$V$2804,Data_Crunching!$X$8:$X$2804),"")</f>
        <v/>
      </c>
      <c r="N1171" s="42"/>
    </row>
    <row r="1172" spans="12:14" x14ac:dyDescent="0.3">
      <c r="L1172" s="40"/>
      <c r="M1172" s="44" t="str">
        <f ca="1">IF(ROW()-ROW($M$7)&lt;=Data_Crunching!$S$5,LOOKUP(ROW()-ROW($M$7),Data_Crunching!$V$8:$V$2804,Data_Crunching!$X$8:$X$2804),"")</f>
        <v/>
      </c>
      <c r="N1172" s="42"/>
    </row>
    <row r="1173" spans="12:14" x14ac:dyDescent="0.3">
      <c r="L1173" s="40"/>
      <c r="M1173" s="44" t="str">
        <f ca="1">IF(ROW()-ROW($M$7)&lt;=Data_Crunching!$S$5,LOOKUP(ROW()-ROW($M$7),Data_Crunching!$V$8:$V$2804,Data_Crunching!$X$8:$X$2804),"")</f>
        <v/>
      </c>
      <c r="N1173" s="42"/>
    </row>
    <row r="1174" spans="12:14" x14ac:dyDescent="0.3">
      <c r="L1174" s="40"/>
      <c r="M1174" s="44" t="str">
        <f ca="1">IF(ROW()-ROW($M$7)&lt;=Data_Crunching!$S$5,LOOKUP(ROW()-ROW($M$7),Data_Crunching!$V$8:$V$2804,Data_Crunching!$X$8:$X$2804),"")</f>
        <v/>
      </c>
      <c r="N1174" s="42"/>
    </row>
    <row r="1175" spans="12:14" x14ac:dyDescent="0.3">
      <c r="L1175" s="40"/>
      <c r="M1175" s="44" t="str">
        <f ca="1">IF(ROW()-ROW($M$7)&lt;=Data_Crunching!$S$5,LOOKUP(ROW()-ROW($M$7),Data_Crunching!$V$8:$V$2804,Data_Crunching!$X$8:$X$2804),"")</f>
        <v/>
      </c>
      <c r="N1175" s="42"/>
    </row>
    <row r="1176" spans="12:14" x14ac:dyDescent="0.3">
      <c r="L1176" s="40"/>
      <c r="M1176" s="44" t="str">
        <f ca="1">IF(ROW()-ROW($M$7)&lt;=Data_Crunching!$S$5,LOOKUP(ROW()-ROW($M$7),Data_Crunching!$V$8:$V$2804,Data_Crunching!$X$8:$X$2804),"")</f>
        <v/>
      </c>
      <c r="N1176" s="42"/>
    </row>
    <row r="1177" spans="12:14" x14ac:dyDescent="0.3">
      <c r="L1177" s="40"/>
      <c r="M1177" s="44" t="str">
        <f ca="1">IF(ROW()-ROW($M$7)&lt;=Data_Crunching!$S$5,LOOKUP(ROW()-ROW($M$7),Data_Crunching!$V$8:$V$2804,Data_Crunching!$X$8:$X$2804),"")</f>
        <v/>
      </c>
      <c r="N1177" s="42"/>
    </row>
    <row r="1178" spans="12:14" x14ac:dyDescent="0.3">
      <c r="L1178" s="40"/>
      <c r="M1178" s="44" t="str">
        <f ca="1">IF(ROW()-ROW($M$7)&lt;=Data_Crunching!$S$5,LOOKUP(ROW()-ROW($M$7),Data_Crunching!$V$8:$V$2804,Data_Crunching!$X$8:$X$2804),"")</f>
        <v/>
      </c>
      <c r="N1178" s="42"/>
    </row>
    <row r="1179" spans="12:14" x14ac:dyDescent="0.3">
      <c r="L1179" s="40"/>
      <c r="M1179" s="44" t="str">
        <f ca="1">IF(ROW()-ROW($M$7)&lt;=Data_Crunching!$S$5,LOOKUP(ROW()-ROW($M$7),Data_Crunching!$V$8:$V$2804,Data_Crunching!$X$8:$X$2804),"")</f>
        <v/>
      </c>
      <c r="N1179" s="42"/>
    </row>
    <row r="1180" spans="12:14" x14ac:dyDescent="0.3">
      <c r="L1180" s="40"/>
      <c r="M1180" s="44" t="str">
        <f ca="1">IF(ROW()-ROW($M$7)&lt;=Data_Crunching!$S$5,LOOKUP(ROW()-ROW($M$7),Data_Crunching!$V$8:$V$2804,Data_Crunching!$X$8:$X$2804),"")</f>
        <v/>
      </c>
      <c r="N1180" s="42"/>
    </row>
    <row r="1181" spans="12:14" x14ac:dyDescent="0.3">
      <c r="L1181" s="40"/>
      <c r="M1181" s="44" t="str">
        <f ca="1">IF(ROW()-ROW($M$7)&lt;=Data_Crunching!$S$5,LOOKUP(ROW()-ROW($M$7),Data_Crunching!$V$8:$V$2804,Data_Crunching!$X$8:$X$2804),"")</f>
        <v/>
      </c>
      <c r="N1181" s="42"/>
    </row>
    <row r="1182" spans="12:14" x14ac:dyDescent="0.3">
      <c r="L1182" s="40"/>
      <c r="M1182" s="44" t="str">
        <f ca="1">IF(ROW()-ROW($M$7)&lt;=Data_Crunching!$S$5,LOOKUP(ROW()-ROW($M$7),Data_Crunching!$V$8:$V$2804,Data_Crunching!$X$8:$X$2804),"")</f>
        <v/>
      </c>
      <c r="N1182" s="42"/>
    </row>
    <row r="1183" spans="12:14" x14ac:dyDescent="0.3">
      <c r="L1183" s="40"/>
      <c r="M1183" s="44" t="str">
        <f ca="1">IF(ROW()-ROW($M$7)&lt;=Data_Crunching!$S$5,LOOKUP(ROW()-ROW($M$7),Data_Crunching!$V$8:$V$2804,Data_Crunching!$X$8:$X$2804),"")</f>
        <v/>
      </c>
      <c r="N1183" s="42"/>
    </row>
    <row r="1184" spans="12:14" x14ac:dyDescent="0.3">
      <c r="L1184" s="40"/>
      <c r="M1184" s="44" t="str">
        <f ca="1">IF(ROW()-ROW($M$7)&lt;=Data_Crunching!$S$5,LOOKUP(ROW()-ROW($M$7),Data_Crunching!$V$8:$V$2804,Data_Crunching!$X$8:$X$2804),"")</f>
        <v/>
      </c>
      <c r="N1184" s="42"/>
    </row>
    <row r="1185" spans="12:14" x14ac:dyDescent="0.3">
      <c r="L1185" s="40"/>
      <c r="M1185" s="44" t="str">
        <f ca="1">IF(ROW()-ROW($M$7)&lt;=Data_Crunching!$S$5,LOOKUP(ROW()-ROW($M$7),Data_Crunching!$V$8:$V$2804,Data_Crunching!$X$8:$X$2804),"")</f>
        <v/>
      </c>
      <c r="N1185" s="42"/>
    </row>
    <row r="1186" spans="12:14" x14ac:dyDescent="0.3">
      <c r="L1186" s="40"/>
      <c r="M1186" s="44" t="str">
        <f ca="1">IF(ROW()-ROW($M$7)&lt;=Data_Crunching!$S$5,LOOKUP(ROW()-ROW($M$7),Data_Crunching!$V$8:$V$2804,Data_Crunching!$X$8:$X$2804),"")</f>
        <v/>
      </c>
      <c r="N1186" s="42"/>
    </row>
    <row r="1187" spans="12:14" x14ac:dyDescent="0.3">
      <c r="L1187" s="40"/>
      <c r="M1187" s="44" t="str">
        <f ca="1">IF(ROW()-ROW($M$7)&lt;=Data_Crunching!$S$5,LOOKUP(ROW()-ROW($M$7),Data_Crunching!$V$8:$V$2804,Data_Crunching!$X$8:$X$2804),"")</f>
        <v/>
      </c>
      <c r="N1187" s="42"/>
    </row>
    <row r="1188" spans="12:14" x14ac:dyDescent="0.3">
      <c r="L1188" s="40"/>
      <c r="M1188" s="44" t="str">
        <f ca="1">IF(ROW()-ROW($M$7)&lt;=Data_Crunching!$S$5,LOOKUP(ROW()-ROW($M$7),Data_Crunching!$V$8:$V$2804,Data_Crunching!$X$8:$X$2804),"")</f>
        <v/>
      </c>
      <c r="N1188" s="42"/>
    </row>
    <row r="1189" spans="12:14" x14ac:dyDescent="0.3">
      <c r="L1189" s="40"/>
      <c r="M1189" s="44" t="str">
        <f ca="1">IF(ROW()-ROW($M$7)&lt;=Data_Crunching!$S$5,LOOKUP(ROW()-ROW($M$7),Data_Crunching!$V$8:$V$2804,Data_Crunching!$X$8:$X$2804),"")</f>
        <v/>
      </c>
      <c r="N1189" s="42"/>
    </row>
    <row r="1190" spans="12:14" x14ac:dyDescent="0.3">
      <c r="L1190" s="40"/>
      <c r="M1190" s="44" t="str">
        <f ca="1">IF(ROW()-ROW($M$7)&lt;=Data_Crunching!$S$5,LOOKUP(ROW()-ROW($M$7),Data_Crunching!$V$8:$V$2804,Data_Crunching!$X$8:$X$2804),"")</f>
        <v/>
      </c>
      <c r="N1190" s="42"/>
    </row>
    <row r="1191" spans="12:14" x14ac:dyDescent="0.3">
      <c r="L1191" s="40"/>
      <c r="M1191" s="44" t="str">
        <f ca="1">IF(ROW()-ROW($M$7)&lt;=Data_Crunching!$S$5,LOOKUP(ROW()-ROW($M$7),Data_Crunching!$V$8:$V$2804,Data_Crunching!$X$8:$X$2804),"")</f>
        <v/>
      </c>
      <c r="N1191" s="42"/>
    </row>
    <row r="1192" spans="12:14" x14ac:dyDescent="0.3">
      <c r="L1192" s="40"/>
      <c r="M1192" s="44" t="str">
        <f ca="1">IF(ROW()-ROW($M$7)&lt;=Data_Crunching!$S$5,LOOKUP(ROW()-ROW($M$7),Data_Crunching!$V$8:$V$2804,Data_Crunching!$X$8:$X$2804),"")</f>
        <v/>
      </c>
      <c r="N1192" s="42"/>
    </row>
    <row r="1193" spans="12:14" x14ac:dyDescent="0.3">
      <c r="L1193" s="40"/>
      <c r="M1193" s="44" t="str">
        <f ca="1">IF(ROW()-ROW($M$7)&lt;=Data_Crunching!$S$5,LOOKUP(ROW()-ROW($M$7),Data_Crunching!$V$8:$V$2804,Data_Crunching!$X$8:$X$2804),"")</f>
        <v/>
      </c>
      <c r="N1193" s="42"/>
    </row>
    <row r="1194" spans="12:14" x14ac:dyDescent="0.3">
      <c r="L1194" s="40"/>
      <c r="M1194" s="44" t="str">
        <f ca="1">IF(ROW()-ROW($M$7)&lt;=Data_Crunching!$S$5,LOOKUP(ROW()-ROW($M$7),Data_Crunching!$V$8:$V$2804,Data_Crunching!$X$8:$X$2804),"")</f>
        <v/>
      </c>
      <c r="N1194" s="42"/>
    </row>
    <row r="1195" spans="12:14" x14ac:dyDescent="0.3">
      <c r="L1195" s="40"/>
      <c r="M1195" s="44" t="str">
        <f ca="1">IF(ROW()-ROW($M$7)&lt;=Data_Crunching!$S$5,LOOKUP(ROW()-ROW($M$7),Data_Crunching!$V$8:$V$2804,Data_Crunching!$X$8:$X$2804),"")</f>
        <v/>
      </c>
      <c r="N1195" s="42"/>
    </row>
    <row r="1196" spans="12:14" x14ac:dyDescent="0.3">
      <c r="L1196" s="40"/>
      <c r="M1196" s="44" t="str">
        <f ca="1">IF(ROW()-ROW($M$7)&lt;=Data_Crunching!$S$5,LOOKUP(ROW()-ROW($M$7),Data_Crunching!$V$8:$V$2804,Data_Crunching!$X$8:$X$2804),"")</f>
        <v/>
      </c>
      <c r="N1196" s="42"/>
    </row>
    <row r="1197" spans="12:14" x14ac:dyDescent="0.3">
      <c r="L1197" s="40"/>
      <c r="M1197" s="44" t="str">
        <f ca="1">IF(ROW()-ROW($M$7)&lt;=Data_Crunching!$S$5,LOOKUP(ROW()-ROW($M$7),Data_Crunching!$V$8:$V$2804,Data_Crunching!$X$8:$X$2804),"")</f>
        <v/>
      </c>
      <c r="N1197" s="42"/>
    </row>
    <row r="1198" spans="12:14" x14ac:dyDescent="0.3">
      <c r="L1198" s="40"/>
      <c r="M1198" s="44" t="str">
        <f ca="1">IF(ROW()-ROW($M$7)&lt;=Data_Crunching!$S$5,LOOKUP(ROW()-ROW($M$7),Data_Crunching!$V$8:$V$2804,Data_Crunching!$X$8:$X$2804),"")</f>
        <v/>
      </c>
      <c r="N1198" s="42"/>
    </row>
    <row r="1199" spans="12:14" x14ac:dyDescent="0.3">
      <c r="L1199" s="40"/>
      <c r="M1199" s="44" t="str">
        <f ca="1">IF(ROW()-ROW($M$7)&lt;=Data_Crunching!$S$5,LOOKUP(ROW()-ROW($M$7),Data_Crunching!$V$8:$V$2804,Data_Crunching!$X$8:$X$2804),"")</f>
        <v/>
      </c>
      <c r="N1199" s="42"/>
    </row>
    <row r="1200" spans="12:14" x14ac:dyDescent="0.3">
      <c r="L1200" s="40"/>
      <c r="M1200" s="44" t="str">
        <f ca="1">IF(ROW()-ROW($M$7)&lt;=Data_Crunching!$S$5,LOOKUP(ROW()-ROW($M$7),Data_Crunching!$V$8:$V$2804,Data_Crunching!$X$8:$X$2804),"")</f>
        <v/>
      </c>
      <c r="N1200" s="42"/>
    </row>
    <row r="1201" spans="12:14" x14ac:dyDescent="0.3">
      <c r="L1201" s="40"/>
      <c r="M1201" s="44" t="str">
        <f ca="1">IF(ROW()-ROW($M$7)&lt;=Data_Crunching!$S$5,LOOKUP(ROW()-ROW($M$7),Data_Crunching!$V$8:$V$2804,Data_Crunching!$X$8:$X$2804),"")</f>
        <v/>
      </c>
      <c r="N1201" s="42"/>
    </row>
    <row r="1202" spans="12:14" x14ac:dyDescent="0.3">
      <c r="L1202" s="40"/>
      <c r="M1202" s="44" t="str">
        <f ca="1">IF(ROW()-ROW($M$7)&lt;=Data_Crunching!$S$5,LOOKUP(ROW()-ROW($M$7),Data_Crunching!$V$8:$V$2804,Data_Crunching!$X$8:$X$2804),"")</f>
        <v/>
      </c>
      <c r="N1202" s="42"/>
    </row>
    <row r="1203" spans="12:14" x14ac:dyDescent="0.3">
      <c r="L1203" s="40"/>
      <c r="M1203" s="44" t="str">
        <f ca="1">IF(ROW()-ROW($M$7)&lt;=Data_Crunching!$S$5,LOOKUP(ROW()-ROW($M$7),Data_Crunching!$V$8:$V$2804,Data_Crunching!$X$8:$X$2804),"")</f>
        <v/>
      </c>
      <c r="N1203" s="42"/>
    </row>
    <row r="1204" spans="12:14" x14ac:dyDescent="0.3">
      <c r="L1204" s="40"/>
      <c r="M1204" s="44" t="str">
        <f ca="1">IF(ROW()-ROW($M$7)&lt;=Data_Crunching!$S$5,LOOKUP(ROW()-ROW($M$7),Data_Crunching!$V$8:$V$2804,Data_Crunching!$X$8:$X$2804),"")</f>
        <v/>
      </c>
      <c r="N1204" s="42"/>
    </row>
    <row r="1205" spans="12:14" x14ac:dyDescent="0.3">
      <c r="L1205" s="40"/>
      <c r="M1205" s="44" t="str">
        <f ca="1">IF(ROW()-ROW($M$7)&lt;=Data_Crunching!$S$5,LOOKUP(ROW()-ROW($M$7),Data_Crunching!$V$8:$V$2804,Data_Crunching!$X$8:$X$2804),"")</f>
        <v/>
      </c>
      <c r="N1205" s="42"/>
    </row>
    <row r="1206" spans="12:14" x14ac:dyDescent="0.3">
      <c r="L1206" s="40"/>
      <c r="M1206" s="44" t="str">
        <f ca="1">IF(ROW()-ROW($M$7)&lt;=Data_Crunching!$S$5,LOOKUP(ROW()-ROW($M$7),Data_Crunching!$V$8:$V$2804,Data_Crunching!$X$8:$X$2804),"")</f>
        <v/>
      </c>
      <c r="N1206" s="42"/>
    </row>
    <row r="1207" spans="12:14" x14ac:dyDescent="0.3">
      <c r="L1207" s="40"/>
      <c r="M1207" s="44" t="str">
        <f ca="1">IF(ROW()-ROW($M$7)&lt;=Data_Crunching!$S$5,LOOKUP(ROW()-ROW($M$7),Data_Crunching!$V$8:$V$2804,Data_Crunching!$X$8:$X$2804),"")</f>
        <v/>
      </c>
      <c r="N1207" s="42"/>
    </row>
    <row r="1208" spans="12:14" x14ac:dyDescent="0.3">
      <c r="L1208" s="40"/>
      <c r="M1208" s="44" t="str">
        <f ca="1">IF(ROW()-ROW($M$7)&lt;=Data_Crunching!$S$5,LOOKUP(ROW()-ROW($M$7),Data_Crunching!$V$8:$V$2804,Data_Crunching!$X$8:$X$2804),"")</f>
        <v/>
      </c>
      <c r="N1208" s="42"/>
    </row>
    <row r="1209" spans="12:14" x14ac:dyDescent="0.3">
      <c r="L1209" s="40"/>
      <c r="M1209" s="44" t="str">
        <f ca="1">IF(ROW()-ROW($M$7)&lt;=Data_Crunching!$S$5,LOOKUP(ROW()-ROW($M$7),Data_Crunching!$V$8:$V$2804,Data_Crunching!$X$8:$X$2804),"")</f>
        <v/>
      </c>
      <c r="N1209" s="42"/>
    </row>
    <row r="1210" spans="12:14" x14ac:dyDescent="0.3">
      <c r="L1210" s="40"/>
      <c r="M1210" s="44" t="str">
        <f ca="1">IF(ROW()-ROW($M$7)&lt;=Data_Crunching!$S$5,LOOKUP(ROW()-ROW($M$7),Data_Crunching!$V$8:$V$2804,Data_Crunching!$X$8:$X$2804),"")</f>
        <v/>
      </c>
      <c r="N1210" s="42"/>
    </row>
    <row r="1211" spans="12:14" x14ac:dyDescent="0.3">
      <c r="L1211" s="40"/>
      <c r="M1211" s="44" t="str">
        <f ca="1">IF(ROW()-ROW($M$7)&lt;=Data_Crunching!$S$5,LOOKUP(ROW()-ROW($M$7),Data_Crunching!$V$8:$V$2804,Data_Crunching!$X$8:$X$2804),"")</f>
        <v/>
      </c>
      <c r="N1211" s="42"/>
    </row>
    <row r="1212" spans="12:14" x14ac:dyDescent="0.3">
      <c r="L1212" s="40"/>
      <c r="M1212" s="44" t="str">
        <f ca="1">IF(ROW()-ROW($M$7)&lt;=Data_Crunching!$S$5,LOOKUP(ROW()-ROW($M$7),Data_Crunching!$V$8:$V$2804,Data_Crunching!$X$8:$X$2804),"")</f>
        <v/>
      </c>
      <c r="N1212" s="42"/>
    </row>
    <row r="1213" spans="12:14" x14ac:dyDescent="0.3">
      <c r="L1213" s="40"/>
      <c r="M1213" s="44" t="str">
        <f ca="1">IF(ROW()-ROW($M$7)&lt;=Data_Crunching!$S$5,LOOKUP(ROW()-ROW($M$7),Data_Crunching!$V$8:$V$2804,Data_Crunching!$X$8:$X$2804),"")</f>
        <v/>
      </c>
      <c r="N1213" s="42"/>
    </row>
    <row r="1214" spans="12:14" x14ac:dyDescent="0.3">
      <c r="L1214" s="40"/>
      <c r="M1214" s="44" t="str">
        <f ca="1">IF(ROW()-ROW($M$7)&lt;=Data_Crunching!$S$5,LOOKUP(ROW()-ROW($M$7),Data_Crunching!$V$8:$V$2804,Data_Crunching!$X$8:$X$2804),"")</f>
        <v/>
      </c>
      <c r="N1214" s="42"/>
    </row>
    <row r="1215" spans="12:14" x14ac:dyDescent="0.3">
      <c r="L1215" s="40"/>
      <c r="M1215" s="44" t="str">
        <f ca="1">IF(ROW()-ROW($M$7)&lt;=Data_Crunching!$S$5,LOOKUP(ROW()-ROW($M$7),Data_Crunching!$V$8:$V$2804,Data_Crunching!$X$8:$X$2804),"")</f>
        <v/>
      </c>
      <c r="N1215" s="42"/>
    </row>
    <row r="1216" spans="12:14" x14ac:dyDescent="0.3">
      <c r="L1216" s="40"/>
      <c r="M1216" s="44" t="str">
        <f ca="1">IF(ROW()-ROW($M$7)&lt;=Data_Crunching!$S$5,LOOKUP(ROW()-ROW($M$7),Data_Crunching!$V$8:$V$2804,Data_Crunching!$X$8:$X$2804),"")</f>
        <v/>
      </c>
      <c r="N1216" s="42"/>
    </row>
    <row r="1217" spans="12:14" x14ac:dyDescent="0.3">
      <c r="L1217" s="40"/>
      <c r="M1217" s="44" t="str">
        <f ca="1">IF(ROW()-ROW($M$7)&lt;=Data_Crunching!$S$5,LOOKUP(ROW()-ROW($M$7),Data_Crunching!$V$8:$V$2804,Data_Crunching!$X$8:$X$2804),"")</f>
        <v/>
      </c>
      <c r="N1217" s="42"/>
    </row>
    <row r="1218" spans="12:14" x14ac:dyDescent="0.3">
      <c r="L1218" s="40"/>
      <c r="M1218" s="44" t="str">
        <f ca="1">IF(ROW()-ROW($M$7)&lt;=Data_Crunching!$S$5,LOOKUP(ROW()-ROW($M$7),Data_Crunching!$V$8:$V$2804,Data_Crunching!$X$8:$X$2804),"")</f>
        <v/>
      </c>
      <c r="N1218" s="42"/>
    </row>
    <row r="1219" spans="12:14" x14ac:dyDescent="0.3">
      <c r="L1219" s="40"/>
      <c r="M1219" s="44" t="str">
        <f ca="1">IF(ROW()-ROW($M$7)&lt;=Data_Crunching!$S$5,LOOKUP(ROW()-ROW($M$7),Data_Crunching!$V$8:$V$2804,Data_Crunching!$X$8:$X$2804),"")</f>
        <v/>
      </c>
      <c r="N1219" s="42"/>
    </row>
    <row r="1220" spans="12:14" x14ac:dyDescent="0.3">
      <c r="L1220" s="40"/>
      <c r="M1220" s="44" t="str">
        <f ca="1">IF(ROW()-ROW($M$7)&lt;=Data_Crunching!$S$5,LOOKUP(ROW()-ROW($M$7),Data_Crunching!$V$8:$V$2804,Data_Crunching!$X$8:$X$2804),"")</f>
        <v/>
      </c>
      <c r="N1220" s="42"/>
    </row>
    <row r="1221" spans="12:14" x14ac:dyDescent="0.3">
      <c r="L1221" s="40"/>
      <c r="M1221" s="44" t="str">
        <f ca="1">IF(ROW()-ROW($M$7)&lt;=Data_Crunching!$S$5,LOOKUP(ROW()-ROW($M$7),Data_Crunching!$V$8:$V$2804,Data_Crunching!$X$8:$X$2804),"")</f>
        <v/>
      </c>
      <c r="N1221" s="42"/>
    </row>
    <row r="1222" spans="12:14" x14ac:dyDescent="0.3">
      <c r="L1222" s="40"/>
      <c r="M1222" s="44" t="str">
        <f ca="1">IF(ROW()-ROW($M$7)&lt;=Data_Crunching!$S$5,LOOKUP(ROW()-ROW($M$7),Data_Crunching!$V$8:$V$2804,Data_Crunching!$X$8:$X$2804),"")</f>
        <v/>
      </c>
      <c r="N1222" s="42"/>
    </row>
    <row r="1223" spans="12:14" x14ac:dyDescent="0.3">
      <c r="L1223" s="40"/>
      <c r="M1223" s="44" t="str">
        <f ca="1">IF(ROW()-ROW($M$7)&lt;=Data_Crunching!$S$5,LOOKUP(ROW()-ROW($M$7),Data_Crunching!$V$8:$V$2804,Data_Crunching!$X$8:$X$2804),"")</f>
        <v/>
      </c>
      <c r="N1223" s="42"/>
    </row>
    <row r="1224" spans="12:14" x14ac:dyDescent="0.3">
      <c r="L1224" s="40"/>
      <c r="M1224" s="44" t="str">
        <f ca="1">IF(ROW()-ROW($M$7)&lt;=Data_Crunching!$S$5,LOOKUP(ROW()-ROW($M$7),Data_Crunching!$V$8:$V$2804,Data_Crunching!$X$8:$X$2804),"")</f>
        <v/>
      </c>
      <c r="N1224" s="42"/>
    </row>
    <row r="1225" spans="12:14" x14ac:dyDescent="0.3">
      <c r="L1225" s="40"/>
      <c r="M1225" s="44" t="str">
        <f ca="1">IF(ROW()-ROW($M$7)&lt;=Data_Crunching!$S$5,LOOKUP(ROW()-ROW($M$7),Data_Crunching!$V$8:$V$2804,Data_Crunching!$X$8:$X$2804),"")</f>
        <v/>
      </c>
      <c r="N1225" s="42"/>
    </row>
    <row r="1226" spans="12:14" x14ac:dyDescent="0.3">
      <c r="L1226" s="40"/>
      <c r="M1226" s="44" t="str">
        <f ca="1">IF(ROW()-ROW($M$7)&lt;=Data_Crunching!$S$5,LOOKUP(ROW()-ROW($M$7),Data_Crunching!$V$8:$V$2804,Data_Crunching!$X$8:$X$2804),"")</f>
        <v/>
      </c>
      <c r="N1226" s="42"/>
    </row>
    <row r="1227" spans="12:14" x14ac:dyDescent="0.3">
      <c r="L1227" s="40"/>
      <c r="M1227" s="44" t="str">
        <f ca="1">IF(ROW()-ROW($M$7)&lt;=Data_Crunching!$S$5,LOOKUP(ROW()-ROW($M$7),Data_Crunching!$V$8:$V$2804,Data_Crunching!$X$8:$X$2804),"")</f>
        <v/>
      </c>
      <c r="N1227" s="42"/>
    </row>
    <row r="1228" spans="12:14" x14ac:dyDescent="0.3">
      <c r="L1228" s="40"/>
      <c r="M1228" s="44" t="str">
        <f ca="1">IF(ROW()-ROW($M$7)&lt;=Data_Crunching!$S$5,LOOKUP(ROW()-ROW($M$7),Data_Crunching!$V$8:$V$2804,Data_Crunching!$X$8:$X$2804),"")</f>
        <v/>
      </c>
      <c r="N1228" s="42"/>
    </row>
    <row r="1229" spans="12:14" x14ac:dyDescent="0.3">
      <c r="L1229" s="40"/>
      <c r="M1229" s="44" t="str">
        <f ca="1">IF(ROW()-ROW($M$7)&lt;=Data_Crunching!$S$5,LOOKUP(ROW()-ROW($M$7),Data_Crunching!$V$8:$V$2804,Data_Crunching!$X$8:$X$2804),"")</f>
        <v/>
      </c>
      <c r="N1229" s="42"/>
    </row>
    <row r="1230" spans="12:14" x14ac:dyDescent="0.3">
      <c r="L1230" s="40"/>
      <c r="M1230" s="44" t="str">
        <f ca="1">IF(ROW()-ROW($M$7)&lt;=Data_Crunching!$S$5,LOOKUP(ROW()-ROW($M$7),Data_Crunching!$V$8:$V$2804,Data_Crunching!$X$8:$X$2804),"")</f>
        <v/>
      </c>
      <c r="N1230" s="42"/>
    </row>
    <row r="1231" spans="12:14" x14ac:dyDescent="0.3">
      <c r="L1231" s="40"/>
      <c r="M1231" s="44" t="str">
        <f ca="1">IF(ROW()-ROW($M$7)&lt;=Data_Crunching!$S$5,LOOKUP(ROW()-ROW($M$7),Data_Crunching!$V$8:$V$2804,Data_Crunching!$X$8:$X$2804),"")</f>
        <v/>
      </c>
      <c r="N1231" s="42"/>
    </row>
    <row r="1232" spans="12:14" x14ac:dyDescent="0.3">
      <c r="L1232" s="40"/>
      <c r="M1232" s="44" t="str">
        <f ca="1">IF(ROW()-ROW($M$7)&lt;=Data_Crunching!$S$5,LOOKUP(ROW()-ROW($M$7),Data_Crunching!$V$8:$V$2804,Data_Crunching!$X$8:$X$2804),"")</f>
        <v/>
      </c>
      <c r="N1232" s="42"/>
    </row>
    <row r="1233" spans="12:14" x14ac:dyDescent="0.3">
      <c r="L1233" s="40"/>
      <c r="M1233" s="44" t="str">
        <f ca="1">IF(ROW()-ROW($M$7)&lt;=Data_Crunching!$S$5,LOOKUP(ROW()-ROW($M$7),Data_Crunching!$V$8:$V$2804,Data_Crunching!$X$8:$X$2804),"")</f>
        <v/>
      </c>
      <c r="N1233" s="42"/>
    </row>
    <row r="1234" spans="12:14" x14ac:dyDescent="0.3">
      <c r="L1234" s="40"/>
      <c r="M1234" s="44" t="str">
        <f ca="1">IF(ROW()-ROW($M$7)&lt;=Data_Crunching!$S$5,LOOKUP(ROW()-ROW($M$7),Data_Crunching!$V$8:$V$2804,Data_Crunching!$X$8:$X$2804),"")</f>
        <v/>
      </c>
      <c r="N1234" s="42"/>
    </row>
    <row r="1235" spans="12:14" x14ac:dyDescent="0.3">
      <c r="L1235" s="40"/>
      <c r="M1235" s="44" t="str">
        <f ca="1">IF(ROW()-ROW($M$7)&lt;=Data_Crunching!$S$5,LOOKUP(ROW()-ROW($M$7),Data_Crunching!$V$8:$V$2804,Data_Crunching!$X$8:$X$2804),"")</f>
        <v/>
      </c>
      <c r="N1235" s="42"/>
    </row>
    <row r="1236" spans="12:14" x14ac:dyDescent="0.3">
      <c r="L1236" s="40"/>
      <c r="M1236" s="44" t="str">
        <f ca="1">IF(ROW()-ROW($M$7)&lt;=Data_Crunching!$S$5,LOOKUP(ROW()-ROW($M$7),Data_Crunching!$V$8:$V$2804,Data_Crunching!$X$8:$X$2804),"")</f>
        <v/>
      </c>
      <c r="N1236" s="42"/>
    </row>
    <row r="1237" spans="12:14" x14ac:dyDescent="0.3">
      <c r="L1237" s="40"/>
      <c r="M1237" s="44" t="str">
        <f ca="1">IF(ROW()-ROW($M$7)&lt;=Data_Crunching!$S$5,LOOKUP(ROW()-ROW($M$7),Data_Crunching!$V$8:$V$2804,Data_Crunching!$X$8:$X$2804),"")</f>
        <v/>
      </c>
      <c r="N1237" s="42"/>
    </row>
    <row r="1238" spans="12:14" x14ac:dyDescent="0.3">
      <c r="L1238" s="40"/>
      <c r="M1238" s="44" t="str">
        <f ca="1">IF(ROW()-ROW($M$7)&lt;=Data_Crunching!$S$5,LOOKUP(ROW()-ROW($M$7),Data_Crunching!$V$8:$V$2804,Data_Crunching!$X$8:$X$2804),"")</f>
        <v/>
      </c>
      <c r="N1238" s="42"/>
    </row>
    <row r="1239" spans="12:14" x14ac:dyDescent="0.3">
      <c r="L1239" s="40"/>
      <c r="M1239" s="44" t="str">
        <f ca="1">IF(ROW()-ROW($M$7)&lt;=Data_Crunching!$S$5,LOOKUP(ROW()-ROW($M$7),Data_Crunching!$V$8:$V$2804,Data_Crunching!$X$8:$X$2804),"")</f>
        <v/>
      </c>
      <c r="N1239" s="42"/>
    </row>
    <row r="1240" spans="12:14" x14ac:dyDescent="0.3">
      <c r="L1240" s="40"/>
      <c r="M1240" s="44" t="str">
        <f ca="1">IF(ROW()-ROW($M$7)&lt;=Data_Crunching!$S$5,LOOKUP(ROW()-ROW($M$7),Data_Crunching!$V$8:$V$2804,Data_Crunching!$X$8:$X$2804),"")</f>
        <v/>
      </c>
      <c r="N1240" s="42"/>
    </row>
    <row r="1241" spans="12:14" x14ac:dyDescent="0.3">
      <c r="L1241" s="40"/>
      <c r="M1241" s="44" t="str">
        <f ca="1">IF(ROW()-ROW($M$7)&lt;=Data_Crunching!$S$5,LOOKUP(ROW()-ROW($M$7),Data_Crunching!$V$8:$V$2804,Data_Crunching!$X$8:$X$2804),"")</f>
        <v/>
      </c>
      <c r="N1241" s="42"/>
    </row>
    <row r="1242" spans="12:14" x14ac:dyDescent="0.3">
      <c r="L1242" s="40"/>
      <c r="M1242" s="44" t="str">
        <f ca="1">IF(ROW()-ROW($M$7)&lt;=Data_Crunching!$S$5,LOOKUP(ROW()-ROW($M$7),Data_Crunching!$V$8:$V$2804,Data_Crunching!$X$8:$X$2804),"")</f>
        <v/>
      </c>
      <c r="N1242" s="42"/>
    </row>
    <row r="1243" spans="12:14" x14ac:dyDescent="0.3">
      <c r="L1243" s="40"/>
      <c r="M1243" s="44" t="str">
        <f ca="1">IF(ROW()-ROW($M$7)&lt;=Data_Crunching!$S$5,LOOKUP(ROW()-ROW($M$7),Data_Crunching!$V$8:$V$2804,Data_Crunching!$X$8:$X$2804),"")</f>
        <v/>
      </c>
      <c r="N1243" s="42"/>
    </row>
    <row r="1244" spans="12:14" x14ac:dyDescent="0.3">
      <c r="L1244" s="40"/>
      <c r="M1244" s="44" t="str">
        <f ca="1">IF(ROW()-ROW($M$7)&lt;=Data_Crunching!$S$5,LOOKUP(ROW()-ROW($M$7),Data_Crunching!$V$8:$V$2804,Data_Crunching!$X$8:$X$2804),"")</f>
        <v/>
      </c>
      <c r="N1244" s="42"/>
    </row>
    <row r="1245" spans="12:14" x14ac:dyDescent="0.3">
      <c r="L1245" s="40"/>
      <c r="M1245" s="44" t="str">
        <f ca="1">IF(ROW()-ROW($M$7)&lt;=Data_Crunching!$S$5,LOOKUP(ROW()-ROW($M$7),Data_Crunching!$V$8:$V$2804,Data_Crunching!$X$8:$X$2804),"")</f>
        <v/>
      </c>
      <c r="N1245" s="42"/>
    </row>
    <row r="1246" spans="12:14" x14ac:dyDescent="0.3">
      <c r="L1246" s="40"/>
      <c r="M1246" s="44" t="str">
        <f ca="1">IF(ROW()-ROW($M$7)&lt;=Data_Crunching!$S$5,LOOKUP(ROW()-ROW($M$7),Data_Crunching!$V$8:$V$2804,Data_Crunching!$X$8:$X$2804),"")</f>
        <v/>
      </c>
      <c r="N1246" s="42"/>
    </row>
    <row r="1247" spans="12:14" x14ac:dyDescent="0.3">
      <c r="L1247" s="40"/>
      <c r="M1247" s="44" t="str">
        <f ca="1">IF(ROW()-ROW($M$7)&lt;=Data_Crunching!$S$5,LOOKUP(ROW()-ROW($M$7),Data_Crunching!$V$8:$V$2804,Data_Crunching!$X$8:$X$2804),"")</f>
        <v/>
      </c>
      <c r="N1247" s="42"/>
    </row>
    <row r="1248" spans="12:14" x14ac:dyDescent="0.3">
      <c r="L1248" s="40"/>
      <c r="M1248" s="44" t="str">
        <f ca="1">IF(ROW()-ROW($M$7)&lt;=Data_Crunching!$S$5,LOOKUP(ROW()-ROW($M$7),Data_Crunching!$V$8:$V$2804,Data_Crunching!$X$8:$X$2804),"")</f>
        <v/>
      </c>
      <c r="N1248" s="42"/>
    </row>
    <row r="1249" spans="12:14" x14ac:dyDescent="0.3">
      <c r="L1249" s="40"/>
      <c r="M1249" s="44" t="str">
        <f ca="1">IF(ROW()-ROW($M$7)&lt;=Data_Crunching!$S$5,LOOKUP(ROW()-ROW($M$7),Data_Crunching!$V$8:$V$2804,Data_Crunching!$X$8:$X$2804),"")</f>
        <v/>
      </c>
      <c r="N1249" s="42"/>
    </row>
    <row r="1250" spans="12:14" x14ac:dyDescent="0.3">
      <c r="L1250" s="40"/>
      <c r="M1250" s="44" t="str">
        <f ca="1">IF(ROW()-ROW($M$7)&lt;=Data_Crunching!$S$5,LOOKUP(ROW()-ROW($M$7),Data_Crunching!$V$8:$V$2804,Data_Crunching!$X$8:$X$2804),"")</f>
        <v/>
      </c>
      <c r="N1250" s="42"/>
    </row>
    <row r="1251" spans="12:14" x14ac:dyDescent="0.3">
      <c r="L1251" s="40"/>
      <c r="M1251" s="44" t="str">
        <f ca="1">IF(ROW()-ROW($M$7)&lt;=Data_Crunching!$S$5,LOOKUP(ROW()-ROW($M$7),Data_Crunching!$V$8:$V$2804,Data_Crunching!$X$8:$X$2804),"")</f>
        <v/>
      </c>
      <c r="N1251" s="42"/>
    </row>
    <row r="1252" spans="12:14" x14ac:dyDescent="0.3">
      <c r="L1252" s="40"/>
      <c r="M1252" s="44" t="str">
        <f ca="1">IF(ROW()-ROW($M$7)&lt;=Data_Crunching!$S$5,LOOKUP(ROW()-ROW($M$7),Data_Crunching!$V$8:$V$2804,Data_Crunching!$X$8:$X$2804),"")</f>
        <v/>
      </c>
      <c r="N1252" s="42"/>
    </row>
    <row r="1253" spans="12:14" x14ac:dyDescent="0.3">
      <c r="L1253" s="40"/>
      <c r="M1253" s="44" t="str">
        <f ca="1">IF(ROW()-ROW($M$7)&lt;=Data_Crunching!$S$5,LOOKUP(ROW()-ROW($M$7),Data_Crunching!$V$8:$V$2804,Data_Crunching!$X$8:$X$2804),"")</f>
        <v/>
      </c>
      <c r="N1253" s="42"/>
    </row>
    <row r="1254" spans="12:14" x14ac:dyDescent="0.3">
      <c r="L1254" s="40"/>
      <c r="M1254" s="44" t="str">
        <f ca="1">IF(ROW()-ROW($M$7)&lt;=Data_Crunching!$S$5,LOOKUP(ROW()-ROW($M$7),Data_Crunching!$V$8:$V$2804,Data_Crunching!$X$8:$X$2804),"")</f>
        <v/>
      </c>
      <c r="N1254" s="42"/>
    </row>
    <row r="1255" spans="12:14" x14ac:dyDescent="0.3">
      <c r="L1255" s="40"/>
      <c r="M1255" s="44" t="str">
        <f ca="1">IF(ROW()-ROW($M$7)&lt;=Data_Crunching!$S$5,LOOKUP(ROW()-ROW($M$7),Data_Crunching!$V$8:$V$2804,Data_Crunching!$X$8:$X$2804),"")</f>
        <v/>
      </c>
      <c r="N1255" s="42"/>
    </row>
    <row r="1256" spans="12:14" x14ac:dyDescent="0.3">
      <c r="L1256" s="40"/>
      <c r="M1256" s="44" t="str">
        <f ca="1">IF(ROW()-ROW($M$7)&lt;=Data_Crunching!$S$5,LOOKUP(ROW()-ROW($M$7),Data_Crunching!$V$8:$V$2804,Data_Crunching!$X$8:$X$2804),"")</f>
        <v/>
      </c>
      <c r="N1256" s="42"/>
    </row>
    <row r="1257" spans="12:14" x14ac:dyDescent="0.3">
      <c r="L1257" s="40"/>
      <c r="M1257" s="44" t="str">
        <f ca="1">IF(ROW()-ROW($M$7)&lt;=Data_Crunching!$S$5,LOOKUP(ROW()-ROW($M$7),Data_Crunching!$V$8:$V$2804,Data_Crunching!$X$8:$X$2804),"")</f>
        <v/>
      </c>
      <c r="N1257" s="42"/>
    </row>
    <row r="1258" spans="12:14" x14ac:dyDescent="0.3">
      <c r="L1258" s="40"/>
      <c r="M1258" s="44" t="str">
        <f ca="1">IF(ROW()-ROW($M$7)&lt;=Data_Crunching!$S$5,LOOKUP(ROW()-ROW($M$7),Data_Crunching!$V$8:$V$2804,Data_Crunching!$X$8:$X$2804),"")</f>
        <v/>
      </c>
      <c r="N1258" s="42"/>
    </row>
    <row r="1259" spans="12:14" x14ac:dyDescent="0.3">
      <c r="L1259" s="40"/>
      <c r="M1259" s="44" t="str">
        <f ca="1">IF(ROW()-ROW($M$7)&lt;=Data_Crunching!$S$5,LOOKUP(ROW()-ROW($M$7),Data_Crunching!$V$8:$V$2804,Data_Crunching!$X$8:$X$2804),"")</f>
        <v/>
      </c>
      <c r="N1259" s="42"/>
    </row>
    <row r="1260" spans="12:14" x14ac:dyDescent="0.3">
      <c r="L1260" s="40"/>
      <c r="M1260" s="44" t="str">
        <f ca="1">IF(ROW()-ROW($M$7)&lt;=Data_Crunching!$S$5,LOOKUP(ROW()-ROW($M$7),Data_Crunching!$V$8:$V$2804,Data_Crunching!$X$8:$X$2804),"")</f>
        <v/>
      </c>
      <c r="N1260" s="42"/>
    </row>
    <row r="1261" spans="12:14" x14ac:dyDescent="0.3">
      <c r="L1261" s="40"/>
      <c r="M1261" s="44" t="str">
        <f ca="1">IF(ROW()-ROW($M$7)&lt;=Data_Crunching!$S$5,LOOKUP(ROW()-ROW($M$7),Data_Crunching!$V$8:$V$2804,Data_Crunching!$X$8:$X$2804),"")</f>
        <v/>
      </c>
      <c r="N1261" s="42"/>
    </row>
    <row r="1262" spans="12:14" x14ac:dyDescent="0.3">
      <c r="L1262" s="40"/>
      <c r="M1262" s="44" t="str">
        <f ca="1">IF(ROW()-ROW($M$7)&lt;=Data_Crunching!$S$5,LOOKUP(ROW()-ROW($M$7),Data_Crunching!$V$8:$V$2804,Data_Crunching!$X$8:$X$2804),"")</f>
        <v/>
      </c>
      <c r="N1262" s="42"/>
    </row>
    <row r="1263" spans="12:14" x14ac:dyDescent="0.3">
      <c r="L1263" s="40"/>
      <c r="M1263" s="44" t="str">
        <f ca="1">IF(ROW()-ROW($M$7)&lt;=Data_Crunching!$S$5,LOOKUP(ROW()-ROW($M$7),Data_Crunching!$V$8:$V$2804,Data_Crunching!$X$8:$X$2804),"")</f>
        <v/>
      </c>
      <c r="N1263" s="42"/>
    </row>
    <row r="1264" spans="12:14" x14ac:dyDescent="0.3">
      <c r="L1264" s="40"/>
      <c r="M1264" s="44" t="str">
        <f ca="1">IF(ROW()-ROW($M$7)&lt;=Data_Crunching!$S$5,LOOKUP(ROW()-ROW($M$7),Data_Crunching!$V$8:$V$2804,Data_Crunching!$X$8:$X$2804),"")</f>
        <v/>
      </c>
      <c r="N1264" s="42"/>
    </row>
    <row r="1265" spans="12:14" x14ac:dyDescent="0.3">
      <c r="L1265" s="40"/>
      <c r="M1265" s="44" t="str">
        <f ca="1">IF(ROW()-ROW($M$7)&lt;=Data_Crunching!$S$5,LOOKUP(ROW()-ROW($M$7),Data_Crunching!$V$8:$V$2804,Data_Crunching!$X$8:$X$2804),"")</f>
        <v/>
      </c>
      <c r="N1265" s="42"/>
    </row>
    <row r="1266" spans="12:14" x14ac:dyDescent="0.3">
      <c r="L1266" s="40"/>
      <c r="M1266" s="44" t="str">
        <f ca="1">IF(ROW()-ROW($M$7)&lt;=Data_Crunching!$S$5,LOOKUP(ROW()-ROW($M$7),Data_Crunching!$V$8:$V$2804,Data_Crunching!$X$8:$X$2804),"")</f>
        <v/>
      </c>
      <c r="N1266" s="42"/>
    </row>
    <row r="1267" spans="12:14" x14ac:dyDescent="0.3">
      <c r="L1267" s="40"/>
      <c r="M1267" s="44" t="str">
        <f ca="1">IF(ROW()-ROW($M$7)&lt;=Data_Crunching!$S$5,LOOKUP(ROW()-ROW($M$7),Data_Crunching!$V$8:$V$2804,Data_Crunching!$X$8:$X$2804),"")</f>
        <v/>
      </c>
      <c r="N1267" s="42"/>
    </row>
    <row r="1268" spans="12:14" x14ac:dyDescent="0.3">
      <c r="L1268" s="40"/>
      <c r="M1268" s="44" t="str">
        <f ca="1">IF(ROW()-ROW($M$7)&lt;=Data_Crunching!$S$5,LOOKUP(ROW()-ROW($M$7),Data_Crunching!$V$8:$V$2804,Data_Crunching!$X$8:$X$2804),"")</f>
        <v/>
      </c>
      <c r="N1268" s="42"/>
    </row>
    <row r="1269" spans="12:14" x14ac:dyDescent="0.3">
      <c r="L1269" s="40"/>
      <c r="M1269" s="44" t="str">
        <f ca="1">IF(ROW()-ROW($M$7)&lt;=Data_Crunching!$S$5,LOOKUP(ROW()-ROW($M$7),Data_Crunching!$V$8:$V$2804,Data_Crunching!$X$8:$X$2804),"")</f>
        <v/>
      </c>
      <c r="N1269" s="42"/>
    </row>
    <row r="1270" spans="12:14" x14ac:dyDescent="0.3">
      <c r="L1270" s="40"/>
      <c r="M1270" s="44" t="str">
        <f ca="1">IF(ROW()-ROW($M$7)&lt;=Data_Crunching!$S$5,LOOKUP(ROW()-ROW($M$7),Data_Crunching!$V$8:$V$2804,Data_Crunching!$X$8:$X$2804),"")</f>
        <v/>
      </c>
      <c r="N1270" s="42"/>
    </row>
    <row r="1271" spans="12:14" x14ac:dyDescent="0.3">
      <c r="L1271" s="40"/>
      <c r="M1271" s="44" t="str">
        <f ca="1">IF(ROW()-ROW($M$7)&lt;=Data_Crunching!$S$5,LOOKUP(ROW()-ROW($M$7),Data_Crunching!$V$8:$V$2804,Data_Crunching!$X$8:$X$2804),"")</f>
        <v/>
      </c>
      <c r="N1271" s="42"/>
    </row>
    <row r="1272" spans="12:14" x14ac:dyDescent="0.3">
      <c r="L1272" s="40"/>
      <c r="M1272" s="44" t="str">
        <f ca="1">IF(ROW()-ROW($M$7)&lt;=Data_Crunching!$S$5,LOOKUP(ROW()-ROW($M$7),Data_Crunching!$V$8:$V$2804,Data_Crunching!$X$8:$X$2804),"")</f>
        <v/>
      </c>
      <c r="N1272" s="42"/>
    </row>
    <row r="1273" spans="12:14" x14ac:dyDescent="0.3">
      <c r="L1273" s="40"/>
      <c r="M1273" s="44" t="str">
        <f ca="1">IF(ROW()-ROW($M$7)&lt;=Data_Crunching!$S$5,LOOKUP(ROW()-ROW($M$7),Data_Crunching!$V$8:$V$2804,Data_Crunching!$X$8:$X$2804),"")</f>
        <v/>
      </c>
      <c r="N1273" s="42"/>
    </row>
    <row r="1274" spans="12:14" x14ac:dyDescent="0.3">
      <c r="L1274" s="40"/>
      <c r="M1274" s="44" t="str">
        <f ca="1">IF(ROW()-ROW($M$7)&lt;=Data_Crunching!$S$5,LOOKUP(ROW()-ROW($M$7),Data_Crunching!$V$8:$V$2804,Data_Crunching!$X$8:$X$2804),"")</f>
        <v/>
      </c>
      <c r="N1274" s="42"/>
    </row>
    <row r="1275" spans="12:14" x14ac:dyDescent="0.3">
      <c r="L1275" s="40"/>
      <c r="M1275" s="44" t="str">
        <f ca="1">IF(ROW()-ROW($M$7)&lt;=Data_Crunching!$S$5,LOOKUP(ROW()-ROW($M$7),Data_Crunching!$V$8:$V$2804,Data_Crunching!$X$8:$X$2804),"")</f>
        <v/>
      </c>
      <c r="N1275" s="42"/>
    </row>
    <row r="1276" spans="12:14" x14ac:dyDescent="0.3">
      <c r="L1276" s="40"/>
      <c r="M1276" s="44" t="str">
        <f ca="1">IF(ROW()-ROW($M$7)&lt;=Data_Crunching!$S$5,LOOKUP(ROW()-ROW($M$7),Data_Crunching!$V$8:$V$2804,Data_Crunching!$X$8:$X$2804),"")</f>
        <v/>
      </c>
      <c r="N1276" s="42"/>
    </row>
    <row r="1277" spans="12:14" x14ac:dyDescent="0.3">
      <c r="L1277" s="40"/>
      <c r="M1277" s="44" t="str">
        <f ca="1">IF(ROW()-ROW($M$7)&lt;=Data_Crunching!$S$5,LOOKUP(ROW()-ROW($M$7),Data_Crunching!$V$8:$V$2804,Data_Crunching!$X$8:$X$2804),"")</f>
        <v/>
      </c>
      <c r="N1277" s="42"/>
    </row>
    <row r="1278" spans="12:14" x14ac:dyDescent="0.3">
      <c r="L1278" s="40"/>
      <c r="M1278" s="44" t="str">
        <f ca="1">IF(ROW()-ROW($M$7)&lt;=Data_Crunching!$S$5,LOOKUP(ROW()-ROW($M$7),Data_Crunching!$V$8:$V$2804,Data_Crunching!$X$8:$X$2804),"")</f>
        <v/>
      </c>
      <c r="N1278" s="42"/>
    </row>
    <row r="1279" spans="12:14" x14ac:dyDescent="0.3">
      <c r="L1279" s="40"/>
      <c r="M1279" s="44" t="str">
        <f ca="1">IF(ROW()-ROW($M$7)&lt;=Data_Crunching!$S$5,LOOKUP(ROW()-ROW($M$7),Data_Crunching!$V$8:$V$2804,Data_Crunching!$X$8:$X$2804),"")</f>
        <v/>
      </c>
      <c r="N1279" s="42"/>
    </row>
    <row r="1280" spans="12:14" x14ac:dyDescent="0.3">
      <c r="L1280" s="40"/>
      <c r="M1280" s="44" t="str">
        <f ca="1">IF(ROW()-ROW($M$7)&lt;=Data_Crunching!$S$5,LOOKUP(ROW()-ROW($M$7),Data_Crunching!$V$8:$V$2804,Data_Crunching!$X$8:$X$2804),"")</f>
        <v/>
      </c>
      <c r="N1280" s="42"/>
    </row>
    <row r="1281" spans="12:14" x14ac:dyDescent="0.3">
      <c r="L1281" s="40"/>
      <c r="M1281" s="44" t="str">
        <f ca="1">IF(ROW()-ROW($M$7)&lt;=Data_Crunching!$S$5,LOOKUP(ROW()-ROW($M$7),Data_Crunching!$V$8:$V$2804,Data_Crunching!$X$8:$X$2804),"")</f>
        <v/>
      </c>
      <c r="N1281" s="42"/>
    </row>
    <row r="1282" spans="12:14" x14ac:dyDescent="0.3">
      <c r="L1282" s="40"/>
      <c r="M1282" s="44" t="str">
        <f ca="1">IF(ROW()-ROW($M$7)&lt;=Data_Crunching!$S$5,LOOKUP(ROW()-ROW($M$7),Data_Crunching!$V$8:$V$2804,Data_Crunching!$X$8:$X$2804),"")</f>
        <v/>
      </c>
      <c r="N1282" s="42"/>
    </row>
    <row r="1283" spans="12:14" x14ac:dyDescent="0.3">
      <c r="L1283" s="40"/>
      <c r="M1283" s="44" t="str">
        <f ca="1">IF(ROW()-ROW($M$7)&lt;=Data_Crunching!$S$5,LOOKUP(ROW()-ROW($M$7),Data_Crunching!$V$8:$V$2804,Data_Crunching!$X$8:$X$2804),"")</f>
        <v/>
      </c>
      <c r="N1283" s="42"/>
    </row>
    <row r="1284" spans="12:14" x14ac:dyDescent="0.3">
      <c r="L1284" s="40"/>
      <c r="M1284" s="44" t="str">
        <f ca="1">IF(ROW()-ROW($M$7)&lt;=Data_Crunching!$S$5,LOOKUP(ROW()-ROW($M$7),Data_Crunching!$V$8:$V$2804,Data_Crunching!$X$8:$X$2804),"")</f>
        <v/>
      </c>
      <c r="N1284" s="42"/>
    </row>
    <row r="1285" spans="12:14" x14ac:dyDescent="0.3">
      <c r="L1285" s="40"/>
      <c r="M1285" s="44" t="str">
        <f ca="1">IF(ROW()-ROW($M$7)&lt;=Data_Crunching!$S$5,LOOKUP(ROW()-ROW($M$7),Data_Crunching!$V$8:$V$2804,Data_Crunching!$X$8:$X$2804),"")</f>
        <v/>
      </c>
      <c r="N1285" s="42"/>
    </row>
    <row r="1286" spans="12:14" x14ac:dyDescent="0.3">
      <c r="L1286" s="40"/>
      <c r="M1286" s="44" t="str">
        <f ca="1">IF(ROW()-ROW($M$7)&lt;=Data_Crunching!$S$5,LOOKUP(ROW()-ROW($M$7),Data_Crunching!$V$8:$V$2804,Data_Crunching!$X$8:$X$2804),"")</f>
        <v/>
      </c>
      <c r="N1286" s="42"/>
    </row>
    <row r="1287" spans="12:14" x14ac:dyDescent="0.3">
      <c r="L1287" s="40"/>
      <c r="M1287" s="44" t="str">
        <f ca="1">IF(ROW()-ROW($M$7)&lt;=Data_Crunching!$S$5,LOOKUP(ROW()-ROW($M$7),Data_Crunching!$V$8:$V$2804,Data_Crunching!$X$8:$X$2804),"")</f>
        <v/>
      </c>
      <c r="N1287" s="42"/>
    </row>
    <row r="1288" spans="12:14" x14ac:dyDescent="0.3">
      <c r="L1288" s="40"/>
      <c r="M1288" s="44" t="str">
        <f ca="1">IF(ROW()-ROW($M$7)&lt;=Data_Crunching!$S$5,LOOKUP(ROW()-ROW($M$7),Data_Crunching!$V$8:$V$2804,Data_Crunching!$X$8:$X$2804),"")</f>
        <v/>
      </c>
      <c r="N1288" s="42"/>
    </row>
    <row r="1289" spans="12:14" x14ac:dyDescent="0.3">
      <c r="L1289" s="40"/>
      <c r="M1289" s="44" t="str">
        <f ca="1">IF(ROW()-ROW($M$7)&lt;=Data_Crunching!$S$5,LOOKUP(ROW()-ROW($M$7),Data_Crunching!$V$8:$V$2804,Data_Crunching!$X$8:$X$2804),"")</f>
        <v/>
      </c>
      <c r="N1289" s="42"/>
    </row>
    <row r="1290" spans="12:14" x14ac:dyDescent="0.3">
      <c r="L1290" s="40"/>
      <c r="M1290" s="44" t="str">
        <f ca="1">IF(ROW()-ROW($M$7)&lt;=Data_Crunching!$S$5,LOOKUP(ROW()-ROW($M$7),Data_Crunching!$V$8:$V$2804,Data_Crunching!$X$8:$X$2804),"")</f>
        <v/>
      </c>
      <c r="N1290" s="42"/>
    </row>
    <row r="1291" spans="12:14" x14ac:dyDescent="0.3">
      <c r="L1291" s="40"/>
      <c r="M1291" s="44" t="str">
        <f ca="1">IF(ROW()-ROW($M$7)&lt;=Data_Crunching!$S$5,LOOKUP(ROW()-ROW($M$7),Data_Crunching!$V$8:$V$2804,Data_Crunching!$X$8:$X$2804),"")</f>
        <v/>
      </c>
      <c r="N1291" s="42"/>
    </row>
    <row r="1292" spans="12:14" x14ac:dyDescent="0.3">
      <c r="L1292" s="40"/>
      <c r="M1292" s="44" t="str">
        <f ca="1">IF(ROW()-ROW($M$7)&lt;=Data_Crunching!$S$5,LOOKUP(ROW()-ROW($M$7),Data_Crunching!$V$8:$V$2804,Data_Crunching!$X$8:$X$2804),"")</f>
        <v/>
      </c>
      <c r="N1292" s="42"/>
    </row>
    <row r="1293" spans="12:14" x14ac:dyDescent="0.3">
      <c r="L1293" s="40"/>
      <c r="M1293" s="44" t="str">
        <f ca="1">IF(ROW()-ROW($M$7)&lt;=Data_Crunching!$S$5,LOOKUP(ROW()-ROW($M$7),Data_Crunching!$V$8:$V$2804,Data_Crunching!$X$8:$X$2804),"")</f>
        <v/>
      </c>
      <c r="N1293" s="42"/>
    </row>
    <row r="1294" spans="12:14" x14ac:dyDescent="0.3">
      <c r="L1294" s="40"/>
      <c r="M1294" s="44" t="str">
        <f ca="1">IF(ROW()-ROW($M$7)&lt;=Data_Crunching!$S$5,LOOKUP(ROW()-ROW($M$7),Data_Crunching!$V$8:$V$2804,Data_Crunching!$X$8:$X$2804),"")</f>
        <v/>
      </c>
      <c r="N1294" s="42"/>
    </row>
    <row r="1295" spans="12:14" x14ac:dyDescent="0.3">
      <c r="L1295" s="40"/>
      <c r="M1295" s="44" t="str">
        <f ca="1">IF(ROW()-ROW($M$7)&lt;=Data_Crunching!$S$5,LOOKUP(ROW()-ROW($M$7),Data_Crunching!$V$8:$V$2804,Data_Crunching!$X$8:$X$2804),"")</f>
        <v/>
      </c>
      <c r="N1295" s="42"/>
    </row>
    <row r="1296" spans="12:14" x14ac:dyDescent="0.3">
      <c r="L1296" s="40"/>
      <c r="M1296" s="44" t="str">
        <f ca="1">IF(ROW()-ROW($M$7)&lt;=Data_Crunching!$S$5,LOOKUP(ROW()-ROW($M$7),Data_Crunching!$V$8:$V$2804,Data_Crunching!$X$8:$X$2804),"")</f>
        <v/>
      </c>
      <c r="N1296" s="42"/>
    </row>
    <row r="1297" spans="12:14" x14ac:dyDescent="0.3">
      <c r="L1297" s="40"/>
      <c r="M1297" s="44" t="str">
        <f ca="1">IF(ROW()-ROW($M$7)&lt;=Data_Crunching!$S$5,LOOKUP(ROW()-ROW($M$7),Data_Crunching!$V$8:$V$2804,Data_Crunching!$X$8:$X$2804),"")</f>
        <v/>
      </c>
      <c r="N1297" s="42"/>
    </row>
    <row r="1298" spans="12:14" x14ac:dyDescent="0.3">
      <c r="L1298" s="40"/>
      <c r="M1298" s="44" t="str">
        <f ca="1">IF(ROW()-ROW($M$7)&lt;=Data_Crunching!$S$5,LOOKUP(ROW()-ROW($M$7),Data_Crunching!$V$8:$V$2804,Data_Crunching!$X$8:$X$2804),"")</f>
        <v/>
      </c>
      <c r="N1298" s="42"/>
    </row>
    <row r="1299" spans="12:14" x14ac:dyDescent="0.3">
      <c r="L1299" s="40"/>
      <c r="M1299" s="44" t="str">
        <f ca="1">IF(ROW()-ROW($M$7)&lt;=Data_Crunching!$S$5,LOOKUP(ROW()-ROW($M$7),Data_Crunching!$V$8:$V$2804,Data_Crunching!$X$8:$X$2804),"")</f>
        <v/>
      </c>
      <c r="N1299" s="42"/>
    </row>
    <row r="1300" spans="12:14" x14ac:dyDescent="0.3">
      <c r="L1300" s="40"/>
      <c r="M1300" s="44" t="str">
        <f ca="1">IF(ROW()-ROW($M$7)&lt;=Data_Crunching!$S$5,LOOKUP(ROW()-ROW($M$7),Data_Crunching!$V$8:$V$2804,Data_Crunching!$X$8:$X$2804),"")</f>
        <v/>
      </c>
      <c r="N1300" s="42"/>
    </row>
    <row r="1301" spans="12:14" x14ac:dyDescent="0.3">
      <c r="L1301" s="40"/>
      <c r="M1301" s="44" t="str">
        <f ca="1">IF(ROW()-ROW($M$7)&lt;=Data_Crunching!$S$5,LOOKUP(ROW()-ROW($M$7),Data_Crunching!$V$8:$V$2804,Data_Crunching!$X$8:$X$2804),"")</f>
        <v/>
      </c>
      <c r="N1301" s="42"/>
    </row>
    <row r="1302" spans="12:14" x14ac:dyDescent="0.3">
      <c r="L1302" s="40"/>
      <c r="M1302" s="44" t="str">
        <f ca="1">IF(ROW()-ROW($M$7)&lt;=Data_Crunching!$S$5,LOOKUP(ROW()-ROW($M$7),Data_Crunching!$V$8:$V$2804,Data_Crunching!$X$8:$X$2804),"")</f>
        <v/>
      </c>
      <c r="N1302" s="42"/>
    </row>
    <row r="1303" spans="12:14" x14ac:dyDescent="0.3">
      <c r="L1303" s="40"/>
      <c r="M1303" s="44" t="str">
        <f ca="1">IF(ROW()-ROW($M$7)&lt;=Data_Crunching!$S$5,LOOKUP(ROW()-ROW($M$7),Data_Crunching!$V$8:$V$2804,Data_Crunching!$X$8:$X$2804),"")</f>
        <v/>
      </c>
      <c r="N1303" s="42"/>
    </row>
    <row r="1304" spans="12:14" x14ac:dyDescent="0.3">
      <c r="L1304" s="40"/>
      <c r="M1304" s="44" t="str">
        <f ca="1">IF(ROW()-ROW($M$7)&lt;=Data_Crunching!$S$5,LOOKUP(ROW()-ROW($M$7),Data_Crunching!$V$8:$V$2804,Data_Crunching!$X$8:$X$2804),"")</f>
        <v/>
      </c>
      <c r="N1304" s="42"/>
    </row>
    <row r="1305" spans="12:14" x14ac:dyDescent="0.3">
      <c r="L1305" s="40"/>
      <c r="M1305" s="44" t="str">
        <f ca="1">IF(ROW()-ROW($M$7)&lt;=Data_Crunching!$S$5,LOOKUP(ROW()-ROW($M$7),Data_Crunching!$V$8:$V$2804,Data_Crunching!$X$8:$X$2804),"")</f>
        <v/>
      </c>
      <c r="N1305" s="42"/>
    </row>
    <row r="1306" spans="12:14" x14ac:dyDescent="0.3">
      <c r="L1306" s="40"/>
      <c r="M1306" s="44" t="str">
        <f ca="1">IF(ROW()-ROW($M$7)&lt;=Data_Crunching!$S$5,LOOKUP(ROW()-ROW($M$7),Data_Crunching!$V$8:$V$2804,Data_Crunching!$X$8:$X$2804),"")</f>
        <v/>
      </c>
      <c r="N1306" s="42"/>
    </row>
    <row r="1307" spans="12:14" x14ac:dyDescent="0.3">
      <c r="L1307" s="40"/>
      <c r="M1307" s="44" t="str">
        <f ca="1">IF(ROW()-ROW($M$7)&lt;=Data_Crunching!$S$5,LOOKUP(ROW()-ROW($M$7),Data_Crunching!$V$8:$V$2804,Data_Crunching!$X$8:$X$2804),"")</f>
        <v/>
      </c>
      <c r="N1307" s="42"/>
    </row>
    <row r="1308" spans="12:14" x14ac:dyDescent="0.3">
      <c r="L1308" s="40"/>
      <c r="M1308" s="44" t="str">
        <f ca="1">IF(ROW()-ROW($M$7)&lt;=Data_Crunching!$S$5,LOOKUP(ROW()-ROW($M$7),Data_Crunching!$V$8:$V$2804,Data_Crunching!$X$8:$X$2804),"")</f>
        <v/>
      </c>
      <c r="N1308" s="42"/>
    </row>
    <row r="1309" spans="12:14" x14ac:dyDescent="0.3">
      <c r="L1309" s="40"/>
      <c r="M1309" s="44" t="str">
        <f ca="1">IF(ROW()-ROW($M$7)&lt;=Data_Crunching!$S$5,LOOKUP(ROW()-ROW($M$7),Data_Crunching!$V$8:$V$2804,Data_Crunching!$X$8:$X$2804),"")</f>
        <v/>
      </c>
      <c r="N1309" s="42"/>
    </row>
    <row r="1310" spans="12:14" x14ac:dyDescent="0.3">
      <c r="L1310" s="40"/>
      <c r="M1310" s="44" t="str">
        <f ca="1">IF(ROW()-ROW($M$7)&lt;=Data_Crunching!$S$5,LOOKUP(ROW()-ROW($M$7),Data_Crunching!$V$8:$V$2804,Data_Crunching!$X$8:$X$2804),"")</f>
        <v/>
      </c>
      <c r="N1310" s="42"/>
    </row>
    <row r="1311" spans="12:14" x14ac:dyDescent="0.3">
      <c r="L1311" s="40"/>
      <c r="M1311" s="44" t="str">
        <f ca="1">IF(ROW()-ROW($M$7)&lt;=Data_Crunching!$S$5,LOOKUP(ROW()-ROW($M$7),Data_Crunching!$V$8:$V$2804,Data_Crunching!$X$8:$X$2804),"")</f>
        <v/>
      </c>
      <c r="N1311" s="42"/>
    </row>
    <row r="1312" spans="12:14" x14ac:dyDescent="0.3">
      <c r="L1312" s="40"/>
      <c r="M1312" s="44" t="str">
        <f ca="1">IF(ROW()-ROW($M$7)&lt;=Data_Crunching!$S$5,LOOKUP(ROW()-ROW($M$7),Data_Crunching!$V$8:$V$2804,Data_Crunching!$X$8:$X$2804),"")</f>
        <v/>
      </c>
      <c r="N1312" s="42"/>
    </row>
    <row r="1313" spans="12:14" x14ac:dyDescent="0.3">
      <c r="L1313" s="40"/>
      <c r="M1313" s="44" t="str">
        <f ca="1">IF(ROW()-ROW($M$7)&lt;=Data_Crunching!$S$5,LOOKUP(ROW()-ROW($M$7),Data_Crunching!$V$8:$V$2804,Data_Crunching!$X$8:$X$2804),"")</f>
        <v/>
      </c>
      <c r="N1313" s="42"/>
    </row>
    <row r="1314" spans="12:14" x14ac:dyDescent="0.3">
      <c r="L1314" s="40"/>
      <c r="M1314" s="44" t="str">
        <f ca="1">IF(ROW()-ROW($M$7)&lt;=Data_Crunching!$S$5,LOOKUP(ROW()-ROW($M$7),Data_Crunching!$V$8:$V$2804,Data_Crunching!$X$8:$X$2804),"")</f>
        <v/>
      </c>
      <c r="N1314" s="42"/>
    </row>
    <row r="1315" spans="12:14" x14ac:dyDescent="0.3">
      <c r="L1315" s="40"/>
      <c r="M1315" s="44" t="str">
        <f ca="1">IF(ROW()-ROW($M$7)&lt;=Data_Crunching!$S$5,LOOKUP(ROW()-ROW($M$7),Data_Crunching!$V$8:$V$2804,Data_Crunching!$X$8:$X$2804),"")</f>
        <v/>
      </c>
      <c r="N1315" s="42"/>
    </row>
    <row r="1316" spans="12:14" x14ac:dyDescent="0.3">
      <c r="L1316" s="40"/>
      <c r="M1316" s="44" t="str">
        <f ca="1">IF(ROW()-ROW($M$7)&lt;=Data_Crunching!$S$5,LOOKUP(ROW()-ROW($M$7),Data_Crunching!$V$8:$V$2804,Data_Crunching!$X$8:$X$2804),"")</f>
        <v/>
      </c>
      <c r="N1316" s="42"/>
    </row>
    <row r="1317" spans="12:14" x14ac:dyDescent="0.3">
      <c r="L1317" s="40"/>
      <c r="M1317" s="44" t="str">
        <f ca="1">IF(ROW()-ROW($M$7)&lt;=Data_Crunching!$S$5,LOOKUP(ROW()-ROW($M$7),Data_Crunching!$V$8:$V$2804,Data_Crunching!$X$8:$X$2804),"")</f>
        <v/>
      </c>
      <c r="N1317" s="42"/>
    </row>
    <row r="1318" spans="12:14" x14ac:dyDescent="0.3">
      <c r="L1318" s="40"/>
      <c r="M1318" s="44" t="str">
        <f ca="1">IF(ROW()-ROW($M$7)&lt;=Data_Crunching!$S$5,LOOKUP(ROW()-ROW($M$7),Data_Crunching!$V$8:$V$2804,Data_Crunching!$X$8:$X$2804),"")</f>
        <v/>
      </c>
      <c r="N1318" s="42"/>
    </row>
    <row r="1319" spans="12:14" x14ac:dyDescent="0.3">
      <c r="L1319" s="40"/>
      <c r="M1319" s="44" t="str">
        <f ca="1">IF(ROW()-ROW($M$7)&lt;=Data_Crunching!$S$5,LOOKUP(ROW()-ROW($M$7),Data_Crunching!$V$8:$V$2804,Data_Crunching!$X$8:$X$2804),"")</f>
        <v/>
      </c>
      <c r="N1319" s="42"/>
    </row>
    <row r="1320" spans="12:14" x14ac:dyDescent="0.3">
      <c r="L1320" s="40"/>
      <c r="M1320" s="44" t="str">
        <f ca="1">IF(ROW()-ROW($M$7)&lt;=Data_Crunching!$S$5,LOOKUP(ROW()-ROW($M$7),Data_Crunching!$V$8:$V$2804,Data_Crunching!$X$8:$X$2804),"")</f>
        <v/>
      </c>
      <c r="N1320" s="42"/>
    </row>
    <row r="1321" spans="12:14" x14ac:dyDescent="0.3">
      <c r="L1321" s="40"/>
      <c r="M1321" s="44" t="str">
        <f ca="1">IF(ROW()-ROW($M$7)&lt;=Data_Crunching!$S$5,LOOKUP(ROW()-ROW($M$7),Data_Crunching!$V$8:$V$2804,Data_Crunching!$X$8:$X$2804),"")</f>
        <v/>
      </c>
      <c r="N1321" s="42"/>
    </row>
    <row r="1322" spans="12:14" x14ac:dyDescent="0.3">
      <c r="L1322" s="40"/>
      <c r="M1322" s="44" t="str">
        <f ca="1">IF(ROW()-ROW($M$7)&lt;=Data_Crunching!$S$5,LOOKUP(ROW()-ROW($M$7),Data_Crunching!$V$8:$V$2804,Data_Crunching!$X$8:$X$2804),"")</f>
        <v/>
      </c>
      <c r="N1322" s="42"/>
    </row>
    <row r="1323" spans="12:14" x14ac:dyDescent="0.3">
      <c r="L1323" s="40"/>
      <c r="M1323" s="44" t="str">
        <f ca="1">IF(ROW()-ROW($M$7)&lt;=Data_Crunching!$S$5,LOOKUP(ROW()-ROW($M$7),Data_Crunching!$V$8:$V$2804,Data_Crunching!$X$8:$X$2804),"")</f>
        <v/>
      </c>
      <c r="N1323" s="42"/>
    </row>
    <row r="1324" spans="12:14" x14ac:dyDescent="0.3">
      <c r="L1324" s="40"/>
      <c r="M1324" s="44" t="str">
        <f ca="1">IF(ROW()-ROW($M$7)&lt;=Data_Crunching!$S$5,LOOKUP(ROW()-ROW($M$7),Data_Crunching!$V$8:$V$2804,Data_Crunching!$X$8:$X$2804),"")</f>
        <v/>
      </c>
      <c r="N1324" s="42"/>
    </row>
    <row r="1325" spans="12:14" x14ac:dyDescent="0.3">
      <c r="L1325" s="40"/>
      <c r="M1325" s="44" t="str">
        <f ca="1">IF(ROW()-ROW($M$7)&lt;=Data_Crunching!$S$5,LOOKUP(ROW()-ROW($M$7),Data_Crunching!$V$8:$V$2804,Data_Crunching!$X$8:$X$2804),"")</f>
        <v/>
      </c>
      <c r="N1325" s="42"/>
    </row>
    <row r="1326" spans="12:14" x14ac:dyDescent="0.3">
      <c r="L1326" s="40"/>
      <c r="M1326" s="44" t="str">
        <f ca="1">IF(ROW()-ROW($M$7)&lt;=Data_Crunching!$S$5,LOOKUP(ROW()-ROW($M$7),Data_Crunching!$V$8:$V$2804,Data_Crunching!$X$8:$X$2804),"")</f>
        <v/>
      </c>
      <c r="N1326" s="42"/>
    </row>
    <row r="1327" spans="12:14" x14ac:dyDescent="0.3">
      <c r="L1327" s="40"/>
      <c r="M1327" s="44" t="str">
        <f ca="1">IF(ROW()-ROW($M$7)&lt;=Data_Crunching!$S$5,LOOKUP(ROW()-ROW($M$7),Data_Crunching!$V$8:$V$2804,Data_Crunching!$X$8:$X$2804),"")</f>
        <v/>
      </c>
      <c r="N1327" s="42"/>
    </row>
    <row r="1328" spans="12:14" x14ac:dyDescent="0.3">
      <c r="L1328" s="40"/>
      <c r="M1328" s="44" t="str">
        <f ca="1">IF(ROW()-ROW($M$7)&lt;=Data_Crunching!$S$5,LOOKUP(ROW()-ROW($M$7),Data_Crunching!$V$8:$V$2804,Data_Crunching!$X$8:$X$2804),"")</f>
        <v/>
      </c>
      <c r="N1328" s="42"/>
    </row>
    <row r="1329" spans="12:14" x14ac:dyDescent="0.3">
      <c r="L1329" s="40"/>
      <c r="M1329" s="44" t="str">
        <f ca="1">IF(ROW()-ROW($M$7)&lt;=Data_Crunching!$S$5,LOOKUP(ROW()-ROW($M$7),Data_Crunching!$V$8:$V$2804,Data_Crunching!$X$8:$X$2804),"")</f>
        <v/>
      </c>
      <c r="N1329" s="42"/>
    </row>
    <row r="1330" spans="12:14" x14ac:dyDescent="0.3">
      <c r="L1330" s="40"/>
      <c r="M1330" s="44" t="str">
        <f ca="1">IF(ROW()-ROW($M$7)&lt;=Data_Crunching!$S$5,LOOKUP(ROW()-ROW($M$7),Data_Crunching!$V$8:$V$2804,Data_Crunching!$X$8:$X$2804),"")</f>
        <v/>
      </c>
      <c r="N1330" s="42"/>
    </row>
    <row r="1331" spans="12:14" x14ac:dyDescent="0.3">
      <c r="L1331" s="40"/>
      <c r="M1331" s="44" t="str">
        <f ca="1">IF(ROW()-ROW($M$7)&lt;=Data_Crunching!$S$5,LOOKUP(ROW()-ROW($M$7),Data_Crunching!$V$8:$V$2804,Data_Crunching!$X$8:$X$2804),"")</f>
        <v/>
      </c>
      <c r="N1331" s="42"/>
    </row>
    <row r="1332" spans="12:14" x14ac:dyDescent="0.3">
      <c r="L1332" s="40"/>
      <c r="M1332" s="44" t="str">
        <f ca="1">IF(ROW()-ROW($M$7)&lt;=Data_Crunching!$S$5,LOOKUP(ROW()-ROW($M$7),Data_Crunching!$V$8:$V$2804,Data_Crunching!$X$8:$X$2804),"")</f>
        <v/>
      </c>
      <c r="N1332" s="42"/>
    </row>
    <row r="1333" spans="12:14" x14ac:dyDescent="0.3">
      <c r="L1333" s="40"/>
      <c r="M1333" s="44" t="str">
        <f ca="1">IF(ROW()-ROW($M$7)&lt;=Data_Crunching!$S$5,LOOKUP(ROW()-ROW($M$7),Data_Crunching!$V$8:$V$2804,Data_Crunching!$X$8:$X$2804),"")</f>
        <v/>
      </c>
      <c r="N1333" s="42"/>
    </row>
    <row r="1334" spans="12:14" x14ac:dyDescent="0.3">
      <c r="L1334" s="40"/>
      <c r="M1334" s="44" t="str">
        <f ca="1">IF(ROW()-ROW($M$7)&lt;=Data_Crunching!$S$5,LOOKUP(ROW()-ROW($M$7),Data_Crunching!$V$8:$V$2804,Data_Crunching!$X$8:$X$2804),"")</f>
        <v/>
      </c>
      <c r="N1334" s="42"/>
    </row>
    <row r="1335" spans="12:14" x14ac:dyDescent="0.3">
      <c r="L1335" s="40"/>
      <c r="M1335" s="44" t="str">
        <f ca="1">IF(ROW()-ROW($M$7)&lt;=Data_Crunching!$S$5,LOOKUP(ROW()-ROW($M$7),Data_Crunching!$V$8:$V$2804,Data_Crunching!$X$8:$X$2804),"")</f>
        <v/>
      </c>
      <c r="N1335" s="42"/>
    </row>
    <row r="1336" spans="12:14" x14ac:dyDescent="0.3">
      <c r="L1336" s="40"/>
      <c r="M1336" s="44" t="str">
        <f ca="1">IF(ROW()-ROW($M$7)&lt;=Data_Crunching!$S$5,LOOKUP(ROW()-ROW($M$7),Data_Crunching!$V$8:$V$2804,Data_Crunching!$X$8:$X$2804),"")</f>
        <v/>
      </c>
      <c r="N1336" s="42"/>
    </row>
    <row r="1337" spans="12:14" x14ac:dyDescent="0.3">
      <c r="L1337" s="40"/>
      <c r="M1337" s="44" t="str">
        <f ca="1">IF(ROW()-ROW($M$7)&lt;=Data_Crunching!$S$5,LOOKUP(ROW()-ROW($M$7),Data_Crunching!$V$8:$V$2804,Data_Crunching!$X$8:$X$2804),"")</f>
        <v/>
      </c>
      <c r="N1337" s="42"/>
    </row>
    <row r="1338" spans="12:14" x14ac:dyDescent="0.3">
      <c r="L1338" s="40"/>
      <c r="M1338" s="44" t="str">
        <f ca="1">IF(ROW()-ROW($M$7)&lt;=Data_Crunching!$S$5,LOOKUP(ROW()-ROW($M$7),Data_Crunching!$V$8:$V$2804,Data_Crunching!$X$8:$X$2804),"")</f>
        <v/>
      </c>
      <c r="N1338" s="42"/>
    </row>
    <row r="1339" spans="12:14" x14ac:dyDescent="0.3">
      <c r="L1339" s="40"/>
      <c r="M1339" s="44" t="str">
        <f ca="1">IF(ROW()-ROW($M$7)&lt;=Data_Crunching!$S$5,LOOKUP(ROW()-ROW($M$7),Data_Crunching!$V$8:$V$2804,Data_Crunching!$X$8:$X$2804),"")</f>
        <v/>
      </c>
      <c r="N1339" s="42"/>
    </row>
    <row r="1340" spans="12:14" x14ac:dyDescent="0.3">
      <c r="L1340" s="40"/>
      <c r="M1340" s="44" t="str">
        <f ca="1">IF(ROW()-ROW($M$7)&lt;=Data_Crunching!$S$5,LOOKUP(ROW()-ROW($M$7),Data_Crunching!$V$8:$V$2804,Data_Crunching!$X$8:$X$2804),"")</f>
        <v/>
      </c>
      <c r="N1340" s="42"/>
    </row>
    <row r="1341" spans="12:14" x14ac:dyDescent="0.3">
      <c r="L1341" s="40"/>
      <c r="M1341" s="44" t="str">
        <f ca="1">IF(ROW()-ROW($M$7)&lt;=Data_Crunching!$S$5,LOOKUP(ROW()-ROW($M$7),Data_Crunching!$V$8:$V$2804,Data_Crunching!$X$8:$X$2804),"")</f>
        <v/>
      </c>
      <c r="N1341" s="42"/>
    </row>
    <row r="1342" spans="12:14" x14ac:dyDescent="0.3">
      <c r="L1342" s="40"/>
      <c r="M1342" s="44" t="str">
        <f ca="1">IF(ROW()-ROW($M$7)&lt;=Data_Crunching!$S$5,LOOKUP(ROW()-ROW($M$7),Data_Crunching!$V$8:$V$2804,Data_Crunching!$X$8:$X$2804),"")</f>
        <v/>
      </c>
      <c r="N1342" s="42"/>
    </row>
    <row r="1343" spans="12:14" x14ac:dyDescent="0.3">
      <c r="L1343" s="40"/>
      <c r="M1343" s="44" t="str">
        <f ca="1">IF(ROW()-ROW($M$7)&lt;=Data_Crunching!$S$5,LOOKUP(ROW()-ROW($M$7),Data_Crunching!$V$8:$V$2804,Data_Crunching!$X$8:$X$2804),"")</f>
        <v/>
      </c>
      <c r="N1343" s="42"/>
    </row>
    <row r="1344" spans="12:14" x14ac:dyDescent="0.3">
      <c r="L1344" s="40"/>
      <c r="M1344" s="44" t="str">
        <f ca="1">IF(ROW()-ROW($M$7)&lt;=Data_Crunching!$S$5,LOOKUP(ROW()-ROW($M$7),Data_Crunching!$V$8:$V$2804,Data_Crunching!$X$8:$X$2804),"")</f>
        <v/>
      </c>
      <c r="N1344" s="42"/>
    </row>
    <row r="1345" spans="12:14" x14ac:dyDescent="0.3">
      <c r="L1345" s="40"/>
      <c r="M1345" s="44" t="str">
        <f ca="1">IF(ROW()-ROW($M$7)&lt;=Data_Crunching!$S$5,LOOKUP(ROW()-ROW($M$7),Data_Crunching!$V$8:$V$2804,Data_Crunching!$X$8:$X$2804),"")</f>
        <v/>
      </c>
      <c r="N1345" s="42"/>
    </row>
    <row r="1346" spans="12:14" x14ac:dyDescent="0.3">
      <c r="L1346" s="40"/>
      <c r="M1346" s="44" t="str">
        <f ca="1">IF(ROW()-ROW($M$7)&lt;=Data_Crunching!$S$5,LOOKUP(ROW()-ROW($M$7),Data_Crunching!$V$8:$V$2804,Data_Crunching!$X$8:$X$2804),"")</f>
        <v/>
      </c>
      <c r="N1346" s="42"/>
    </row>
    <row r="1347" spans="12:14" x14ac:dyDescent="0.3">
      <c r="L1347" s="40"/>
      <c r="M1347" s="44" t="str">
        <f ca="1">IF(ROW()-ROW($M$7)&lt;=Data_Crunching!$S$5,LOOKUP(ROW()-ROW($M$7),Data_Crunching!$V$8:$V$2804,Data_Crunching!$X$8:$X$2804),"")</f>
        <v/>
      </c>
      <c r="N1347" s="42"/>
    </row>
    <row r="1348" spans="12:14" x14ac:dyDescent="0.3">
      <c r="L1348" s="40"/>
      <c r="M1348" s="44" t="str">
        <f ca="1">IF(ROW()-ROW($M$7)&lt;=Data_Crunching!$S$5,LOOKUP(ROW()-ROW($M$7),Data_Crunching!$V$8:$V$2804,Data_Crunching!$X$8:$X$2804),"")</f>
        <v/>
      </c>
      <c r="N1348" s="42"/>
    </row>
    <row r="1349" spans="12:14" x14ac:dyDescent="0.3">
      <c r="L1349" s="40"/>
      <c r="M1349" s="44" t="str">
        <f ca="1">IF(ROW()-ROW($M$7)&lt;=Data_Crunching!$S$5,LOOKUP(ROW()-ROW($M$7),Data_Crunching!$V$8:$V$2804,Data_Crunching!$X$8:$X$2804),"")</f>
        <v/>
      </c>
      <c r="N1349" s="42"/>
    </row>
    <row r="1350" spans="12:14" x14ac:dyDescent="0.3">
      <c r="L1350" s="40"/>
      <c r="M1350" s="44" t="str">
        <f ca="1">IF(ROW()-ROW($M$7)&lt;=Data_Crunching!$S$5,LOOKUP(ROW()-ROW($M$7),Data_Crunching!$V$8:$V$2804,Data_Crunching!$X$8:$X$2804),"")</f>
        <v/>
      </c>
      <c r="N1350" s="42"/>
    </row>
    <row r="1351" spans="12:14" x14ac:dyDescent="0.3">
      <c r="L1351" s="40"/>
      <c r="M1351" s="44" t="str">
        <f ca="1">IF(ROW()-ROW($M$7)&lt;=Data_Crunching!$S$5,LOOKUP(ROW()-ROW($M$7),Data_Crunching!$V$8:$V$2804,Data_Crunching!$X$8:$X$2804),"")</f>
        <v/>
      </c>
      <c r="N1351" s="42"/>
    </row>
    <row r="1352" spans="12:14" x14ac:dyDescent="0.3">
      <c r="L1352" s="40"/>
      <c r="M1352" s="44" t="str">
        <f ca="1">IF(ROW()-ROW($M$7)&lt;=Data_Crunching!$S$5,LOOKUP(ROW()-ROW($M$7),Data_Crunching!$V$8:$V$2804,Data_Crunching!$X$8:$X$2804),"")</f>
        <v/>
      </c>
      <c r="N1352" s="42"/>
    </row>
    <row r="1353" spans="12:14" x14ac:dyDescent="0.3">
      <c r="L1353" s="40"/>
      <c r="M1353" s="44" t="str">
        <f ca="1">IF(ROW()-ROW($M$7)&lt;=Data_Crunching!$S$5,LOOKUP(ROW()-ROW($M$7),Data_Crunching!$V$8:$V$2804,Data_Crunching!$X$8:$X$2804),"")</f>
        <v/>
      </c>
      <c r="N1353" s="42"/>
    </row>
    <row r="1354" spans="12:14" x14ac:dyDescent="0.3">
      <c r="L1354" s="40"/>
      <c r="M1354" s="44" t="str">
        <f ca="1">IF(ROW()-ROW($M$7)&lt;=Data_Crunching!$S$5,LOOKUP(ROW()-ROW($M$7),Data_Crunching!$V$8:$V$2804,Data_Crunching!$X$8:$X$2804),"")</f>
        <v/>
      </c>
      <c r="N1354" s="42"/>
    </row>
    <row r="1355" spans="12:14" x14ac:dyDescent="0.3">
      <c r="L1355" s="40"/>
      <c r="M1355" s="44" t="str">
        <f ca="1">IF(ROW()-ROW($M$7)&lt;=Data_Crunching!$S$5,LOOKUP(ROW()-ROW($M$7),Data_Crunching!$V$8:$V$2804,Data_Crunching!$X$8:$X$2804),"")</f>
        <v/>
      </c>
      <c r="N1355" s="42"/>
    </row>
    <row r="1356" spans="12:14" x14ac:dyDescent="0.3">
      <c r="L1356" s="40"/>
      <c r="M1356" s="44" t="str">
        <f ca="1">IF(ROW()-ROW($M$7)&lt;=Data_Crunching!$S$5,LOOKUP(ROW()-ROW($M$7),Data_Crunching!$V$8:$V$2804,Data_Crunching!$X$8:$X$2804),"")</f>
        <v/>
      </c>
      <c r="N1356" s="42"/>
    </row>
    <row r="1357" spans="12:14" x14ac:dyDescent="0.3">
      <c r="L1357" s="40"/>
      <c r="M1357" s="44" t="str">
        <f ca="1">IF(ROW()-ROW($M$7)&lt;=Data_Crunching!$S$5,LOOKUP(ROW()-ROW($M$7),Data_Crunching!$V$8:$V$2804,Data_Crunching!$X$8:$X$2804),"")</f>
        <v/>
      </c>
      <c r="N1357" s="42"/>
    </row>
    <row r="1358" spans="12:14" x14ac:dyDescent="0.3">
      <c r="L1358" s="40"/>
      <c r="M1358" s="44" t="str">
        <f ca="1">IF(ROW()-ROW($M$7)&lt;=Data_Crunching!$S$5,LOOKUP(ROW()-ROW($M$7),Data_Crunching!$V$8:$V$2804,Data_Crunching!$X$8:$X$2804),"")</f>
        <v/>
      </c>
      <c r="N1358" s="42"/>
    </row>
    <row r="1359" spans="12:14" x14ac:dyDescent="0.3">
      <c r="L1359" s="40"/>
      <c r="M1359" s="44" t="str">
        <f ca="1">IF(ROW()-ROW($M$7)&lt;=Data_Crunching!$S$5,LOOKUP(ROW()-ROW($M$7),Data_Crunching!$V$8:$V$2804,Data_Crunching!$X$8:$X$2804),"")</f>
        <v/>
      </c>
      <c r="N1359" s="42"/>
    </row>
    <row r="1360" spans="12:14" x14ac:dyDescent="0.3">
      <c r="L1360" s="40"/>
      <c r="M1360" s="44" t="str">
        <f ca="1">IF(ROW()-ROW($M$7)&lt;=Data_Crunching!$S$5,LOOKUP(ROW()-ROW($M$7),Data_Crunching!$V$8:$V$2804,Data_Crunching!$X$8:$X$2804),"")</f>
        <v/>
      </c>
      <c r="N1360" s="42"/>
    </row>
    <row r="1361" spans="12:14" x14ac:dyDescent="0.3">
      <c r="L1361" s="40"/>
      <c r="M1361" s="44" t="str">
        <f ca="1">IF(ROW()-ROW($M$7)&lt;=Data_Crunching!$S$5,LOOKUP(ROW()-ROW($M$7),Data_Crunching!$V$8:$V$2804,Data_Crunching!$X$8:$X$2804),"")</f>
        <v/>
      </c>
      <c r="N1361" s="42"/>
    </row>
    <row r="1362" spans="12:14" x14ac:dyDescent="0.3">
      <c r="L1362" s="40"/>
      <c r="M1362" s="44" t="str">
        <f ca="1">IF(ROW()-ROW($M$7)&lt;=Data_Crunching!$S$5,LOOKUP(ROW()-ROW($M$7),Data_Crunching!$V$8:$V$2804,Data_Crunching!$X$8:$X$2804),"")</f>
        <v/>
      </c>
      <c r="N1362" s="42"/>
    </row>
    <row r="1363" spans="12:14" x14ac:dyDescent="0.3">
      <c r="L1363" s="40"/>
      <c r="M1363" s="44" t="str">
        <f ca="1">IF(ROW()-ROW($M$7)&lt;=Data_Crunching!$S$5,LOOKUP(ROW()-ROW($M$7),Data_Crunching!$V$8:$V$2804,Data_Crunching!$X$8:$X$2804),"")</f>
        <v/>
      </c>
      <c r="N1363" s="42"/>
    </row>
    <row r="1364" spans="12:14" x14ac:dyDescent="0.3">
      <c r="L1364" s="40"/>
      <c r="M1364" s="44" t="str">
        <f ca="1">IF(ROW()-ROW($M$7)&lt;=Data_Crunching!$S$5,LOOKUP(ROW()-ROW($M$7),Data_Crunching!$V$8:$V$2804,Data_Crunching!$X$8:$X$2804),"")</f>
        <v/>
      </c>
      <c r="N1364" s="42"/>
    </row>
    <row r="1365" spans="12:14" x14ac:dyDescent="0.3">
      <c r="L1365" s="40"/>
      <c r="M1365" s="44" t="str">
        <f ca="1">IF(ROW()-ROW($M$7)&lt;=Data_Crunching!$S$5,LOOKUP(ROW()-ROW($M$7),Data_Crunching!$V$8:$V$2804,Data_Crunching!$X$8:$X$2804),"")</f>
        <v/>
      </c>
      <c r="N1365" s="42"/>
    </row>
    <row r="1366" spans="12:14" x14ac:dyDescent="0.3">
      <c r="L1366" s="40"/>
      <c r="M1366" s="44" t="str">
        <f ca="1">IF(ROW()-ROW($M$7)&lt;=Data_Crunching!$S$5,LOOKUP(ROW()-ROW($M$7),Data_Crunching!$V$8:$V$2804,Data_Crunching!$X$8:$X$2804),"")</f>
        <v/>
      </c>
      <c r="N1366" s="42"/>
    </row>
    <row r="1367" spans="12:14" x14ac:dyDescent="0.3">
      <c r="L1367" s="40"/>
      <c r="M1367" s="44" t="str">
        <f ca="1">IF(ROW()-ROW($M$7)&lt;=Data_Crunching!$S$5,LOOKUP(ROW()-ROW($M$7),Data_Crunching!$V$8:$V$2804,Data_Crunching!$X$8:$X$2804),"")</f>
        <v/>
      </c>
      <c r="N1367" s="42"/>
    </row>
    <row r="1368" spans="12:14" x14ac:dyDescent="0.3">
      <c r="L1368" s="40"/>
      <c r="M1368" s="44" t="str">
        <f ca="1">IF(ROW()-ROW($M$7)&lt;=Data_Crunching!$S$5,LOOKUP(ROW()-ROW($M$7),Data_Crunching!$V$8:$V$2804,Data_Crunching!$X$8:$X$2804),"")</f>
        <v/>
      </c>
      <c r="N1368" s="42"/>
    </row>
    <row r="1369" spans="12:14" x14ac:dyDescent="0.3">
      <c r="L1369" s="40"/>
      <c r="M1369" s="44" t="str">
        <f ca="1">IF(ROW()-ROW($M$7)&lt;=Data_Crunching!$S$5,LOOKUP(ROW()-ROW($M$7),Data_Crunching!$V$8:$V$2804,Data_Crunching!$X$8:$X$2804),"")</f>
        <v/>
      </c>
      <c r="N1369" s="42"/>
    </row>
    <row r="1370" spans="12:14" x14ac:dyDescent="0.3">
      <c r="L1370" s="40"/>
      <c r="M1370" s="44" t="str">
        <f ca="1">IF(ROW()-ROW($M$7)&lt;=Data_Crunching!$S$5,LOOKUP(ROW()-ROW($M$7),Data_Crunching!$V$8:$V$2804,Data_Crunching!$X$8:$X$2804),"")</f>
        <v/>
      </c>
      <c r="N1370" s="42"/>
    </row>
    <row r="1371" spans="12:14" x14ac:dyDescent="0.3">
      <c r="L1371" s="40"/>
      <c r="M1371" s="44" t="str">
        <f ca="1">IF(ROW()-ROW($M$7)&lt;=Data_Crunching!$S$5,LOOKUP(ROW()-ROW($M$7),Data_Crunching!$V$8:$V$2804,Data_Crunching!$X$8:$X$2804),"")</f>
        <v/>
      </c>
      <c r="N1371" s="42"/>
    </row>
    <row r="1372" spans="12:14" x14ac:dyDescent="0.3">
      <c r="L1372" s="40"/>
      <c r="M1372" s="44" t="str">
        <f ca="1">IF(ROW()-ROW($M$7)&lt;=Data_Crunching!$S$5,LOOKUP(ROW()-ROW($M$7),Data_Crunching!$V$8:$V$2804,Data_Crunching!$X$8:$X$2804),"")</f>
        <v/>
      </c>
      <c r="N1372" s="42"/>
    </row>
    <row r="1373" spans="12:14" x14ac:dyDescent="0.3">
      <c r="L1373" s="40"/>
      <c r="M1373" s="44" t="str">
        <f ca="1">IF(ROW()-ROW($M$7)&lt;=Data_Crunching!$S$5,LOOKUP(ROW()-ROW($M$7),Data_Crunching!$V$8:$V$2804,Data_Crunching!$X$8:$X$2804),"")</f>
        <v/>
      </c>
      <c r="N1373" s="42"/>
    </row>
    <row r="1374" spans="12:14" x14ac:dyDescent="0.3">
      <c r="L1374" s="40"/>
      <c r="M1374" s="44" t="str">
        <f ca="1">IF(ROW()-ROW($M$7)&lt;=Data_Crunching!$S$5,LOOKUP(ROW()-ROW($M$7),Data_Crunching!$V$8:$V$2804,Data_Crunching!$X$8:$X$2804),"")</f>
        <v/>
      </c>
      <c r="N1374" s="42"/>
    </row>
    <row r="1375" spans="12:14" x14ac:dyDescent="0.3">
      <c r="L1375" s="40"/>
      <c r="M1375" s="44" t="str">
        <f ca="1">IF(ROW()-ROW($M$7)&lt;=Data_Crunching!$S$5,LOOKUP(ROW()-ROW($M$7),Data_Crunching!$V$8:$V$2804,Data_Crunching!$X$8:$X$2804),"")</f>
        <v/>
      </c>
      <c r="N1375" s="42"/>
    </row>
    <row r="1376" spans="12:14" x14ac:dyDescent="0.3">
      <c r="L1376" s="40"/>
      <c r="M1376" s="44" t="str">
        <f ca="1">IF(ROW()-ROW($M$7)&lt;=Data_Crunching!$S$5,LOOKUP(ROW()-ROW($M$7),Data_Crunching!$V$8:$V$2804,Data_Crunching!$X$8:$X$2804),"")</f>
        <v/>
      </c>
      <c r="N1376" s="42"/>
    </row>
    <row r="1377" spans="12:14" x14ac:dyDescent="0.3">
      <c r="L1377" s="40"/>
      <c r="M1377" s="44" t="str">
        <f ca="1">IF(ROW()-ROW($M$7)&lt;=Data_Crunching!$S$5,LOOKUP(ROW()-ROW($M$7),Data_Crunching!$V$8:$V$2804,Data_Crunching!$X$8:$X$2804),"")</f>
        <v/>
      </c>
      <c r="N1377" s="42"/>
    </row>
    <row r="1378" spans="12:14" x14ac:dyDescent="0.3">
      <c r="L1378" s="40"/>
      <c r="M1378" s="44" t="str">
        <f ca="1">IF(ROW()-ROW($M$7)&lt;=Data_Crunching!$S$5,LOOKUP(ROW()-ROW($M$7),Data_Crunching!$V$8:$V$2804,Data_Crunching!$X$8:$X$2804),"")</f>
        <v/>
      </c>
      <c r="N1378" s="42"/>
    </row>
    <row r="1379" spans="12:14" x14ac:dyDescent="0.3">
      <c r="L1379" s="40"/>
      <c r="M1379" s="44" t="str">
        <f ca="1">IF(ROW()-ROW($M$7)&lt;=Data_Crunching!$S$5,LOOKUP(ROW()-ROW($M$7),Data_Crunching!$V$8:$V$2804,Data_Crunching!$X$8:$X$2804),"")</f>
        <v/>
      </c>
      <c r="N1379" s="42"/>
    </row>
    <row r="1380" spans="12:14" x14ac:dyDescent="0.3">
      <c r="L1380" s="40"/>
      <c r="M1380" s="44" t="str">
        <f ca="1">IF(ROW()-ROW($M$7)&lt;=Data_Crunching!$S$5,LOOKUP(ROW()-ROW($M$7),Data_Crunching!$V$8:$V$2804,Data_Crunching!$X$8:$X$2804),"")</f>
        <v/>
      </c>
      <c r="N1380" s="42"/>
    </row>
    <row r="1381" spans="12:14" x14ac:dyDescent="0.3">
      <c r="L1381" s="40"/>
      <c r="M1381" s="44" t="str">
        <f ca="1">IF(ROW()-ROW($M$7)&lt;=Data_Crunching!$S$5,LOOKUP(ROW()-ROW($M$7),Data_Crunching!$V$8:$V$2804,Data_Crunching!$X$8:$X$2804),"")</f>
        <v/>
      </c>
      <c r="N1381" s="42"/>
    </row>
    <row r="1382" spans="12:14" x14ac:dyDescent="0.3">
      <c r="L1382" s="40"/>
      <c r="M1382" s="44" t="str">
        <f ca="1">IF(ROW()-ROW($M$7)&lt;=Data_Crunching!$S$5,LOOKUP(ROW()-ROW($M$7),Data_Crunching!$V$8:$V$2804,Data_Crunching!$X$8:$X$2804),"")</f>
        <v/>
      </c>
      <c r="N1382" s="42"/>
    </row>
    <row r="1383" spans="12:14" x14ac:dyDescent="0.3">
      <c r="L1383" s="40"/>
      <c r="M1383" s="44" t="str">
        <f ca="1">IF(ROW()-ROW($M$7)&lt;=Data_Crunching!$S$5,LOOKUP(ROW()-ROW($M$7),Data_Crunching!$V$8:$V$2804,Data_Crunching!$X$8:$X$2804),"")</f>
        <v/>
      </c>
      <c r="N1383" s="42"/>
    </row>
    <row r="1384" spans="12:14" x14ac:dyDescent="0.3">
      <c r="L1384" s="40"/>
      <c r="M1384" s="44" t="str">
        <f ca="1">IF(ROW()-ROW($M$7)&lt;=Data_Crunching!$S$5,LOOKUP(ROW()-ROW($M$7),Data_Crunching!$V$8:$V$2804,Data_Crunching!$X$8:$X$2804),"")</f>
        <v/>
      </c>
      <c r="N1384" s="42"/>
    </row>
    <row r="1385" spans="12:14" x14ac:dyDescent="0.3">
      <c r="L1385" s="40"/>
      <c r="M1385" s="44" t="str">
        <f ca="1">IF(ROW()-ROW($M$7)&lt;=Data_Crunching!$S$5,LOOKUP(ROW()-ROW($M$7),Data_Crunching!$V$8:$V$2804,Data_Crunching!$X$8:$X$2804),"")</f>
        <v/>
      </c>
      <c r="N1385" s="42"/>
    </row>
    <row r="1386" spans="12:14" x14ac:dyDescent="0.3">
      <c r="L1386" s="40"/>
      <c r="M1386" s="44" t="str">
        <f ca="1">IF(ROW()-ROW($M$7)&lt;=Data_Crunching!$S$5,LOOKUP(ROW()-ROW($M$7),Data_Crunching!$V$8:$V$2804,Data_Crunching!$X$8:$X$2804),"")</f>
        <v/>
      </c>
      <c r="N1386" s="42"/>
    </row>
    <row r="1387" spans="12:14" x14ac:dyDescent="0.3">
      <c r="L1387" s="40"/>
      <c r="M1387" s="44" t="str">
        <f ca="1">IF(ROW()-ROW($M$7)&lt;=Data_Crunching!$S$5,LOOKUP(ROW()-ROW($M$7),Data_Crunching!$V$8:$V$2804,Data_Crunching!$X$8:$X$2804),"")</f>
        <v/>
      </c>
      <c r="N1387" s="42"/>
    </row>
    <row r="1388" spans="12:14" x14ac:dyDescent="0.3">
      <c r="L1388" s="40"/>
      <c r="M1388" s="44" t="str">
        <f ca="1">IF(ROW()-ROW($M$7)&lt;=Data_Crunching!$S$5,LOOKUP(ROW()-ROW($M$7),Data_Crunching!$V$8:$V$2804,Data_Crunching!$X$8:$X$2804),"")</f>
        <v/>
      </c>
      <c r="N1388" s="42"/>
    </row>
    <row r="1389" spans="12:14" x14ac:dyDescent="0.3">
      <c r="L1389" s="40"/>
      <c r="M1389" s="44" t="str">
        <f ca="1">IF(ROW()-ROW($M$7)&lt;=Data_Crunching!$S$5,LOOKUP(ROW()-ROW($M$7),Data_Crunching!$V$8:$V$2804,Data_Crunching!$X$8:$X$2804),"")</f>
        <v/>
      </c>
      <c r="N1389" s="42"/>
    </row>
    <row r="1390" spans="12:14" x14ac:dyDescent="0.3">
      <c r="L1390" s="40"/>
      <c r="M1390" s="44" t="str">
        <f ca="1">IF(ROW()-ROW($M$7)&lt;=Data_Crunching!$S$5,LOOKUP(ROW()-ROW($M$7),Data_Crunching!$V$8:$V$2804,Data_Crunching!$X$8:$X$2804),"")</f>
        <v/>
      </c>
      <c r="N1390" s="42"/>
    </row>
    <row r="1391" spans="12:14" x14ac:dyDescent="0.3">
      <c r="L1391" s="40"/>
      <c r="M1391" s="44" t="str">
        <f ca="1">IF(ROW()-ROW($M$7)&lt;=Data_Crunching!$S$5,LOOKUP(ROW()-ROW($M$7),Data_Crunching!$V$8:$V$2804,Data_Crunching!$X$8:$X$2804),"")</f>
        <v/>
      </c>
      <c r="N1391" s="42"/>
    </row>
    <row r="1392" spans="12:14" x14ac:dyDescent="0.3">
      <c r="L1392" s="40"/>
      <c r="M1392" s="44" t="str">
        <f ca="1">IF(ROW()-ROW($M$7)&lt;=Data_Crunching!$S$5,LOOKUP(ROW()-ROW($M$7),Data_Crunching!$V$8:$V$2804,Data_Crunching!$X$8:$X$2804),"")</f>
        <v/>
      </c>
      <c r="N1392" s="42"/>
    </row>
    <row r="1393" spans="12:14" x14ac:dyDescent="0.3">
      <c r="L1393" s="40"/>
      <c r="M1393" s="44" t="str">
        <f ca="1">IF(ROW()-ROW($M$7)&lt;=Data_Crunching!$S$5,LOOKUP(ROW()-ROW($M$7),Data_Crunching!$V$8:$V$2804,Data_Crunching!$X$8:$X$2804),"")</f>
        <v/>
      </c>
      <c r="N1393" s="42"/>
    </row>
    <row r="1394" spans="12:14" x14ac:dyDescent="0.3">
      <c r="L1394" s="40"/>
      <c r="M1394" s="44" t="str">
        <f ca="1">IF(ROW()-ROW($M$7)&lt;=Data_Crunching!$S$5,LOOKUP(ROW()-ROW($M$7),Data_Crunching!$V$8:$V$2804,Data_Crunching!$X$8:$X$2804),"")</f>
        <v/>
      </c>
      <c r="N1394" s="42"/>
    </row>
    <row r="1395" spans="12:14" x14ac:dyDescent="0.3">
      <c r="L1395" s="40"/>
      <c r="M1395" s="44" t="str">
        <f ca="1">IF(ROW()-ROW($M$7)&lt;=Data_Crunching!$S$5,LOOKUP(ROW()-ROW($M$7),Data_Crunching!$V$8:$V$2804,Data_Crunching!$X$8:$X$2804),"")</f>
        <v/>
      </c>
      <c r="N1395" s="42"/>
    </row>
    <row r="1396" spans="12:14" x14ac:dyDescent="0.3">
      <c r="L1396" s="40"/>
      <c r="M1396" s="44" t="str">
        <f ca="1">IF(ROW()-ROW($M$7)&lt;=Data_Crunching!$S$5,LOOKUP(ROW()-ROW($M$7),Data_Crunching!$V$8:$V$2804,Data_Crunching!$X$8:$X$2804),"")</f>
        <v/>
      </c>
      <c r="N1396" s="42"/>
    </row>
    <row r="1397" spans="12:14" x14ac:dyDescent="0.3">
      <c r="L1397" s="40"/>
      <c r="M1397" s="44" t="str">
        <f ca="1">IF(ROW()-ROW($M$7)&lt;=Data_Crunching!$S$5,LOOKUP(ROW()-ROW($M$7),Data_Crunching!$V$8:$V$2804,Data_Crunching!$X$8:$X$2804),"")</f>
        <v/>
      </c>
      <c r="N1397" s="42"/>
    </row>
    <row r="1398" spans="12:14" x14ac:dyDescent="0.3">
      <c r="L1398" s="40"/>
      <c r="M1398" s="44" t="str">
        <f ca="1">IF(ROW()-ROW($M$7)&lt;=Data_Crunching!$S$5,LOOKUP(ROW()-ROW($M$7),Data_Crunching!$V$8:$V$2804,Data_Crunching!$X$8:$X$2804),"")</f>
        <v/>
      </c>
      <c r="N1398" s="42"/>
    </row>
    <row r="1399" spans="12:14" x14ac:dyDescent="0.3">
      <c r="L1399" s="40"/>
      <c r="M1399" s="44" t="str">
        <f ca="1">IF(ROW()-ROW($M$7)&lt;=Data_Crunching!$S$5,LOOKUP(ROW()-ROW($M$7),Data_Crunching!$V$8:$V$2804,Data_Crunching!$X$8:$X$2804),"")</f>
        <v/>
      </c>
      <c r="N1399" s="42"/>
    </row>
    <row r="1400" spans="12:14" x14ac:dyDescent="0.3">
      <c r="L1400" s="40"/>
      <c r="M1400" s="44" t="str">
        <f ca="1">IF(ROW()-ROW($M$7)&lt;=Data_Crunching!$S$5,LOOKUP(ROW()-ROW($M$7),Data_Crunching!$V$8:$V$2804,Data_Crunching!$X$8:$X$2804),"")</f>
        <v/>
      </c>
      <c r="N1400" s="42"/>
    </row>
    <row r="1401" spans="12:14" x14ac:dyDescent="0.3">
      <c r="L1401" s="40"/>
      <c r="M1401" s="44" t="str">
        <f ca="1">IF(ROW()-ROW($M$7)&lt;=Data_Crunching!$S$5,LOOKUP(ROW()-ROW($M$7),Data_Crunching!$V$8:$V$2804,Data_Crunching!$X$8:$X$2804),"")</f>
        <v/>
      </c>
      <c r="N1401" s="42"/>
    </row>
    <row r="1402" spans="12:14" x14ac:dyDescent="0.3">
      <c r="L1402" s="40"/>
      <c r="M1402" s="44" t="str">
        <f ca="1">IF(ROW()-ROW($M$7)&lt;=Data_Crunching!$S$5,LOOKUP(ROW()-ROW($M$7),Data_Crunching!$V$8:$V$2804,Data_Crunching!$X$8:$X$2804),"")</f>
        <v/>
      </c>
      <c r="N1402" s="42"/>
    </row>
    <row r="1403" spans="12:14" x14ac:dyDescent="0.3">
      <c r="L1403" s="40"/>
      <c r="M1403" s="44" t="str">
        <f ca="1">IF(ROW()-ROW($M$7)&lt;=Data_Crunching!$S$5,LOOKUP(ROW()-ROW($M$7),Data_Crunching!$V$8:$V$2804,Data_Crunching!$X$8:$X$2804),"")</f>
        <v/>
      </c>
      <c r="N1403" s="42"/>
    </row>
    <row r="1404" spans="12:14" x14ac:dyDescent="0.3">
      <c r="L1404" s="40"/>
      <c r="M1404" s="44" t="str">
        <f ca="1">IF(ROW()-ROW($M$7)&lt;=Data_Crunching!$S$5,LOOKUP(ROW()-ROW($M$7),Data_Crunching!$V$8:$V$2804,Data_Crunching!$X$8:$X$2804),"")</f>
        <v/>
      </c>
      <c r="N1404" s="42"/>
    </row>
    <row r="1405" spans="12:14" x14ac:dyDescent="0.3">
      <c r="L1405" s="40"/>
      <c r="M1405" s="44" t="str">
        <f ca="1">IF(ROW()-ROW($M$7)&lt;=Data_Crunching!$S$5,LOOKUP(ROW()-ROW($M$7),Data_Crunching!$V$8:$V$2804,Data_Crunching!$X$8:$X$2804),"")</f>
        <v/>
      </c>
      <c r="N1405" s="42"/>
    </row>
    <row r="1406" spans="12:14" x14ac:dyDescent="0.3">
      <c r="L1406" s="40"/>
      <c r="M1406" s="44" t="str">
        <f ca="1">IF(ROW()-ROW($M$7)&lt;=Data_Crunching!$S$5,LOOKUP(ROW()-ROW($M$7),Data_Crunching!$V$8:$V$2804,Data_Crunching!$X$8:$X$2804),"")</f>
        <v/>
      </c>
      <c r="N1406" s="42"/>
    </row>
    <row r="1407" spans="12:14" x14ac:dyDescent="0.3">
      <c r="L1407" s="40"/>
      <c r="M1407" s="44" t="str">
        <f ca="1">IF(ROW()-ROW($M$7)&lt;=Data_Crunching!$S$5,LOOKUP(ROW()-ROW($M$7),Data_Crunching!$V$8:$V$2804,Data_Crunching!$X$8:$X$2804),"")</f>
        <v/>
      </c>
      <c r="N1407" s="42"/>
    </row>
    <row r="1408" spans="12:14" x14ac:dyDescent="0.3">
      <c r="L1408" s="40"/>
      <c r="M1408" s="44" t="str">
        <f ca="1">IF(ROW()-ROW($M$7)&lt;=Data_Crunching!$S$5,LOOKUP(ROW()-ROW($M$7),Data_Crunching!$V$8:$V$2804,Data_Crunching!$X$8:$X$2804),"")</f>
        <v/>
      </c>
      <c r="N1408" s="42"/>
    </row>
    <row r="1409" spans="12:14" x14ac:dyDescent="0.3">
      <c r="L1409" s="40"/>
      <c r="M1409" s="44" t="str">
        <f ca="1">IF(ROW()-ROW($M$7)&lt;=Data_Crunching!$S$5,LOOKUP(ROW()-ROW($M$7),Data_Crunching!$V$8:$V$2804,Data_Crunching!$X$8:$X$2804),"")</f>
        <v/>
      </c>
      <c r="N1409" s="42"/>
    </row>
    <row r="1410" spans="12:14" x14ac:dyDescent="0.3">
      <c r="L1410" s="40"/>
      <c r="M1410" s="44" t="str">
        <f ca="1">IF(ROW()-ROW($M$7)&lt;=Data_Crunching!$S$5,LOOKUP(ROW()-ROW($M$7),Data_Crunching!$V$8:$V$2804,Data_Crunching!$X$8:$X$2804),"")</f>
        <v/>
      </c>
      <c r="N1410" s="42"/>
    </row>
    <row r="1411" spans="12:14" x14ac:dyDescent="0.3">
      <c r="L1411" s="40"/>
      <c r="M1411" s="44" t="str">
        <f ca="1">IF(ROW()-ROW($M$7)&lt;=Data_Crunching!$S$5,LOOKUP(ROW()-ROW($M$7),Data_Crunching!$V$8:$V$2804,Data_Crunching!$X$8:$X$2804),"")</f>
        <v/>
      </c>
      <c r="N1411" s="42"/>
    </row>
    <row r="1412" spans="12:14" x14ac:dyDescent="0.3">
      <c r="L1412" s="40"/>
      <c r="M1412" s="44" t="str">
        <f ca="1">IF(ROW()-ROW($M$7)&lt;=Data_Crunching!$S$5,LOOKUP(ROW()-ROW($M$7),Data_Crunching!$V$8:$V$2804,Data_Crunching!$X$8:$X$2804),"")</f>
        <v/>
      </c>
      <c r="N1412" s="42"/>
    </row>
    <row r="1413" spans="12:14" x14ac:dyDescent="0.3">
      <c r="L1413" s="40"/>
      <c r="M1413" s="44" t="str">
        <f ca="1">IF(ROW()-ROW($M$7)&lt;=Data_Crunching!$S$5,LOOKUP(ROW()-ROW($M$7),Data_Crunching!$V$8:$V$2804,Data_Crunching!$X$8:$X$2804),"")</f>
        <v/>
      </c>
      <c r="N1413" s="42"/>
    </row>
    <row r="1414" spans="12:14" x14ac:dyDescent="0.3">
      <c r="L1414" s="40"/>
      <c r="M1414" s="44" t="str">
        <f ca="1">IF(ROW()-ROW($M$7)&lt;=Data_Crunching!$S$5,LOOKUP(ROW()-ROW($M$7),Data_Crunching!$V$8:$V$2804,Data_Crunching!$X$8:$X$2804),"")</f>
        <v/>
      </c>
      <c r="N1414" s="42"/>
    </row>
    <row r="1415" spans="12:14" x14ac:dyDescent="0.3">
      <c r="L1415" s="40"/>
      <c r="M1415" s="44" t="str">
        <f ca="1">IF(ROW()-ROW($M$7)&lt;=Data_Crunching!$S$5,LOOKUP(ROW()-ROW($M$7),Data_Crunching!$V$8:$V$2804,Data_Crunching!$X$8:$X$2804),"")</f>
        <v/>
      </c>
      <c r="N1415" s="42"/>
    </row>
    <row r="1416" spans="12:14" x14ac:dyDescent="0.3">
      <c r="L1416" s="40"/>
      <c r="M1416" s="44" t="str">
        <f ca="1">IF(ROW()-ROW($M$7)&lt;=Data_Crunching!$S$5,LOOKUP(ROW()-ROW($M$7),Data_Crunching!$V$8:$V$2804,Data_Crunching!$X$8:$X$2804),"")</f>
        <v/>
      </c>
      <c r="N1416" s="42"/>
    </row>
    <row r="1417" spans="12:14" x14ac:dyDescent="0.3">
      <c r="L1417" s="40"/>
      <c r="M1417" s="44" t="str">
        <f ca="1">IF(ROW()-ROW($M$7)&lt;=Data_Crunching!$S$5,LOOKUP(ROW()-ROW($M$7),Data_Crunching!$V$8:$V$2804,Data_Crunching!$X$8:$X$2804),"")</f>
        <v/>
      </c>
      <c r="N1417" s="42"/>
    </row>
    <row r="1418" spans="12:14" x14ac:dyDescent="0.3">
      <c r="L1418" s="40"/>
      <c r="M1418" s="44" t="str">
        <f ca="1">IF(ROW()-ROW($M$7)&lt;=Data_Crunching!$S$5,LOOKUP(ROW()-ROW($M$7),Data_Crunching!$V$8:$V$2804,Data_Crunching!$X$8:$X$2804),"")</f>
        <v/>
      </c>
      <c r="N1418" s="42"/>
    </row>
    <row r="1419" spans="12:14" x14ac:dyDescent="0.3">
      <c r="L1419" s="40"/>
      <c r="M1419" s="44" t="str">
        <f ca="1">IF(ROW()-ROW($M$7)&lt;=Data_Crunching!$S$5,LOOKUP(ROW()-ROW($M$7),Data_Crunching!$V$8:$V$2804,Data_Crunching!$X$8:$X$2804),"")</f>
        <v/>
      </c>
      <c r="N1419" s="42"/>
    </row>
    <row r="1420" spans="12:14" x14ac:dyDescent="0.3">
      <c r="L1420" s="40"/>
      <c r="M1420" s="44" t="str">
        <f ca="1">IF(ROW()-ROW($M$7)&lt;=Data_Crunching!$S$5,LOOKUP(ROW()-ROW($M$7),Data_Crunching!$V$8:$V$2804,Data_Crunching!$X$8:$X$2804),"")</f>
        <v/>
      </c>
      <c r="N1420" s="42"/>
    </row>
    <row r="1421" spans="12:14" x14ac:dyDescent="0.3">
      <c r="L1421" s="40"/>
      <c r="M1421" s="44" t="str">
        <f ca="1">IF(ROW()-ROW($M$7)&lt;=Data_Crunching!$S$5,LOOKUP(ROW()-ROW($M$7),Data_Crunching!$V$8:$V$2804,Data_Crunching!$X$8:$X$2804),"")</f>
        <v/>
      </c>
      <c r="N1421" s="42"/>
    </row>
    <row r="1422" spans="12:14" x14ac:dyDescent="0.3">
      <c r="L1422" s="40"/>
      <c r="M1422" s="44" t="str">
        <f ca="1">IF(ROW()-ROW($M$7)&lt;=Data_Crunching!$S$5,LOOKUP(ROW()-ROW($M$7),Data_Crunching!$V$8:$V$2804,Data_Crunching!$X$8:$X$2804),"")</f>
        <v/>
      </c>
      <c r="N1422" s="42"/>
    </row>
    <row r="1423" spans="12:14" x14ac:dyDescent="0.3">
      <c r="L1423" s="40"/>
      <c r="M1423" s="44" t="str">
        <f ca="1">IF(ROW()-ROW($M$7)&lt;=Data_Crunching!$S$5,LOOKUP(ROW()-ROW($M$7),Data_Crunching!$V$8:$V$2804,Data_Crunching!$X$8:$X$2804),"")</f>
        <v/>
      </c>
      <c r="N1423" s="42"/>
    </row>
    <row r="1424" spans="12:14" x14ac:dyDescent="0.3">
      <c r="L1424" s="40"/>
      <c r="M1424" s="44" t="str">
        <f ca="1">IF(ROW()-ROW($M$7)&lt;=Data_Crunching!$S$5,LOOKUP(ROW()-ROW($M$7),Data_Crunching!$V$8:$V$2804,Data_Crunching!$X$8:$X$2804),"")</f>
        <v/>
      </c>
      <c r="N1424" s="42"/>
    </row>
    <row r="1425" spans="12:14" x14ac:dyDescent="0.3">
      <c r="L1425" s="40"/>
      <c r="M1425" s="44" t="str">
        <f ca="1">IF(ROW()-ROW($M$7)&lt;=Data_Crunching!$S$5,LOOKUP(ROW()-ROW($M$7),Data_Crunching!$V$8:$V$2804,Data_Crunching!$X$8:$X$2804),"")</f>
        <v/>
      </c>
      <c r="N1425" s="42"/>
    </row>
    <row r="1426" spans="12:14" x14ac:dyDescent="0.3">
      <c r="L1426" s="40"/>
      <c r="M1426" s="44" t="str">
        <f ca="1">IF(ROW()-ROW($M$7)&lt;=Data_Crunching!$S$5,LOOKUP(ROW()-ROW($M$7),Data_Crunching!$V$8:$V$2804,Data_Crunching!$X$8:$X$2804),"")</f>
        <v/>
      </c>
      <c r="N1426" s="42"/>
    </row>
    <row r="1427" spans="12:14" x14ac:dyDescent="0.3">
      <c r="L1427" s="40"/>
      <c r="M1427" s="44" t="str">
        <f ca="1">IF(ROW()-ROW($M$7)&lt;=Data_Crunching!$S$5,LOOKUP(ROW()-ROW($M$7),Data_Crunching!$V$8:$V$2804,Data_Crunching!$X$8:$X$2804),"")</f>
        <v/>
      </c>
      <c r="N1427" s="42"/>
    </row>
    <row r="1428" spans="12:14" x14ac:dyDescent="0.3">
      <c r="L1428" s="40"/>
      <c r="M1428" s="44" t="str">
        <f ca="1">IF(ROW()-ROW($M$7)&lt;=Data_Crunching!$S$5,LOOKUP(ROW()-ROW($M$7),Data_Crunching!$V$8:$V$2804,Data_Crunching!$X$8:$X$2804),"")</f>
        <v/>
      </c>
      <c r="N1428" s="42"/>
    </row>
    <row r="1429" spans="12:14" x14ac:dyDescent="0.3">
      <c r="L1429" s="40"/>
      <c r="M1429" s="44" t="str">
        <f ca="1">IF(ROW()-ROW($M$7)&lt;=Data_Crunching!$S$5,LOOKUP(ROW()-ROW($M$7),Data_Crunching!$V$8:$V$2804,Data_Crunching!$X$8:$X$2804),"")</f>
        <v/>
      </c>
      <c r="N1429" s="42"/>
    </row>
    <row r="1430" spans="12:14" x14ac:dyDescent="0.3">
      <c r="L1430" s="40"/>
      <c r="M1430" s="44" t="str">
        <f ca="1">IF(ROW()-ROW($M$7)&lt;=Data_Crunching!$S$5,LOOKUP(ROW()-ROW($M$7),Data_Crunching!$V$8:$V$2804,Data_Crunching!$X$8:$X$2804),"")</f>
        <v/>
      </c>
      <c r="N1430" s="42"/>
    </row>
    <row r="1431" spans="12:14" x14ac:dyDescent="0.3">
      <c r="L1431" s="40"/>
      <c r="M1431" s="44" t="str">
        <f ca="1">IF(ROW()-ROW($M$7)&lt;=Data_Crunching!$S$5,LOOKUP(ROW()-ROW($M$7),Data_Crunching!$V$8:$V$2804,Data_Crunching!$X$8:$X$2804),"")</f>
        <v/>
      </c>
      <c r="N1431" s="42"/>
    </row>
    <row r="1432" spans="12:14" x14ac:dyDescent="0.3">
      <c r="L1432" s="40"/>
      <c r="M1432" s="44" t="str">
        <f ca="1">IF(ROW()-ROW($M$7)&lt;=Data_Crunching!$S$5,LOOKUP(ROW()-ROW($M$7),Data_Crunching!$V$8:$V$2804,Data_Crunching!$X$8:$X$2804),"")</f>
        <v/>
      </c>
      <c r="N1432" s="42"/>
    </row>
    <row r="1433" spans="12:14" x14ac:dyDescent="0.3">
      <c r="L1433" s="40"/>
      <c r="M1433" s="44" t="str">
        <f ca="1">IF(ROW()-ROW($M$7)&lt;=Data_Crunching!$S$5,LOOKUP(ROW()-ROW($M$7),Data_Crunching!$V$8:$V$2804,Data_Crunching!$X$8:$X$2804),"")</f>
        <v/>
      </c>
      <c r="N1433" s="42"/>
    </row>
    <row r="1434" spans="12:14" x14ac:dyDescent="0.3">
      <c r="L1434" s="40"/>
      <c r="M1434" s="44" t="str">
        <f ca="1">IF(ROW()-ROW($M$7)&lt;=Data_Crunching!$S$5,LOOKUP(ROW()-ROW($M$7),Data_Crunching!$V$8:$V$2804,Data_Crunching!$X$8:$X$2804),"")</f>
        <v/>
      </c>
      <c r="N1434" s="42"/>
    </row>
    <row r="1435" spans="12:14" x14ac:dyDescent="0.3">
      <c r="L1435" s="40"/>
      <c r="M1435" s="44" t="str">
        <f ca="1">IF(ROW()-ROW($M$7)&lt;=Data_Crunching!$S$5,LOOKUP(ROW()-ROW($M$7),Data_Crunching!$V$8:$V$2804,Data_Crunching!$X$8:$X$2804),"")</f>
        <v/>
      </c>
      <c r="N1435" s="42"/>
    </row>
    <row r="1436" spans="12:14" x14ac:dyDescent="0.3">
      <c r="L1436" s="40"/>
      <c r="M1436" s="44" t="str">
        <f ca="1">IF(ROW()-ROW($M$7)&lt;=Data_Crunching!$S$5,LOOKUP(ROW()-ROW($M$7),Data_Crunching!$V$8:$V$2804,Data_Crunching!$X$8:$X$2804),"")</f>
        <v/>
      </c>
      <c r="N1436" s="42"/>
    </row>
    <row r="1437" spans="12:14" x14ac:dyDescent="0.3">
      <c r="L1437" s="40"/>
      <c r="M1437" s="44" t="str">
        <f ca="1">IF(ROW()-ROW($M$7)&lt;=Data_Crunching!$S$5,LOOKUP(ROW()-ROW($M$7),Data_Crunching!$V$8:$V$2804,Data_Crunching!$X$8:$X$2804),"")</f>
        <v/>
      </c>
      <c r="N1437" s="42"/>
    </row>
    <row r="1438" spans="12:14" x14ac:dyDescent="0.3">
      <c r="L1438" s="40"/>
      <c r="M1438" s="44" t="str">
        <f ca="1">IF(ROW()-ROW($M$7)&lt;=Data_Crunching!$S$5,LOOKUP(ROW()-ROW($M$7),Data_Crunching!$V$8:$V$2804,Data_Crunching!$X$8:$X$2804),"")</f>
        <v/>
      </c>
      <c r="N1438" s="42"/>
    </row>
    <row r="1439" spans="12:14" x14ac:dyDescent="0.3">
      <c r="L1439" s="40"/>
      <c r="M1439" s="44" t="str">
        <f ca="1">IF(ROW()-ROW($M$7)&lt;=Data_Crunching!$S$5,LOOKUP(ROW()-ROW($M$7),Data_Crunching!$V$8:$V$2804,Data_Crunching!$X$8:$X$2804),"")</f>
        <v/>
      </c>
      <c r="N1439" s="42"/>
    </row>
    <row r="1440" spans="12:14" x14ac:dyDescent="0.3">
      <c r="L1440" s="40"/>
      <c r="M1440" s="44" t="str">
        <f ca="1">IF(ROW()-ROW($M$7)&lt;=Data_Crunching!$S$5,LOOKUP(ROW()-ROW($M$7),Data_Crunching!$V$8:$V$2804,Data_Crunching!$X$8:$X$2804),"")</f>
        <v/>
      </c>
      <c r="N1440" s="42"/>
    </row>
    <row r="1441" spans="12:14" x14ac:dyDescent="0.3">
      <c r="L1441" s="40"/>
      <c r="M1441" s="44" t="str">
        <f ca="1">IF(ROW()-ROW($M$7)&lt;=Data_Crunching!$S$5,LOOKUP(ROW()-ROW($M$7),Data_Crunching!$V$8:$V$2804,Data_Crunching!$X$8:$X$2804),"")</f>
        <v/>
      </c>
      <c r="N1441" s="42"/>
    </row>
    <row r="1442" spans="12:14" x14ac:dyDescent="0.3">
      <c r="L1442" s="40"/>
      <c r="M1442" s="44" t="str">
        <f ca="1">IF(ROW()-ROW($M$7)&lt;=Data_Crunching!$S$5,LOOKUP(ROW()-ROW($M$7),Data_Crunching!$V$8:$V$2804,Data_Crunching!$X$8:$X$2804),"")</f>
        <v/>
      </c>
      <c r="N1442" s="42"/>
    </row>
    <row r="1443" spans="12:14" x14ac:dyDescent="0.3">
      <c r="L1443" s="40"/>
      <c r="M1443" s="44" t="str">
        <f ca="1">IF(ROW()-ROW($M$7)&lt;=Data_Crunching!$S$5,LOOKUP(ROW()-ROW($M$7),Data_Crunching!$V$8:$V$2804,Data_Crunching!$X$8:$X$2804),"")</f>
        <v/>
      </c>
      <c r="N1443" s="42"/>
    </row>
    <row r="1444" spans="12:14" x14ac:dyDescent="0.3">
      <c r="L1444" s="40"/>
      <c r="M1444" s="44" t="str">
        <f ca="1">IF(ROW()-ROW($M$7)&lt;=Data_Crunching!$S$5,LOOKUP(ROW()-ROW($M$7),Data_Crunching!$V$8:$V$2804,Data_Crunching!$X$8:$X$2804),"")</f>
        <v/>
      </c>
      <c r="N1444" s="42"/>
    </row>
    <row r="1445" spans="12:14" x14ac:dyDescent="0.3">
      <c r="L1445" s="40"/>
      <c r="M1445" s="44" t="str">
        <f ca="1">IF(ROW()-ROW($M$7)&lt;=Data_Crunching!$S$5,LOOKUP(ROW()-ROW($M$7),Data_Crunching!$V$8:$V$2804,Data_Crunching!$X$8:$X$2804),"")</f>
        <v/>
      </c>
      <c r="N1445" s="42"/>
    </row>
    <row r="1446" spans="12:14" x14ac:dyDescent="0.3">
      <c r="L1446" s="40"/>
      <c r="M1446" s="44" t="str">
        <f ca="1">IF(ROW()-ROW($M$7)&lt;=Data_Crunching!$S$5,LOOKUP(ROW()-ROW($M$7),Data_Crunching!$V$8:$V$2804,Data_Crunching!$X$8:$X$2804),"")</f>
        <v/>
      </c>
      <c r="N1446" s="42"/>
    </row>
    <row r="1447" spans="12:14" x14ac:dyDescent="0.3">
      <c r="L1447" s="40"/>
      <c r="M1447" s="44" t="str">
        <f ca="1">IF(ROW()-ROW($M$7)&lt;=Data_Crunching!$S$5,LOOKUP(ROW()-ROW($M$7),Data_Crunching!$V$8:$V$2804,Data_Crunching!$X$8:$X$2804),"")</f>
        <v/>
      </c>
      <c r="N1447" s="42"/>
    </row>
    <row r="1448" spans="12:14" x14ac:dyDescent="0.3">
      <c r="L1448" s="40"/>
      <c r="M1448" s="44" t="str">
        <f ca="1">IF(ROW()-ROW($M$7)&lt;=Data_Crunching!$S$5,LOOKUP(ROW()-ROW($M$7),Data_Crunching!$V$8:$V$2804,Data_Crunching!$X$8:$X$2804),"")</f>
        <v/>
      </c>
      <c r="N1448" s="42"/>
    </row>
    <row r="1449" spans="12:14" x14ac:dyDescent="0.3">
      <c r="L1449" s="40"/>
      <c r="M1449" s="44" t="str">
        <f ca="1">IF(ROW()-ROW($M$7)&lt;=Data_Crunching!$S$5,LOOKUP(ROW()-ROW($M$7),Data_Crunching!$V$8:$V$2804,Data_Crunching!$X$8:$X$2804),"")</f>
        <v/>
      </c>
      <c r="N1449" s="42"/>
    </row>
    <row r="1450" spans="12:14" x14ac:dyDescent="0.3">
      <c r="L1450" s="40"/>
      <c r="M1450" s="44" t="str">
        <f ca="1">IF(ROW()-ROW($M$7)&lt;=Data_Crunching!$S$5,LOOKUP(ROW()-ROW($M$7),Data_Crunching!$V$8:$V$2804,Data_Crunching!$X$8:$X$2804),"")</f>
        <v/>
      </c>
      <c r="N1450" s="42"/>
    </row>
    <row r="1451" spans="12:14" x14ac:dyDescent="0.3">
      <c r="L1451" s="40"/>
      <c r="M1451" s="44" t="str">
        <f ca="1">IF(ROW()-ROW($M$7)&lt;=Data_Crunching!$S$5,LOOKUP(ROW()-ROW($M$7),Data_Crunching!$V$8:$V$2804,Data_Crunching!$X$8:$X$2804),"")</f>
        <v/>
      </c>
      <c r="N1451" s="42"/>
    </row>
    <row r="1452" spans="12:14" x14ac:dyDescent="0.3">
      <c r="L1452" s="40"/>
      <c r="M1452" s="44" t="str">
        <f ca="1">IF(ROW()-ROW($M$7)&lt;=Data_Crunching!$S$5,LOOKUP(ROW()-ROW($M$7),Data_Crunching!$V$8:$V$2804,Data_Crunching!$X$8:$X$2804),"")</f>
        <v/>
      </c>
      <c r="N1452" s="42"/>
    </row>
    <row r="1453" spans="12:14" x14ac:dyDescent="0.3">
      <c r="L1453" s="40"/>
      <c r="M1453" s="44" t="str">
        <f ca="1">IF(ROW()-ROW($M$7)&lt;=Data_Crunching!$S$5,LOOKUP(ROW()-ROW($M$7),Data_Crunching!$V$8:$V$2804,Data_Crunching!$X$8:$X$2804),"")</f>
        <v/>
      </c>
      <c r="N1453" s="42"/>
    </row>
    <row r="1454" spans="12:14" x14ac:dyDescent="0.3">
      <c r="L1454" s="40"/>
      <c r="M1454" s="44" t="str">
        <f ca="1">IF(ROW()-ROW($M$7)&lt;=Data_Crunching!$S$5,LOOKUP(ROW()-ROW($M$7),Data_Crunching!$V$8:$V$2804,Data_Crunching!$X$8:$X$2804),"")</f>
        <v/>
      </c>
      <c r="N1454" s="42"/>
    </row>
    <row r="1455" spans="12:14" x14ac:dyDescent="0.3">
      <c r="L1455" s="40"/>
      <c r="M1455" s="44" t="str">
        <f ca="1">IF(ROW()-ROW($M$7)&lt;=Data_Crunching!$S$5,LOOKUP(ROW()-ROW($M$7),Data_Crunching!$V$8:$V$2804,Data_Crunching!$X$8:$X$2804),"")</f>
        <v/>
      </c>
      <c r="N1455" s="42"/>
    </row>
    <row r="1456" spans="12:14" x14ac:dyDescent="0.3">
      <c r="L1456" s="40"/>
      <c r="M1456" s="44" t="str">
        <f ca="1">IF(ROW()-ROW($M$7)&lt;=Data_Crunching!$S$5,LOOKUP(ROW()-ROW($M$7),Data_Crunching!$V$8:$V$2804,Data_Crunching!$X$8:$X$2804),"")</f>
        <v/>
      </c>
      <c r="N1456" s="42"/>
    </row>
    <row r="1457" spans="12:14" x14ac:dyDescent="0.3">
      <c r="L1457" s="40"/>
      <c r="M1457" s="44" t="str">
        <f ca="1">IF(ROW()-ROW($M$7)&lt;=Data_Crunching!$S$5,LOOKUP(ROW()-ROW($M$7),Data_Crunching!$V$8:$V$2804,Data_Crunching!$X$8:$X$2804),"")</f>
        <v/>
      </c>
      <c r="N1457" s="42"/>
    </row>
    <row r="1458" spans="12:14" x14ac:dyDescent="0.3">
      <c r="L1458" s="40"/>
      <c r="M1458" s="44" t="str">
        <f ca="1">IF(ROW()-ROW($M$7)&lt;=Data_Crunching!$S$5,LOOKUP(ROW()-ROW($M$7),Data_Crunching!$V$8:$V$2804,Data_Crunching!$X$8:$X$2804),"")</f>
        <v/>
      </c>
      <c r="N1458" s="42"/>
    </row>
    <row r="1459" spans="12:14" x14ac:dyDescent="0.3">
      <c r="L1459" s="40"/>
      <c r="M1459" s="44" t="str">
        <f ca="1">IF(ROW()-ROW($M$7)&lt;=Data_Crunching!$S$5,LOOKUP(ROW()-ROW($M$7),Data_Crunching!$V$8:$V$2804,Data_Crunching!$X$8:$X$2804),"")</f>
        <v/>
      </c>
      <c r="N1459" s="42"/>
    </row>
    <row r="1460" spans="12:14" x14ac:dyDescent="0.3">
      <c r="L1460" s="40"/>
      <c r="M1460" s="44" t="str">
        <f ca="1">IF(ROW()-ROW($M$7)&lt;=Data_Crunching!$S$5,LOOKUP(ROW()-ROW($M$7),Data_Crunching!$V$8:$V$2804,Data_Crunching!$X$8:$X$2804),"")</f>
        <v/>
      </c>
      <c r="N1460" s="42"/>
    </row>
    <row r="1461" spans="12:14" x14ac:dyDescent="0.3">
      <c r="L1461" s="40"/>
      <c r="M1461" s="44" t="str">
        <f ca="1">IF(ROW()-ROW($M$7)&lt;=Data_Crunching!$S$5,LOOKUP(ROW()-ROW($M$7),Data_Crunching!$V$8:$V$2804,Data_Crunching!$X$8:$X$2804),"")</f>
        <v/>
      </c>
      <c r="N1461" s="42"/>
    </row>
    <row r="1462" spans="12:14" x14ac:dyDescent="0.3">
      <c r="L1462" s="40"/>
      <c r="M1462" s="44" t="str">
        <f ca="1">IF(ROW()-ROW($M$7)&lt;=Data_Crunching!$S$5,LOOKUP(ROW()-ROW($M$7),Data_Crunching!$V$8:$V$2804,Data_Crunching!$X$8:$X$2804),"")</f>
        <v/>
      </c>
      <c r="N1462" s="42"/>
    </row>
    <row r="1463" spans="12:14" x14ac:dyDescent="0.3">
      <c r="L1463" s="40"/>
      <c r="M1463" s="44" t="str">
        <f ca="1">IF(ROW()-ROW($M$7)&lt;=Data_Crunching!$S$5,LOOKUP(ROW()-ROW($M$7),Data_Crunching!$V$8:$V$2804,Data_Crunching!$X$8:$X$2804),"")</f>
        <v/>
      </c>
      <c r="N1463" s="42"/>
    </row>
    <row r="1464" spans="12:14" x14ac:dyDescent="0.3">
      <c r="L1464" s="40"/>
      <c r="M1464" s="44" t="str">
        <f ca="1">IF(ROW()-ROW($M$7)&lt;=Data_Crunching!$S$5,LOOKUP(ROW()-ROW($M$7),Data_Crunching!$V$8:$V$2804,Data_Crunching!$X$8:$X$2804),"")</f>
        <v/>
      </c>
      <c r="N1464" s="42"/>
    </row>
    <row r="1465" spans="12:14" x14ac:dyDescent="0.3">
      <c r="L1465" s="40"/>
      <c r="M1465" s="44" t="str">
        <f ca="1">IF(ROW()-ROW($M$7)&lt;=Data_Crunching!$S$5,LOOKUP(ROW()-ROW($M$7),Data_Crunching!$V$8:$V$2804,Data_Crunching!$X$8:$X$2804),"")</f>
        <v/>
      </c>
      <c r="N1465" s="42"/>
    </row>
    <row r="1466" spans="12:14" x14ac:dyDescent="0.3">
      <c r="L1466" s="40"/>
      <c r="M1466" s="44" t="str">
        <f ca="1">IF(ROW()-ROW($M$7)&lt;=Data_Crunching!$S$5,LOOKUP(ROW()-ROW($M$7),Data_Crunching!$V$8:$V$2804,Data_Crunching!$X$8:$X$2804),"")</f>
        <v/>
      </c>
      <c r="N1466" s="42"/>
    </row>
    <row r="1467" spans="12:14" x14ac:dyDescent="0.3">
      <c r="L1467" s="40"/>
      <c r="M1467" s="44" t="str">
        <f ca="1">IF(ROW()-ROW($M$7)&lt;=Data_Crunching!$S$5,LOOKUP(ROW()-ROW($M$7),Data_Crunching!$V$8:$V$2804,Data_Crunching!$X$8:$X$2804),"")</f>
        <v/>
      </c>
      <c r="N1467" s="42"/>
    </row>
    <row r="1468" spans="12:14" x14ac:dyDescent="0.3">
      <c r="L1468" s="40"/>
      <c r="M1468" s="44" t="str">
        <f ca="1">IF(ROW()-ROW($M$7)&lt;=Data_Crunching!$S$5,LOOKUP(ROW()-ROW($M$7),Data_Crunching!$V$8:$V$2804,Data_Crunching!$X$8:$X$2804),"")</f>
        <v/>
      </c>
      <c r="N1468" s="42"/>
    </row>
    <row r="1469" spans="12:14" x14ac:dyDescent="0.3">
      <c r="L1469" s="40"/>
      <c r="M1469" s="44" t="str">
        <f ca="1">IF(ROW()-ROW($M$7)&lt;=Data_Crunching!$S$5,LOOKUP(ROW()-ROW($M$7),Data_Crunching!$V$8:$V$2804,Data_Crunching!$X$8:$X$2804),"")</f>
        <v/>
      </c>
      <c r="N1469" s="42"/>
    </row>
    <row r="1470" spans="12:14" x14ac:dyDescent="0.3">
      <c r="L1470" s="40"/>
      <c r="M1470" s="44" t="str">
        <f ca="1">IF(ROW()-ROW($M$7)&lt;=Data_Crunching!$S$5,LOOKUP(ROW()-ROW($M$7),Data_Crunching!$V$8:$V$2804,Data_Crunching!$X$8:$X$2804),"")</f>
        <v/>
      </c>
      <c r="N1470" s="42"/>
    </row>
    <row r="1471" spans="12:14" x14ac:dyDescent="0.3">
      <c r="L1471" s="40"/>
      <c r="M1471" s="44" t="str">
        <f ca="1">IF(ROW()-ROW($M$7)&lt;=Data_Crunching!$S$5,LOOKUP(ROW()-ROW($M$7),Data_Crunching!$V$8:$V$2804,Data_Crunching!$X$8:$X$2804),"")</f>
        <v/>
      </c>
      <c r="N1471" s="42"/>
    </row>
    <row r="1472" spans="12:14" x14ac:dyDescent="0.3">
      <c r="L1472" s="40"/>
      <c r="M1472" s="44" t="str">
        <f ca="1">IF(ROW()-ROW($M$7)&lt;=Data_Crunching!$S$5,LOOKUP(ROW()-ROW($M$7),Data_Crunching!$V$8:$V$2804,Data_Crunching!$X$8:$X$2804),"")</f>
        <v/>
      </c>
      <c r="N1472" s="42"/>
    </row>
    <row r="1473" spans="12:14" x14ac:dyDescent="0.3">
      <c r="L1473" s="40"/>
      <c r="M1473" s="44" t="str">
        <f ca="1">IF(ROW()-ROW($M$7)&lt;=Data_Crunching!$S$5,LOOKUP(ROW()-ROW($M$7),Data_Crunching!$V$8:$V$2804,Data_Crunching!$X$8:$X$2804),"")</f>
        <v/>
      </c>
      <c r="N1473" s="42"/>
    </row>
    <row r="1474" spans="12:14" x14ac:dyDescent="0.3">
      <c r="L1474" s="40"/>
      <c r="M1474" s="44" t="str">
        <f ca="1">IF(ROW()-ROW($M$7)&lt;=Data_Crunching!$S$5,LOOKUP(ROW()-ROW($M$7),Data_Crunching!$V$8:$V$2804,Data_Crunching!$X$8:$X$2804),"")</f>
        <v/>
      </c>
      <c r="N1474" s="42"/>
    </row>
    <row r="1475" spans="12:14" x14ac:dyDescent="0.3">
      <c r="L1475" s="40"/>
      <c r="M1475" s="44" t="str">
        <f ca="1">IF(ROW()-ROW($M$7)&lt;=Data_Crunching!$S$5,LOOKUP(ROW()-ROW($M$7),Data_Crunching!$V$8:$V$2804,Data_Crunching!$X$8:$X$2804),"")</f>
        <v/>
      </c>
      <c r="N1475" s="42"/>
    </row>
    <row r="1476" spans="12:14" x14ac:dyDescent="0.3">
      <c r="L1476" s="40"/>
      <c r="M1476" s="44" t="str">
        <f ca="1">IF(ROW()-ROW($M$7)&lt;=Data_Crunching!$S$5,LOOKUP(ROW()-ROW($M$7),Data_Crunching!$V$8:$V$2804,Data_Crunching!$X$8:$X$2804),"")</f>
        <v/>
      </c>
      <c r="N1476" s="42"/>
    </row>
    <row r="1477" spans="12:14" x14ac:dyDescent="0.3">
      <c r="L1477" s="40"/>
      <c r="M1477" s="44" t="str">
        <f ca="1">IF(ROW()-ROW($M$7)&lt;=Data_Crunching!$S$5,LOOKUP(ROW()-ROW($M$7),Data_Crunching!$V$8:$V$2804,Data_Crunching!$X$8:$X$2804),"")</f>
        <v/>
      </c>
      <c r="N1477" s="42"/>
    </row>
    <row r="1478" spans="12:14" x14ac:dyDescent="0.3">
      <c r="L1478" s="40"/>
      <c r="M1478" s="44" t="str">
        <f ca="1">IF(ROW()-ROW($M$7)&lt;=Data_Crunching!$S$5,LOOKUP(ROW()-ROW($M$7),Data_Crunching!$V$8:$V$2804,Data_Crunching!$X$8:$X$2804),"")</f>
        <v/>
      </c>
      <c r="N1478" s="42"/>
    </row>
    <row r="1479" spans="12:14" x14ac:dyDescent="0.3">
      <c r="L1479" s="40"/>
      <c r="M1479" s="44" t="str">
        <f ca="1">IF(ROW()-ROW($M$7)&lt;=Data_Crunching!$S$5,LOOKUP(ROW()-ROW($M$7),Data_Crunching!$V$8:$V$2804,Data_Crunching!$X$8:$X$2804),"")</f>
        <v/>
      </c>
      <c r="N1479" s="42"/>
    </row>
    <row r="1480" spans="12:14" x14ac:dyDescent="0.3">
      <c r="L1480" s="40"/>
      <c r="M1480" s="44" t="str">
        <f ca="1">IF(ROW()-ROW($M$7)&lt;=Data_Crunching!$S$5,LOOKUP(ROW()-ROW($M$7),Data_Crunching!$V$8:$V$2804,Data_Crunching!$X$8:$X$2804),"")</f>
        <v/>
      </c>
      <c r="N1480" s="42"/>
    </row>
    <row r="1481" spans="12:14" x14ac:dyDescent="0.3">
      <c r="L1481" s="40"/>
      <c r="M1481" s="44" t="str">
        <f ca="1">IF(ROW()-ROW($M$7)&lt;=Data_Crunching!$S$5,LOOKUP(ROW()-ROW($M$7),Data_Crunching!$V$8:$V$2804,Data_Crunching!$X$8:$X$2804),"")</f>
        <v/>
      </c>
      <c r="N1481" s="42"/>
    </row>
    <row r="1482" spans="12:14" x14ac:dyDescent="0.3">
      <c r="L1482" s="40"/>
      <c r="M1482" s="44" t="str">
        <f ca="1">IF(ROW()-ROW($M$7)&lt;=Data_Crunching!$S$5,LOOKUP(ROW()-ROW($M$7),Data_Crunching!$V$8:$V$2804,Data_Crunching!$X$8:$X$2804),"")</f>
        <v/>
      </c>
      <c r="N1482" s="42"/>
    </row>
    <row r="1483" spans="12:14" x14ac:dyDescent="0.3">
      <c r="L1483" s="40"/>
      <c r="M1483" s="44" t="str">
        <f ca="1">IF(ROW()-ROW($M$7)&lt;=Data_Crunching!$S$5,LOOKUP(ROW()-ROW($M$7),Data_Crunching!$V$8:$V$2804,Data_Crunching!$X$8:$X$2804),"")</f>
        <v/>
      </c>
      <c r="N1483" s="42"/>
    </row>
    <row r="1484" spans="12:14" x14ac:dyDescent="0.3">
      <c r="L1484" s="40"/>
      <c r="M1484" s="44" t="str">
        <f ca="1">IF(ROW()-ROW($M$7)&lt;=Data_Crunching!$S$5,LOOKUP(ROW()-ROW($M$7),Data_Crunching!$V$8:$V$2804,Data_Crunching!$X$8:$X$2804),"")</f>
        <v/>
      </c>
      <c r="N1484" s="42"/>
    </row>
    <row r="1485" spans="12:14" x14ac:dyDescent="0.3">
      <c r="L1485" s="40"/>
      <c r="M1485" s="44" t="str">
        <f ca="1">IF(ROW()-ROW($M$7)&lt;=Data_Crunching!$S$5,LOOKUP(ROW()-ROW($M$7),Data_Crunching!$V$8:$V$2804,Data_Crunching!$X$8:$X$2804),"")</f>
        <v/>
      </c>
      <c r="N1485" s="42"/>
    </row>
    <row r="1486" spans="12:14" x14ac:dyDescent="0.3">
      <c r="L1486" s="40"/>
      <c r="M1486" s="44" t="str">
        <f ca="1">IF(ROW()-ROW($M$7)&lt;=Data_Crunching!$S$5,LOOKUP(ROW()-ROW($M$7),Data_Crunching!$V$8:$V$2804,Data_Crunching!$X$8:$X$2804),"")</f>
        <v/>
      </c>
      <c r="N1486" s="42"/>
    </row>
    <row r="1487" spans="12:14" x14ac:dyDescent="0.3">
      <c r="L1487" s="40"/>
      <c r="M1487" s="44" t="str">
        <f ca="1">IF(ROW()-ROW($M$7)&lt;=Data_Crunching!$S$5,LOOKUP(ROW()-ROW($M$7),Data_Crunching!$V$8:$V$2804,Data_Crunching!$X$8:$X$2804),"")</f>
        <v/>
      </c>
      <c r="N1487" s="42"/>
    </row>
    <row r="1488" spans="12:14" x14ac:dyDescent="0.3">
      <c r="L1488" s="40"/>
      <c r="M1488" s="44" t="str">
        <f ca="1">IF(ROW()-ROW($M$7)&lt;=Data_Crunching!$S$5,LOOKUP(ROW()-ROW($M$7),Data_Crunching!$V$8:$V$2804,Data_Crunching!$X$8:$X$2804),"")</f>
        <v/>
      </c>
      <c r="N1488" s="42"/>
    </row>
    <row r="1489" spans="12:14" x14ac:dyDescent="0.3">
      <c r="L1489" s="40"/>
      <c r="M1489" s="44" t="str">
        <f ca="1">IF(ROW()-ROW($M$7)&lt;=Data_Crunching!$S$5,LOOKUP(ROW()-ROW($M$7),Data_Crunching!$V$8:$V$2804,Data_Crunching!$X$8:$X$2804),"")</f>
        <v/>
      </c>
      <c r="N1489" s="42"/>
    </row>
    <row r="1490" spans="12:14" x14ac:dyDescent="0.3">
      <c r="L1490" s="40"/>
      <c r="M1490" s="44" t="str">
        <f ca="1">IF(ROW()-ROW($M$7)&lt;=Data_Crunching!$S$5,LOOKUP(ROW()-ROW($M$7),Data_Crunching!$V$8:$V$2804,Data_Crunching!$X$8:$X$2804),"")</f>
        <v/>
      </c>
      <c r="N1490" s="42"/>
    </row>
    <row r="1491" spans="12:14" x14ac:dyDescent="0.3">
      <c r="L1491" s="40"/>
      <c r="M1491" s="44" t="str">
        <f ca="1">IF(ROW()-ROW($M$7)&lt;=Data_Crunching!$S$5,LOOKUP(ROW()-ROW($M$7),Data_Crunching!$V$8:$V$2804,Data_Crunching!$X$8:$X$2804),"")</f>
        <v/>
      </c>
      <c r="N1491" s="42"/>
    </row>
    <row r="1492" spans="12:14" x14ac:dyDescent="0.3">
      <c r="L1492" s="40"/>
      <c r="M1492" s="44" t="str">
        <f ca="1">IF(ROW()-ROW($M$7)&lt;=Data_Crunching!$S$5,LOOKUP(ROW()-ROW($M$7),Data_Crunching!$V$8:$V$2804,Data_Crunching!$X$8:$X$2804),"")</f>
        <v/>
      </c>
      <c r="N1492" s="42"/>
    </row>
    <row r="1493" spans="12:14" x14ac:dyDescent="0.3">
      <c r="L1493" s="40"/>
      <c r="M1493" s="44" t="str">
        <f ca="1">IF(ROW()-ROW($M$7)&lt;=Data_Crunching!$S$5,LOOKUP(ROW()-ROW($M$7),Data_Crunching!$V$8:$V$2804,Data_Crunching!$X$8:$X$2804),"")</f>
        <v/>
      </c>
      <c r="N1493" s="42"/>
    </row>
    <row r="1494" spans="12:14" x14ac:dyDescent="0.3">
      <c r="L1494" s="40"/>
      <c r="M1494" s="44" t="str">
        <f ca="1">IF(ROW()-ROW($M$7)&lt;=Data_Crunching!$S$5,LOOKUP(ROW()-ROW($M$7),Data_Crunching!$V$8:$V$2804,Data_Crunching!$X$8:$X$2804),"")</f>
        <v/>
      </c>
      <c r="N1494" s="42"/>
    </row>
    <row r="1495" spans="12:14" x14ac:dyDescent="0.3">
      <c r="L1495" s="40"/>
      <c r="M1495" s="44" t="str">
        <f ca="1">IF(ROW()-ROW($M$7)&lt;=Data_Crunching!$S$5,LOOKUP(ROW()-ROW($M$7),Data_Crunching!$V$8:$V$2804,Data_Crunching!$X$8:$X$2804),"")</f>
        <v/>
      </c>
      <c r="N1495" s="42"/>
    </row>
    <row r="1496" spans="12:14" x14ac:dyDescent="0.3">
      <c r="L1496" s="40"/>
      <c r="M1496" s="44" t="str">
        <f ca="1">IF(ROW()-ROW($M$7)&lt;=Data_Crunching!$S$5,LOOKUP(ROW()-ROW($M$7),Data_Crunching!$V$8:$V$2804,Data_Crunching!$X$8:$X$2804),"")</f>
        <v/>
      </c>
      <c r="N1496" s="42"/>
    </row>
    <row r="1497" spans="12:14" x14ac:dyDescent="0.3">
      <c r="L1497" s="40"/>
      <c r="M1497" s="44" t="str">
        <f ca="1">IF(ROW()-ROW($M$7)&lt;=Data_Crunching!$S$5,LOOKUP(ROW()-ROW($M$7),Data_Crunching!$V$8:$V$2804,Data_Crunching!$X$8:$X$2804),"")</f>
        <v/>
      </c>
      <c r="N1497" s="42"/>
    </row>
    <row r="1498" spans="12:14" x14ac:dyDescent="0.3">
      <c r="L1498" s="40"/>
      <c r="M1498" s="44" t="str">
        <f ca="1">IF(ROW()-ROW($M$7)&lt;=Data_Crunching!$S$5,LOOKUP(ROW()-ROW($M$7),Data_Crunching!$V$8:$V$2804,Data_Crunching!$X$8:$X$2804),"")</f>
        <v/>
      </c>
      <c r="N1498" s="42"/>
    </row>
    <row r="1499" spans="12:14" x14ac:dyDescent="0.3">
      <c r="L1499" s="40"/>
      <c r="M1499" s="44" t="str">
        <f ca="1">IF(ROW()-ROW($M$7)&lt;=Data_Crunching!$S$5,LOOKUP(ROW()-ROW($M$7),Data_Crunching!$V$8:$V$2804,Data_Crunching!$X$8:$X$2804),"")</f>
        <v/>
      </c>
      <c r="N1499" s="42"/>
    </row>
    <row r="1500" spans="12:14" x14ac:dyDescent="0.3">
      <c r="L1500" s="40"/>
      <c r="M1500" s="44" t="str">
        <f ca="1">IF(ROW()-ROW($M$7)&lt;=Data_Crunching!$S$5,LOOKUP(ROW()-ROW($M$7),Data_Crunching!$V$8:$V$2804,Data_Crunching!$X$8:$X$2804),"")</f>
        <v/>
      </c>
      <c r="N1500" s="42"/>
    </row>
    <row r="1501" spans="12:14" x14ac:dyDescent="0.3">
      <c r="L1501" s="40"/>
      <c r="M1501" s="44" t="str">
        <f ca="1">IF(ROW()-ROW($M$7)&lt;=Data_Crunching!$S$5,LOOKUP(ROW()-ROW($M$7),Data_Crunching!$V$8:$V$2804,Data_Crunching!$X$8:$X$2804),"")</f>
        <v/>
      </c>
      <c r="N1501" s="42"/>
    </row>
    <row r="1502" spans="12:14" x14ac:dyDescent="0.3">
      <c r="L1502" s="40"/>
      <c r="M1502" s="44" t="str">
        <f ca="1">IF(ROW()-ROW($M$7)&lt;=Data_Crunching!$S$5,LOOKUP(ROW()-ROW($M$7),Data_Crunching!$V$8:$V$2804,Data_Crunching!$X$8:$X$2804),"")</f>
        <v/>
      </c>
      <c r="N1502" s="42"/>
    </row>
    <row r="1503" spans="12:14" x14ac:dyDescent="0.3">
      <c r="L1503" s="40"/>
      <c r="M1503" s="44" t="str">
        <f ca="1">IF(ROW()-ROW($M$7)&lt;=Data_Crunching!$S$5,LOOKUP(ROW()-ROW($M$7),Data_Crunching!$V$8:$V$2804,Data_Crunching!$X$8:$X$2804),"")</f>
        <v/>
      </c>
      <c r="N1503" s="42"/>
    </row>
    <row r="1504" spans="12:14" x14ac:dyDescent="0.3">
      <c r="L1504" s="40"/>
      <c r="M1504" s="44" t="str">
        <f ca="1">IF(ROW()-ROW($M$7)&lt;=Data_Crunching!$S$5,LOOKUP(ROW()-ROW($M$7),Data_Crunching!$V$8:$V$2804,Data_Crunching!$X$8:$X$2804),"")</f>
        <v/>
      </c>
      <c r="N1504" s="42"/>
    </row>
    <row r="1505" spans="12:14" x14ac:dyDescent="0.3">
      <c r="L1505" s="40"/>
      <c r="M1505" s="44" t="str">
        <f ca="1">IF(ROW()-ROW($M$7)&lt;=Data_Crunching!$S$5,LOOKUP(ROW()-ROW($M$7),Data_Crunching!$V$8:$V$2804,Data_Crunching!$X$8:$X$2804),"")</f>
        <v/>
      </c>
      <c r="N1505" s="42"/>
    </row>
    <row r="1506" spans="12:14" x14ac:dyDescent="0.3">
      <c r="L1506" s="40"/>
      <c r="M1506" s="44" t="str">
        <f ca="1">IF(ROW()-ROW($M$7)&lt;=Data_Crunching!$S$5,LOOKUP(ROW()-ROW($M$7),Data_Crunching!$V$8:$V$2804,Data_Crunching!$X$8:$X$2804),"")</f>
        <v/>
      </c>
      <c r="N1506" s="42"/>
    </row>
    <row r="1507" spans="12:14" x14ac:dyDescent="0.3">
      <c r="L1507" s="40"/>
      <c r="M1507" s="44" t="str">
        <f ca="1">IF(ROW()-ROW($M$7)&lt;=Data_Crunching!$S$5,LOOKUP(ROW()-ROW($M$7),Data_Crunching!$V$8:$V$2804,Data_Crunching!$X$8:$X$2804),"")</f>
        <v/>
      </c>
      <c r="N1507" s="42"/>
    </row>
    <row r="1508" spans="12:14" x14ac:dyDescent="0.3">
      <c r="L1508" s="40"/>
      <c r="M1508" s="44" t="str">
        <f ca="1">IF(ROW()-ROW($M$7)&lt;=Data_Crunching!$S$5,LOOKUP(ROW()-ROW($M$7),Data_Crunching!$V$8:$V$2804,Data_Crunching!$X$8:$X$2804),"")</f>
        <v/>
      </c>
      <c r="N1508" s="42"/>
    </row>
    <row r="1509" spans="12:14" x14ac:dyDescent="0.3">
      <c r="L1509" s="40"/>
      <c r="M1509" s="44" t="str">
        <f ca="1">IF(ROW()-ROW($M$7)&lt;=Data_Crunching!$S$5,LOOKUP(ROW()-ROW($M$7),Data_Crunching!$V$8:$V$2804,Data_Crunching!$X$8:$X$2804),"")</f>
        <v/>
      </c>
      <c r="N1509" s="42"/>
    </row>
    <row r="1510" spans="12:14" x14ac:dyDescent="0.3">
      <c r="L1510" s="40"/>
      <c r="M1510" s="44" t="str">
        <f ca="1">IF(ROW()-ROW($M$7)&lt;=Data_Crunching!$S$5,LOOKUP(ROW()-ROW($M$7),Data_Crunching!$V$8:$V$2804,Data_Crunching!$X$8:$X$2804),"")</f>
        <v/>
      </c>
      <c r="N1510" s="42"/>
    </row>
    <row r="1511" spans="12:14" x14ac:dyDescent="0.3">
      <c r="L1511" s="40"/>
      <c r="M1511" s="44" t="str">
        <f ca="1">IF(ROW()-ROW($M$7)&lt;=Data_Crunching!$S$5,LOOKUP(ROW()-ROW($M$7),Data_Crunching!$V$8:$V$2804,Data_Crunching!$X$8:$X$2804),"")</f>
        <v/>
      </c>
      <c r="N1511" s="42"/>
    </row>
    <row r="1512" spans="12:14" x14ac:dyDescent="0.3">
      <c r="L1512" s="40"/>
      <c r="M1512" s="44" t="str">
        <f ca="1">IF(ROW()-ROW($M$7)&lt;=Data_Crunching!$S$5,LOOKUP(ROW()-ROW($M$7),Data_Crunching!$V$8:$V$2804,Data_Crunching!$X$8:$X$2804),"")</f>
        <v/>
      </c>
      <c r="N1512" s="42"/>
    </row>
    <row r="1513" spans="12:14" x14ac:dyDescent="0.3">
      <c r="L1513" s="40"/>
      <c r="M1513" s="44" t="str">
        <f ca="1">IF(ROW()-ROW($M$7)&lt;=Data_Crunching!$S$5,LOOKUP(ROW()-ROW($M$7),Data_Crunching!$V$8:$V$2804,Data_Crunching!$X$8:$X$2804),"")</f>
        <v/>
      </c>
      <c r="N1513" s="42"/>
    </row>
    <row r="1514" spans="12:14" x14ac:dyDescent="0.3">
      <c r="L1514" s="40"/>
      <c r="M1514" s="44" t="str">
        <f ca="1">IF(ROW()-ROW($M$7)&lt;=Data_Crunching!$S$5,LOOKUP(ROW()-ROW($M$7),Data_Crunching!$V$8:$V$2804,Data_Crunching!$X$8:$X$2804),"")</f>
        <v/>
      </c>
      <c r="N1514" s="42"/>
    </row>
    <row r="1515" spans="12:14" x14ac:dyDescent="0.3">
      <c r="L1515" s="40"/>
      <c r="M1515" s="44" t="str">
        <f ca="1">IF(ROW()-ROW($M$7)&lt;=Data_Crunching!$S$5,LOOKUP(ROW()-ROW($M$7),Data_Crunching!$V$8:$V$2804,Data_Crunching!$X$8:$X$2804),"")</f>
        <v/>
      </c>
      <c r="N1515" s="42"/>
    </row>
    <row r="1516" spans="12:14" x14ac:dyDescent="0.3">
      <c r="L1516" s="40"/>
      <c r="M1516" s="44" t="str">
        <f ca="1">IF(ROW()-ROW($M$7)&lt;=Data_Crunching!$S$5,LOOKUP(ROW()-ROW($M$7),Data_Crunching!$V$8:$V$2804,Data_Crunching!$X$8:$X$2804),"")</f>
        <v/>
      </c>
      <c r="N1516" s="42"/>
    </row>
    <row r="1517" spans="12:14" x14ac:dyDescent="0.3">
      <c r="L1517" s="40"/>
      <c r="M1517" s="44" t="str">
        <f ca="1">IF(ROW()-ROW($M$7)&lt;=Data_Crunching!$S$5,LOOKUP(ROW()-ROW($M$7),Data_Crunching!$V$8:$V$2804,Data_Crunching!$X$8:$X$2804),"")</f>
        <v/>
      </c>
      <c r="N1517" s="42"/>
    </row>
    <row r="1518" spans="12:14" x14ac:dyDescent="0.3">
      <c r="L1518" s="40"/>
      <c r="M1518" s="44" t="str">
        <f ca="1">IF(ROW()-ROW($M$7)&lt;=Data_Crunching!$S$5,LOOKUP(ROW()-ROW($M$7),Data_Crunching!$V$8:$V$2804,Data_Crunching!$X$8:$X$2804),"")</f>
        <v/>
      </c>
      <c r="N1518" s="42"/>
    </row>
    <row r="1519" spans="12:14" x14ac:dyDescent="0.3">
      <c r="L1519" s="40"/>
      <c r="M1519" s="44" t="str">
        <f ca="1">IF(ROW()-ROW($M$7)&lt;=Data_Crunching!$S$5,LOOKUP(ROW()-ROW($M$7),Data_Crunching!$V$8:$V$2804,Data_Crunching!$X$8:$X$2804),"")</f>
        <v/>
      </c>
      <c r="N1519" s="42"/>
    </row>
    <row r="1520" spans="12:14" x14ac:dyDescent="0.3">
      <c r="L1520" s="40"/>
      <c r="M1520" s="44" t="str">
        <f ca="1">IF(ROW()-ROW($M$7)&lt;=Data_Crunching!$S$5,LOOKUP(ROW()-ROW($M$7),Data_Crunching!$V$8:$V$2804,Data_Crunching!$X$8:$X$2804),"")</f>
        <v/>
      </c>
      <c r="N1520" s="42"/>
    </row>
    <row r="1521" spans="12:14" x14ac:dyDescent="0.3">
      <c r="L1521" s="40"/>
      <c r="M1521" s="44" t="str">
        <f ca="1">IF(ROW()-ROW($M$7)&lt;=Data_Crunching!$S$5,LOOKUP(ROW()-ROW($M$7),Data_Crunching!$V$8:$V$2804,Data_Crunching!$X$8:$X$2804),"")</f>
        <v/>
      </c>
      <c r="N1521" s="42"/>
    </row>
    <row r="1522" spans="12:14" x14ac:dyDescent="0.3">
      <c r="L1522" s="40"/>
      <c r="M1522" s="44" t="str">
        <f ca="1">IF(ROW()-ROW($M$7)&lt;=Data_Crunching!$S$5,LOOKUP(ROW()-ROW($M$7),Data_Crunching!$V$8:$V$2804,Data_Crunching!$X$8:$X$2804),"")</f>
        <v/>
      </c>
      <c r="N1522" s="42"/>
    </row>
    <row r="1523" spans="12:14" x14ac:dyDescent="0.3">
      <c r="L1523" s="40"/>
      <c r="M1523" s="44" t="str">
        <f ca="1">IF(ROW()-ROW($M$7)&lt;=Data_Crunching!$S$5,LOOKUP(ROW()-ROW($M$7),Data_Crunching!$V$8:$V$2804,Data_Crunching!$X$8:$X$2804),"")</f>
        <v/>
      </c>
      <c r="N1523" s="42"/>
    </row>
    <row r="1524" spans="12:14" x14ac:dyDescent="0.3">
      <c r="L1524" s="40"/>
      <c r="M1524" s="44" t="str">
        <f ca="1">IF(ROW()-ROW($M$7)&lt;=Data_Crunching!$S$5,LOOKUP(ROW()-ROW($M$7),Data_Crunching!$V$8:$V$2804,Data_Crunching!$X$8:$X$2804),"")</f>
        <v/>
      </c>
      <c r="N1524" s="42"/>
    </row>
    <row r="1525" spans="12:14" x14ac:dyDescent="0.3">
      <c r="L1525" s="40"/>
      <c r="M1525" s="44" t="str">
        <f ca="1">IF(ROW()-ROW($M$7)&lt;=Data_Crunching!$S$5,LOOKUP(ROW()-ROW($M$7),Data_Crunching!$V$8:$V$2804,Data_Crunching!$X$8:$X$2804),"")</f>
        <v/>
      </c>
      <c r="N1525" s="42"/>
    </row>
    <row r="1526" spans="12:14" x14ac:dyDescent="0.3">
      <c r="L1526" s="40"/>
      <c r="M1526" s="44" t="str">
        <f ca="1">IF(ROW()-ROW($M$7)&lt;=Data_Crunching!$S$5,LOOKUP(ROW()-ROW($M$7),Data_Crunching!$V$8:$V$2804,Data_Crunching!$X$8:$X$2804),"")</f>
        <v/>
      </c>
      <c r="N1526" s="42"/>
    </row>
    <row r="1527" spans="12:14" x14ac:dyDescent="0.3">
      <c r="L1527" s="40"/>
      <c r="M1527" s="44" t="str">
        <f ca="1">IF(ROW()-ROW($M$7)&lt;=Data_Crunching!$S$5,LOOKUP(ROW()-ROW($M$7),Data_Crunching!$V$8:$V$2804,Data_Crunching!$X$8:$X$2804),"")</f>
        <v/>
      </c>
      <c r="N1527" s="42"/>
    </row>
    <row r="1528" spans="12:14" x14ac:dyDescent="0.3">
      <c r="L1528" s="40"/>
      <c r="M1528" s="44" t="str">
        <f ca="1">IF(ROW()-ROW($M$7)&lt;=Data_Crunching!$S$5,LOOKUP(ROW()-ROW($M$7),Data_Crunching!$V$8:$V$2804,Data_Crunching!$X$8:$X$2804),"")</f>
        <v/>
      </c>
      <c r="N1528" s="42"/>
    </row>
    <row r="1529" spans="12:14" x14ac:dyDescent="0.3">
      <c r="L1529" s="40"/>
      <c r="M1529" s="44" t="str">
        <f ca="1">IF(ROW()-ROW($M$7)&lt;=Data_Crunching!$S$5,LOOKUP(ROW()-ROW($M$7),Data_Crunching!$V$8:$V$2804,Data_Crunching!$X$8:$X$2804),"")</f>
        <v/>
      </c>
      <c r="N1529" s="42"/>
    </row>
    <row r="1530" spans="12:14" x14ac:dyDescent="0.3">
      <c r="L1530" s="40"/>
      <c r="M1530" s="44" t="str">
        <f ca="1">IF(ROW()-ROW($M$7)&lt;=Data_Crunching!$S$5,LOOKUP(ROW()-ROW($M$7),Data_Crunching!$V$8:$V$2804,Data_Crunching!$X$8:$X$2804),"")</f>
        <v/>
      </c>
      <c r="N1530" s="42"/>
    </row>
    <row r="1531" spans="12:14" x14ac:dyDescent="0.3">
      <c r="L1531" s="40"/>
      <c r="M1531" s="44" t="str">
        <f ca="1">IF(ROW()-ROW($M$7)&lt;=Data_Crunching!$S$5,LOOKUP(ROW()-ROW($M$7),Data_Crunching!$V$8:$V$2804,Data_Crunching!$X$8:$X$2804),"")</f>
        <v/>
      </c>
      <c r="N1531" s="42"/>
    </row>
    <row r="1532" spans="12:14" x14ac:dyDescent="0.3">
      <c r="L1532" s="40"/>
      <c r="M1532" s="44" t="str">
        <f ca="1">IF(ROW()-ROW($M$7)&lt;=Data_Crunching!$S$5,LOOKUP(ROW()-ROW($M$7),Data_Crunching!$V$8:$V$2804,Data_Crunching!$X$8:$X$2804),"")</f>
        <v/>
      </c>
      <c r="N1532" s="42"/>
    </row>
    <row r="1533" spans="12:14" x14ac:dyDescent="0.3">
      <c r="L1533" s="40"/>
      <c r="M1533" s="44" t="str">
        <f ca="1">IF(ROW()-ROW($M$7)&lt;=Data_Crunching!$S$5,LOOKUP(ROW()-ROW($M$7),Data_Crunching!$V$8:$V$2804,Data_Crunching!$X$8:$X$2804),"")</f>
        <v/>
      </c>
      <c r="N1533" s="42"/>
    </row>
    <row r="1534" spans="12:14" x14ac:dyDescent="0.3">
      <c r="L1534" s="40"/>
      <c r="M1534" s="44" t="str">
        <f ca="1">IF(ROW()-ROW($M$7)&lt;=Data_Crunching!$S$5,LOOKUP(ROW()-ROW($M$7),Data_Crunching!$V$8:$V$2804,Data_Crunching!$X$8:$X$2804),"")</f>
        <v/>
      </c>
      <c r="N1534" s="42"/>
    </row>
    <row r="1535" spans="12:14" x14ac:dyDescent="0.3">
      <c r="L1535" s="40"/>
      <c r="M1535" s="44" t="str">
        <f ca="1">IF(ROW()-ROW($M$7)&lt;=Data_Crunching!$S$5,LOOKUP(ROW()-ROW($M$7),Data_Crunching!$V$8:$V$2804,Data_Crunching!$X$8:$X$2804),"")</f>
        <v/>
      </c>
      <c r="N1535" s="42"/>
    </row>
    <row r="1536" spans="12:14" x14ac:dyDescent="0.3">
      <c r="L1536" s="40"/>
      <c r="M1536" s="44" t="str">
        <f ca="1">IF(ROW()-ROW($M$7)&lt;=Data_Crunching!$S$5,LOOKUP(ROW()-ROW($M$7),Data_Crunching!$V$8:$V$2804,Data_Crunching!$X$8:$X$2804),"")</f>
        <v/>
      </c>
      <c r="N1536" s="42"/>
    </row>
    <row r="1537" spans="12:14" x14ac:dyDescent="0.3">
      <c r="L1537" s="40"/>
      <c r="M1537" s="44" t="str">
        <f ca="1">IF(ROW()-ROW($M$7)&lt;=Data_Crunching!$S$5,LOOKUP(ROW()-ROW($M$7),Data_Crunching!$V$8:$V$2804,Data_Crunching!$X$8:$X$2804),"")</f>
        <v/>
      </c>
      <c r="N1537" s="42"/>
    </row>
    <row r="1538" spans="12:14" x14ac:dyDescent="0.3">
      <c r="L1538" s="40"/>
      <c r="M1538" s="44" t="str">
        <f ca="1">IF(ROW()-ROW($M$7)&lt;=Data_Crunching!$S$5,LOOKUP(ROW()-ROW($M$7),Data_Crunching!$V$8:$V$2804,Data_Crunching!$X$8:$X$2804),"")</f>
        <v/>
      </c>
      <c r="N1538" s="42"/>
    </row>
    <row r="1539" spans="12:14" x14ac:dyDescent="0.3">
      <c r="L1539" s="40"/>
      <c r="M1539" s="44" t="str">
        <f ca="1">IF(ROW()-ROW($M$7)&lt;=Data_Crunching!$S$5,LOOKUP(ROW()-ROW($M$7),Data_Crunching!$V$8:$V$2804,Data_Crunching!$X$8:$X$2804),"")</f>
        <v/>
      </c>
      <c r="N1539" s="42"/>
    </row>
    <row r="1540" spans="12:14" x14ac:dyDescent="0.3">
      <c r="L1540" s="40"/>
      <c r="M1540" s="44" t="str">
        <f ca="1">IF(ROW()-ROW($M$7)&lt;=Data_Crunching!$S$5,LOOKUP(ROW()-ROW($M$7),Data_Crunching!$V$8:$V$2804,Data_Crunching!$X$8:$X$2804),"")</f>
        <v/>
      </c>
      <c r="N1540" s="42"/>
    </row>
    <row r="1541" spans="12:14" x14ac:dyDescent="0.3">
      <c r="L1541" s="40"/>
      <c r="M1541" s="44" t="str">
        <f ca="1">IF(ROW()-ROW($M$7)&lt;=Data_Crunching!$S$5,LOOKUP(ROW()-ROW($M$7),Data_Crunching!$V$8:$V$2804,Data_Crunching!$X$8:$X$2804),"")</f>
        <v/>
      </c>
      <c r="N1541" s="42"/>
    </row>
    <row r="1542" spans="12:14" x14ac:dyDescent="0.3">
      <c r="L1542" s="40"/>
      <c r="M1542" s="44" t="str">
        <f ca="1">IF(ROW()-ROW($M$7)&lt;=Data_Crunching!$S$5,LOOKUP(ROW()-ROW($M$7),Data_Crunching!$V$8:$V$2804,Data_Crunching!$X$8:$X$2804),"")</f>
        <v/>
      </c>
      <c r="N1542" s="42"/>
    </row>
    <row r="1543" spans="12:14" x14ac:dyDescent="0.3">
      <c r="L1543" s="40"/>
      <c r="M1543" s="44" t="str">
        <f ca="1">IF(ROW()-ROW($M$7)&lt;=Data_Crunching!$S$5,LOOKUP(ROW()-ROW($M$7),Data_Crunching!$V$8:$V$2804,Data_Crunching!$X$8:$X$2804),"")</f>
        <v/>
      </c>
      <c r="N1543" s="42"/>
    </row>
    <row r="1544" spans="12:14" x14ac:dyDescent="0.3">
      <c r="L1544" s="40"/>
      <c r="M1544" s="44" t="str">
        <f ca="1">IF(ROW()-ROW($M$7)&lt;=Data_Crunching!$S$5,LOOKUP(ROW()-ROW($M$7),Data_Crunching!$V$8:$V$2804,Data_Crunching!$X$8:$X$2804),"")</f>
        <v/>
      </c>
      <c r="N1544" s="42"/>
    </row>
    <row r="1545" spans="12:14" x14ac:dyDescent="0.3">
      <c r="L1545" s="40"/>
      <c r="M1545" s="44" t="str">
        <f ca="1">IF(ROW()-ROW($M$7)&lt;=Data_Crunching!$S$5,LOOKUP(ROW()-ROW($M$7),Data_Crunching!$V$8:$V$2804,Data_Crunching!$X$8:$X$2804),"")</f>
        <v/>
      </c>
      <c r="N1545" s="42"/>
    </row>
    <row r="1546" spans="12:14" x14ac:dyDescent="0.3">
      <c r="L1546" s="40"/>
      <c r="M1546" s="44" t="str">
        <f ca="1">IF(ROW()-ROW($M$7)&lt;=Data_Crunching!$S$5,LOOKUP(ROW()-ROW($M$7),Data_Crunching!$V$8:$V$2804,Data_Crunching!$X$8:$X$2804),"")</f>
        <v/>
      </c>
      <c r="N1546" s="42"/>
    </row>
    <row r="1547" spans="12:14" x14ac:dyDescent="0.3">
      <c r="L1547" s="40"/>
      <c r="M1547" s="44" t="str">
        <f ca="1">IF(ROW()-ROW($M$7)&lt;=Data_Crunching!$S$5,LOOKUP(ROW()-ROW($M$7),Data_Crunching!$V$8:$V$2804,Data_Crunching!$X$8:$X$2804),"")</f>
        <v/>
      </c>
      <c r="N1547" s="42"/>
    </row>
    <row r="1548" spans="12:14" x14ac:dyDescent="0.3">
      <c r="L1548" s="40"/>
      <c r="M1548" s="44" t="str">
        <f ca="1">IF(ROW()-ROW($M$7)&lt;=Data_Crunching!$S$5,LOOKUP(ROW()-ROW($M$7),Data_Crunching!$V$8:$V$2804,Data_Crunching!$X$8:$X$2804),"")</f>
        <v/>
      </c>
      <c r="N1548" s="42"/>
    </row>
    <row r="1549" spans="12:14" x14ac:dyDescent="0.3">
      <c r="L1549" s="40"/>
      <c r="M1549" s="44" t="str">
        <f ca="1">IF(ROW()-ROW($M$7)&lt;=Data_Crunching!$S$5,LOOKUP(ROW()-ROW($M$7),Data_Crunching!$V$8:$V$2804,Data_Crunching!$X$8:$X$2804),"")</f>
        <v/>
      </c>
      <c r="N1549" s="42"/>
    </row>
    <row r="1550" spans="12:14" x14ac:dyDescent="0.3">
      <c r="L1550" s="40"/>
      <c r="M1550" s="44" t="str">
        <f ca="1">IF(ROW()-ROW($M$7)&lt;=Data_Crunching!$S$5,LOOKUP(ROW()-ROW($M$7),Data_Crunching!$V$8:$V$2804,Data_Crunching!$X$8:$X$2804),"")</f>
        <v/>
      </c>
      <c r="N1550" s="42"/>
    </row>
    <row r="1551" spans="12:14" x14ac:dyDescent="0.3">
      <c r="L1551" s="40"/>
      <c r="M1551" s="44" t="str">
        <f ca="1">IF(ROW()-ROW($M$7)&lt;=Data_Crunching!$S$5,LOOKUP(ROW()-ROW($M$7),Data_Crunching!$V$8:$V$2804,Data_Crunching!$X$8:$X$2804),"")</f>
        <v/>
      </c>
      <c r="N1551" s="42"/>
    </row>
    <row r="1552" spans="12:14" x14ac:dyDescent="0.3">
      <c r="L1552" s="40"/>
      <c r="M1552" s="44" t="str">
        <f ca="1">IF(ROW()-ROW($M$7)&lt;=Data_Crunching!$S$5,LOOKUP(ROW()-ROW($M$7),Data_Crunching!$V$8:$V$2804,Data_Crunching!$X$8:$X$2804),"")</f>
        <v/>
      </c>
      <c r="N1552" s="42"/>
    </row>
    <row r="1553" spans="12:14" x14ac:dyDescent="0.3">
      <c r="L1553" s="40"/>
      <c r="M1553" s="44" t="str">
        <f ca="1">IF(ROW()-ROW($M$7)&lt;=Data_Crunching!$S$5,LOOKUP(ROW()-ROW($M$7),Data_Crunching!$V$8:$V$2804,Data_Crunching!$X$8:$X$2804),"")</f>
        <v/>
      </c>
      <c r="N1553" s="42"/>
    </row>
    <row r="1554" spans="12:14" x14ac:dyDescent="0.3">
      <c r="L1554" s="40"/>
      <c r="M1554" s="44" t="str">
        <f ca="1">IF(ROW()-ROW($M$7)&lt;=Data_Crunching!$S$5,LOOKUP(ROW()-ROW($M$7),Data_Crunching!$V$8:$V$2804,Data_Crunching!$X$8:$X$2804),"")</f>
        <v/>
      </c>
      <c r="N1554" s="42"/>
    </row>
    <row r="1555" spans="12:14" x14ac:dyDescent="0.3">
      <c r="L1555" s="40"/>
      <c r="M1555" s="44" t="str">
        <f ca="1">IF(ROW()-ROW($M$7)&lt;=Data_Crunching!$S$5,LOOKUP(ROW()-ROW($M$7),Data_Crunching!$V$8:$V$2804,Data_Crunching!$X$8:$X$2804),"")</f>
        <v/>
      </c>
      <c r="N1555" s="42"/>
    </row>
    <row r="1556" spans="12:14" x14ac:dyDescent="0.3">
      <c r="L1556" s="40"/>
      <c r="M1556" s="44" t="str">
        <f ca="1">IF(ROW()-ROW($M$7)&lt;=Data_Crunching!$S$5,LOOKUP(ROW()-ROW($M$7),Data_Crunching!$V$8:$V$2804,Data_Crunching!$X$8:$X$2804),"")</f>
        <v/>
      </c>
      <c r="N1556" s="42"/>
    </row>
    <row r="1557" spans="12:14" x14ac:dyDescent="0.3">
      <c r="L1557" s="40"/>
      <c r="M1557" s="44" t="str">
        <f ca="1">IF(ROW()-ROW($M$7)&lt;=Data_Crunching!$S$5,LOOKUP(ROW()-ROW($M$7),Data_Crunching!$V$8:$V$2804,Data_Crunching!$X$8:$X$2804),"")</f>
        <v/>
      </c>
      <c r="N1557" s="42"/>
    </row>
    <row r="1558" spans="12:14" x14ac:dyDescent="0.3">
      <c r="L1558" s="40"/>
      <c r="M1558" s="44" t="str">
        <f ca="1">IF(ROW()-ROW($M$7)&lt;=Data_Crunching!$S$5,LOOKUP(ROW()-ROW($M$7),Data_Crunching!$V$8:$V$2804,Data_Crunching!$X$8:$X$2804),"")</f>
        <v/>
      </c>
      <c r="N1558" s="42"/>
    </row>
    <row r="1559" spans="12:14" x14ac:dyDescent="0.3">
      <c r="L1559" s="40"/>
      <c r="M1559" s="44" t="str">
        <f ca="1">IF(ROW()-ROW($M$7)&lt;=Data_Crunching!$S$5,LOOKUP(ROW()-ROW($M$7),Data_Crunching!$V$8:$V$2804,Data_Crunching!$X$8:$X$2804),"")</f>
        <v/>
      </c>
      <c r="N1559" s="42"/>
    </row>
    <row r="1560" spans="12:14" x14ac:dyDescent="0.3">
      <c r="L1560" s="40"/>
      <c r="M1560" s="44" t="str">
        <f ca="1">IF(ROW()-ROW($M$7)&lt;=Data_Crunching!$S$5,LOOKUP(ROW()-ROW($M$7),Data_Crunching!$V$8:$V$2804,Data_Crunching!$X$8:$X$2804),"")</f>
        <v/>
      </c>
      <c r="N1560" s="42"/>
    </row>
    <row r="1561" spans="12:14" x14ac:dyDescent="0.3">
      <c r="L1561" s="40"/>
      <c r="M1561" s="44" t="str">
        <f ca="1">IF(ROW()-ROW($M$7)&lt;=Data_Crunching!$S$5,LOOKUP(ROW()-ROW($M$7),Data_Crunching!$V$8:$V$2804,Data_Crunching!$X$8:$X$2804),"")</f>
        <v/>
      </c>
      <c r="N1561" s="42"/>
    </row>
    <row r="1562" spans="12:14" x14ac:dyDescent="0.3">
      <c r="L1562" s="40"/>
      <c r="M1562" s="44" t="str">
        <f ca="1">IF(ROW()-ROW($M$7)&lt;=Data_Crunching!$S$5,LOOKUP(ROW()-ROW($M$7),Data_Crunching!$V$8:$V$2804,Data_Crunching!$X$8:$X$2804),"")</f>
        <v/>
      </c>
      <c r="N1562" s="42"/>
    </row>
    <row r="1563" spans="12:14" x14ac:dyDescent="0.3">
      <c r="L1563" s="40"/>
      <c r="M1563" s="44" t="str">
        <f ca="1">IF(ROW()-ROW($M$7)&lt;=Data_Crunching!$S$5,LOOKUP(ROW()-ROW($M$7),Data_Crunching!$V$8:$V$2804,Data_Crunching!$X$8:$X$2804),"")</f>
        <v/>
      </c>
      <c r="N1563" s="42"/>
    </row>
    <row r="1564" spans="12:14" x14ac:dyDescent="0.3">
      <c r="L1564" s="40"/>
      <c r="M1564" s="44" t="str">
        <f ca="1">IF(ROW()-ROW($M$7)&lt;=Data_Crunching!$S$5,LOOKUP(ROW()-ROW($M$7),Data_Crunching!$V$8:$V$2804,Data_Crunching!$X$8:$X$2804),"")</f>
        <v/>
      </c>
      <c r="N1564" s="42"/>
    </row>
    <row r="1565" spans="12:14" x14ac:dyDescent="0.3">
      <c r="L1565" s="40"/>
      <c r="M1565" s="44" t="str">
        <f ca="1">IF(ROW()-ROW($M$7)&lt;=Data_Crunching!$S$5,LOOKUP(ROW()-ROW($M$7),Data_Crunching!$V$8:$V$2804,Data_Crunching!$X$8:$X$2804),"")</f>
        <v/>
      </c>
      <c r="N1565" s="42"/>
    </row>
    <row r="1566" spans="12:14" x14ac:dyDescent="0.3">
      <c r="L1566" s="40"/>
      <c r="M1566" s="44" t="str">
        <f ca="1">IF(ROW()-ROW($M$7)&lt;=Data_Crunching!$S$5,LOOKUP(ROW()-ROW($M$7),Data_Crunching!$V$8:$V$2804,Data_Crunching!$X$8:$X$2804),"")</f>
        <v/>
      </c>
      <c r="N1566" s="42"/>
    </row>
    <row r="1567" spans="12:14" x14ac:dyDescent="0.3">
      <c r="L1567" s="40"/>
      <c r="M1567" s="44" t="str">
        <f ca="1">IF(ROW()-ROW($M$7)&lt;=Data_Crunching!$S$5,LOOKUP(ROW()-ROW($M$7),Data_Crunching!$V$8:$V$2804,Data_Crunching!$X$8:$X$2804),"")</f>
        <v/>
      </c>
      <c r="N1567" s="42"/>
    </row>
    <row r="1568" spans="12:14" x14ac:dyDescent="0.3">
      <c r="L1568" s="40"/>
      <c r="M1568" s="44" t="str">
        <f ca="1">IF(ROW()-ROW($M$7)&lt;=Data_Crunching!$S$5,LOOKUP(ROW()-ROW($M$7),Data_Crunching!$V$8:$V$2804,Data_Crunching!$X$8:$X$2804),"")</f>
        <v/>
      </c>
      <c r="N1568" s="42"/>
    </row>
    <row r="1569" spans="12:14" x14ac:dyDescent="0.3">
      <c r="L1569" s="40"/>
      <c r="M1569" s="44" t="str">
        <f ca="1">IF(ROW()-ROW($M$7)&lt;=Data_Crunching!$S$5,LOOKUP(ROW()-ROW($M$7),Data_Crunching!$V$8:$V$2804,Data_Crunching!$X$8:$X$2804),"")</f>
        <v/>
      </c>
      <c r="N1569" s="42"/>
    </row>
    <row r="1570" spans="12:14" x14ac:dyDescent="0.3">
      <c r="L1570" s="40"/>
      <c r="M1570" s="44" t="str">
        <f ca="1">IF(ROW()-ROW($M$7)&lt;=Data_Crunching!$S$5,LOOKUP(ROW()-ROW($M$7),Data_Crunching!$V$8:$V$2804,Data_Crunching!$X$8:$X$2804),"")</f>
        <v/>
      </c>
      <c r="N1570" s="42"/>
    </row>
    <row r="1571" spans="12:14" x14ac:dyDescent="0.3">
      <c r="L1571" s="40"/>
      <c r="M1571" s="44" t="str">
        <f ca="1">IF(ROW()-ROW($M$7)&lt;=Data_Crunching!$S$5,LOOKUP(ROW()-ROW($M$7),Data_Crunching!$V$8:$V$2804,Data_Crunching!$X$8:$X$2804),"")</f>
        <v/>
      </c>
      <c r="N1571" s="42"/>
    </row>
    <row r="1572" spans="12:14" x14ac:dyDescent="0.3">
      <c r="L1572" s="40"/>
      <c r="M1572" s="44" t="str">
        <f ca="1">IF(ROW()-ROW($M$7)&lt;=Data_Crunching!$S$5,LOOKUP(ROW()-ROW($M$7),Data_Crunching!$V$8:$V$2804,Data_Crunching!$X$8:$X$2804),"")</f>
        <v/>
      </c>
      <c r="N1572" s="42"/>
    </row>
    <row r="1573" spans="12:14" x14ac:dyDescent="0.3">
      <c r="L1573" s="40"/>
      <c r="M1573" s="44" t="str">
        <f ca="1">IF(ROW()-ROW($M$7)&lt;=Data_Crunching!$S$5,LOOKUP(ROW()-ROW($M$7),Data_Crunching!$V$8:$V$2804,Data_Crunching!$X$8:$X$2804),"")</f>
        <v/>
      </c>
      <c r="N1573" s="42"/>
    </row>
    <row r="1574" spans="12:14" x14ac:dyDescent="0.3">
      <c r="L1574" s="40"/>
      <c r="M1574" s="44" t="str">
        <f ca="1">IF(ROW()-ROW($M$7)&lt;=Data_Crunching!$S$5,LOOKUP(ROW()-ROW($M$7),Data_Crunching!$V$8:$V$2804,Data_Crunching!$X$8:$X$2804),"")</f>
        <v/>
      </c>
      <c r="N1574" s="42"/>
    </row>
    <row r="1575" spans="12:14" x14ac:dyDescent="0.3">
      <c r="L1575" s="40"/>
      <c r="M1575" s="44" t="str">
        <f ca="1">IF(ROW()-ROW($M$7)&lt;=Data_Crunching!$S$5,LOOKUP(ROW()-ROW($M$7),Data_Crunching!$V$8:$V$2804,Data_Crunching!$X$8:$X$2804),"")</f>
        <v/>
      </c>
      <c r="N1575" s="42"/>
    </row>
    <row r="1576" spans="12:14" x14ac:dyDescent="0.3">
      <c r="L1576" s="40"/>
      <c r="M1576" s="44" t="str">
        <f ca="1">IF(ROW()-ROW($M$7)&lt;=Data_Crunching!$S$5,LOOKUP(ROW()-ROW($M$7),Data_Crunching!$V$8:$V$2804,Data_Crunching!$X$8:$X$2804),"")</f>
        <v/>
      </c>
      <c r="N1576" s="42"/>
    </row>
    <row r="1577" spans="12:14" x14ac:dyDescent="0.3">
      <c r="L1577" s="40"/>
      <c r="M1577" s="44" t="str">
        <f ca="1">IF(ROW()-ROW($M$7)&lt;=Data_Crunching!$S$5,LOOKUP(ROW()-ROW($M$7),Data_Crunching!$V$8:$V$2804,Data_Crunching!$X$8:$X$2804),"")</f>
        <v/>
      </c>
      <c r="N1577" s="42"/>
    </row>
    <row r="1578" spans="12:14" x14ac:dyDescent="0.3">
      <c r="L1578" s="40"/>
      <c r="M1578" s="44" t="str">
        <f ca="1">IF(ROW()-ROW($M$7)&lt;=Data_Crunching!$S$5,LOOKUP(ROW()-ROW($M$7),Data_Crunching!$V$8:$V$2804,Data_Crunching!$X$8:$X$2804),"")</f>
        <v/>
      </c>
      <c r="N1578" s="42"/>
    </row>
    <row r="1579" spans="12:14" x14ac:dyDescent="0.3">
      <c r="L1579" s="40"/>
      <c r="M1579" s="44" t="str">
        <f ca="1">IF(ROW()-ROW($M$7)&lt;=Data_Crunching!$S$5,LOOKUP(ROW()-ROW($M$7),Data_Crunching!$V$8:$V$2804,Data_Crunching!$X$8:$X$2804),"")</f>
        <v/>
      </c>
      <c r="N1579" s="42"/>
    </row>
    <row r="1580" spans="12:14" x14ac:dyDescent="0.3">
      <c r="L1580" s="40"/>
      <c r="M1580" s="44" t="str">
        <f ca="1">IF(ROW()-ROW($M$7)&lt;=Data_Crunching!$S$5,LOOKUP(ROW()-ROW($M$7),Data_Crunching!$V$8:$V$2804,Data_Crunching!$X$8:$X$2804),"")</f>
        <v/>
      </c>
      <c r="N1580" s="42"/>
    </row>
    <row r="1581" spans="12:14" x14ac:dyDescent="0.3">
      <c r="L1581" s="40"/>
      <c r="M1581" s="44" t="str">
        <f ca="1">IF(ROW()-ROW($M$7)&lt;=Data_Crunching!$S$5,LOOKUP(ROW()-ROW($M$7),Data_Crunching!$V$8:$V$2804,Data_Crunching!$X$8:$X$2804),"")</f>
        <v/>
      </c>
      <c r="N1581" s="42"/>
    </row>
    <row r="1582" spans="12:14" x14ac:dyDescent="0.3">
      <c r="L1582" s="40"/>
      <c r="M1582" s="44" t="str">
        <f ca="1">IF(ROW()-ROW($M$7)&lt;=Data_Crunching!$S$5,LOOKUP(ROW()-ROW($M$7),Data_Crunching!$V$8:$V$2804,Data_Crunching!$X$8:$X$2804),"")</f>
        <v/>
      </c>
      <c r="N1582" s="42"/>
    </row>
    <row r="1583" spans="12:14" x14ac:dyDescent="0.3">
      <c r="L1583" s="40"/>
      <c r="M1583" s="44" t="str">
        <f ca="1">IF(ROW()-ROW($M$7)&lt;=Data_Crunching!$S$5,LOOKUP(ROW()-ROW($M$7),Data_Crunching!$V$8:$V$2804,Data_Crunching!$X$8:$X$2804),"")</f>
        <v/>
      </c>
      <c r="N1583" s="42"/>
    </row>
    <row r="1584" spans="12:14" x14ac:dyDescent="0.3">
      <c r="L1584" s="40"/>
      <c r="M1584" s="44" t="str">
        <f ca="1">IF(ROW()-ROW($M$7)&lt;=Data_Crunching!$S$5,LOOKUP(ROW()-ROW($M$7),Data_Crunching!$V$8:$V$2804,Data_Crunching!$X$8:$X$2804),"")</f>
        <v/>
      </c>
      <c r="N1584" s="42"/>
    </row>
    <row r="1585" spans="12:14" x14ac:dyDescent="0.3">
      <c r="L1585" s="40"/>
      <c r="M1585" s="44" t="str">
        <f ca="1">IF(ROW()-ROW($M$7)&lt;=Data_Crunching!$S$5,LOOKUP(ROW()-ROW($M$7),Data_Crunching!$V$8:$V$2804,Data_Crunching!$X$8:$X$2804),"")</f>
        <v/>
      </c>
      <c r="N1585" s="42"/>
    </row>
    <row r="1586" spans="12:14" x14ac:dyDescent="0.3">
      <c r="L1586" s="40"/>
      <c r="M1586" s="44" t="str">
        <f ca="1">IF(ROW()-ROW($M$7)&lt;=Data_Crunching!$S$5,LOOKUP(ROW()-ROW($M$7),Data_Crunching!$V$8:$V$2804,Data_Crunching!$X$8:$X$2804),"")</f>
        <v/>
      </c>
      <c r="N1586" s="42"/>
    </row>
    <row r="1587" spans="12:14" x14ac:dyDescent="0.3">
      <c r="L1587" s="40"/>
      <c r="M1587" s="44" t="str">
        <f ca="1">IF(ROW()-ROW($M$7)&lt;=Data_Crunching!$S$5,LOOKUP(ROW()-ROW($M$7),Data_Crunching!$V$8:$V$2804,Data_Crunching!$X$8:$X$2804),"")</f>
        <v/>
      </c>
      <c r="N1587" s="42"/>
    </row>
    <row r="1588" spans="12:14" x14ac:dyDescent="0.3">
      <c r="L1588" s="40"/>
      <c r="M1588" s="44" t="str">
        <f ca="1">IF(ROW()-ROW($M$7)&lt;=Data_Crunching!$S$5,LOOKUP(ROW()-ROW($M$7),Data_Crunching!$V$8:$V$2804,Data_Crunching!$X$8:$X$2804),"")</f>
        <v/>
      </c>
      <c r="N1588" s="42"/>
    </row>
    <row r="1589" spans="12:14" x14ac:dyDescent="0.3">
      <c r="L1589" s="40"/>
      <c r="M1589" s="44" t="str">
        <f ca="1">IF(ROW()-ROW($M$7)&lt;=Data_Crunching!$S$5,LOOKUP(ROW()-ROW($M$7),Data_Crunching!$V$8:$V$2804,Data_Crunching!$X$8:$X$2804),"")</f>
        <v/>
      </c>
      <c r="N1589" s="42"/>
    </row>
    <row r="1590" spans="12:14" x14ac:dyDescent="0.3">
      <c r="L1590" s="40"/>
      <c r="M1590" s="44" t="str">
        <f ca="1">IF(ROW()-ROW($M$7)&lt;=Data_Crunching!$S$5,LOOKUP(ROW()-ROW($M$7),Data_Crunching!$V$8:$V$2804,Data_Crunching!$X$8:$X$2804),"")</f>
        <v/>
      </c>
      <c r="N1590" s="42"/>
    </row>
    <row r="1591" spans="12:14" x14ac:dyDescent="0.3">
      <c r="L1591" s="40"/>
      <c r="M1591" s="44" t="str">
        <f ca="1">IF(ROW()-ROW($M$7)&lt;=Data_Crunching!$S$5,LOOKUP(ROW()-ROW($M$7),Data_Crunching!$V$8:$V$2804,Data_Crunching!$X$8:$X$2804),"")</f>
        <v/>
      </c>
      <c r="N1591" s="42"/>
    </row>
    <row r="1592" spans="12:14" x14ac:dyDescent="0.3">
      <c r="L1592" s="40"/>
      <c r="M1592" s="44" t="str">
        <f ca="1">IF(ROW()-ROW($M$7)&lt;=Data_Crunching!$S$5,LOOKUP(ROW()-ROW($M$7),Data_Crunching!$V$8:$V$2804,Data_Crunching!$X$8:$X$2804),"")</f>
        <v/>
      </c>
      <c r="N1592" s="42"/>
    </row>
    <row r="1593" spans="12:14" x14ac:dyDescent="0.3">
      <c r="L1593" s="40"/>
      <c r="M1593" s="44" t="str">
        <f ca="1">IF(ROW()-ROW($M$7)&lt;=Data_Crunching!$S$5,LOOKUP(ROW()-ROW($M$7),Data_Crunching!$V$8:$V$2804,Data_Crunching!$X$8:$X$2804),"")</f>
        <v/>
      </c>
      <c r="N1593" s="42"/>
    </row>
    <row r="1594" spans="12:14" x14ac:dyDescent="0.3">
      <c r="L1594" s="40"/>
      <c r="M1594" s="44" t="str">
        <f ca="1">IF(ROW()-ROW($M$7)&lt;=Data_Crunching!$S$5,LOOKUP(ROW()-ROW($M$7),Data_Crunching!$V$8:$V$2804,Data_Crunching!$X$8:$X$2804),"")</f>
        <v/>
      </c>
      <c r="N1594" s="42"/>
    </row>
    <row r="1595" spans="12:14" x14ac:dyDescent="0.3">
      <c r="L1595" s="40"/>
      <c r="M1595" s="44" t="str">
        <f ca="1">IF(ROW()-ROW($M$7)&lt;=Data_Crunching!$S$5,LOOKUP(ROW()-ROW($M$7),Data_Crunching!$V$8:$V$2804,Data_Crunching!$X$8:$X$2804),"")</f>
        <v/>
      </c>
      <c r="N1595" s="42"/>
    </row>
    <row r="1596" spans="12:14" x14ac:dyDescent="0.3">
      <c r="L1596" s="40"/>
      <c r="M1596" s="44" t="str">
        <f ca="1">IF(ROW()-ROW($M$7)&lt;=Data_Crunching!$S$5,LOOKUP(ROW()-ROW($M$7),Data_Crunching!$V$8:$V$2804,Data_Crunching!$X$8:$X$2804),"")</f>
        <v/>
      </c>
      <c r="N1596" s="42"/>
    </row>
    <row r="1597" spans="12:14" x14ac:dyDescent="0.3">
      <c r="L1597" s="40"/>
      <c r="M1597" s="44" t="str">
        <f ca="1">IF(ROW()-ROW($M$7)&lt;=Data_Crunching!$S$5,LOOKUP(ROW()-ROW($M$7),Data_Crunching!$V$8:$V$2804,Data_Crunching!$X$8:$X$2804),"")</f>
        <v/>
      </c>
      <c r="N1597" s="42"/>
    </row>
    <row r="1598" spans="12:14" x14ac:dyDescent="0.3">
      <c r="L1598" s="40"/>
      <c r="M1598" s="44" t="str">
        <f ca="1">IF(ROW()-ROW($M$7)&lt;=Data_Crunching!$S$5,LOOKUP(ROW()-ROW($M$7),Data_Crunching!$V$8:$V$2804,Data_Crunching!$X$8:$X$2804),"")</f>
        <v/>
      </c>
      <c r="N1598" s="42"/>
    </row>
    <row r="1599" spans="12:14" x14ac:dyDescent="0.3">
      <c r="L1599" s="40"/>
      <c r="M1599" s="44" t="str">
        <f ca="1">IF(ROW()-ROW($M$7)&lt;=Data_Crunching!$S$5,LOOKUP(ROW()-ROW($M$7),Data_Crunching!$V$8:$V$2804,Data_Crunching!$X$8:$X$2804),"")</f>
        <v/>
      </c>
      <c r="N1599" s="42"/>
    </row>
    <row r="1600" spans="12:14" x14ac:dyDescent="0.3">
      <c r="L1600" s="40"/>
      <c r="M1600" s="44" t="str">
        <f ca="1">IF(ROW()-ROW($M$7)&lt;=Data_Crunching!$S$5,LOOKUP(ROW()-ROW($M$7),Data_Crunching!$V$8:$V$2804,Data_Crunching!$X$8:$X$2804),"")</f>
        <v/>
      </c>
      <c r="N1600" s="42"/>
    </row>
    <row r="1601" spans="12:14" x14ac:dyDescent="0.3">
      <c r="L1601" s="40"/>
      <c r="M1601" s="44" t="str">
        <f ca="1">IF(ROW()-ROW($M$7)&lt;=Data_Crunching!$S$5,LOOKUP(ROW()-ROW($M$7),Data_Crunching!$V$8:$V$2804,Data_Crunching!$X$8:$X$2804),"")</f>
        <v/>
      </c>
      <c r="N1601" s="42"/>
    </row>
    <row r="1602" spans="12:14" x14ac:dyDescent="0.3">
      <c r="L1602" s="40"/>
      <c r="M1602" s="44" t="str">
        <f ca="1">IF(ROW()-ROW($M$7)&lt;=Data_Crunching!$S$5,LOOKUP(ROW()-ROW($M$7),Data_Crunching!$V$8:$V$2804,Data_Crunching!$X$8:$X$2804),"")</f>
        <v/>
      </c>
      <c r="N1602" s="42"/>
    </row>
    <row r="1603" spans="12:14" x14ac:dyDescent="0.3">
      <c r="L1603" s="40"/>
      <c r="M1603" s="44" t="str">
        <f ca="1">IF(ROW()-ROW($M$7)&lt;=Data_Crunching!$S$5,LOOKUP(ROW()-ROW($M$7),Data_Crunching!$V$8:$V$2804,Data_Crunching!$X$8:$X$2804),"")</f>
        <v/>
      </c>
      <c r="N1603" s="42"/>
    </row>
    <row r="1604" spans="12:14" x14ac:dyDescent="0.3">
      <c r="L1604" s="40"/>
      <c r="M1604" s="44" t="str">
        <f ca="1">IF(ROW()-ROW($M$7)&lt;=Data_Crunching!$S$5,LOOKUP(ROW()-ROW($M$7),Data_Crunching!$V$8:$V$2804,Data_Crunching!$X$8:$X$2804),"")</f>
        <v/>
      </c>
      <c r="N1604" s="42"/>
    </row>
    <row r="1605" spans="12:14" x14ac:dyDescent="0.3">
      <c r="L1605" s="40"/>
      <c r="M1605" s="44" t="str">
        <f ca="1">IF(ROW()-ROW($M$7)&lt;=Data_Crunching!$S$5,LOOKUP(ROW()-ROW($M$7),Data_Crunching!$V$8:$V$2804,Data_Crunching!$X$8:$X$2804),"")</f>
        <v/>
      </c>
      <c r="N1605" s="42"/>
    </row>
    <row r="1606" spans="12:14" x14ac:dyDescent="0.3">
      <c r="L1606" s="40"/>
      <c r="M1606" s="44" t="str">
        <f ca="1">IF(ROW()-ROW($M$7)&lt;=Data_Crunching!$S$5,LOOKUP(ROW()-ROW($M$7),Data_Crunching!$V$8:$V$2804,Data_Crunching!$X$8:$X$2804),"")</f>
        <v/>
      </c>
      <c r="N1606" s="42"/>
    </row>
    <row r="1607" spans="12:14" x14ac:dyDescent="0.3">
      <c r="L1607" s="40"/>
      <c r="M1607" s="44" t="str">
        <f ca="1">IF(ROW()-ROW($M$7)&lt;=Data_Crunching!$S$5,LOOKUP(ROW()-ROW($M$7),Data_Crunching!$V$8:$V$2804,Data_Crunching!$X$8:$X$2804),"")</f>
        <v/>
      </c>
      <c r="N1607" s="42"/>
    </row>
    <row r="1608" spans="12:14" x14ac:dyDescent="0.3">
      <c r="L1608" s="40"/>
      <c r="M1608" s="44" t="str">
        <f ca="1">IF(ROW()-ROW($M$7)&lt;=Data_Crunching!$S$5,LOOKUP(ROW()-ROW($M$7),Data_Crunching!$V$8:$V$2804,Data_Crunching!$X$8:$X$2804),"")</f>
        <v/>
      </c>
      <c r="N1608" s="42"/>
    </row>
    <row r="1609" spans="12:14" x14ac:dyDescent="0.3">
      <c r="L1609" s="40"/>
      <c r="M1609" s="44" t="str">
        <f ca="1">IF(ROW()-ROW($M$7)&lt;=Data_Crunching!$S$5,LOOKUP(ROW()-ROW($M$7),Data_Crunching!$V$8:$V$2804,Data_Crunching!$X$8:$X$2804),"")</f>
        <v/>
      </c>
      <c r="N1609" s="42"/>
    </row>
    <row r="1610" spans="12:14" x14ac:dyDescent="0.3">
      <c r="L1610" s="40"/>
      <c r="M1610" s="44" t="str">
        <f ca="1">IF(ROW()-ROW($M$7)&lt;=Data_Crunching!$S$5,LOOKUP(ROW()-ROW($M$7),Data_Crunching!$V$8:$V$2804,Data_Crunching!$X$8:$X$2804),"")</f>
        <v/>
      </c>
      <c r="N1610" s="42"/>
    </row>
    <row r="1611" spans="12:14" x14ac:dyDescent="0.3">
      <c r="L1611" s="40"/>
      <c r="M1611" s="44" t="str">
        <f ca="1">IF(ROW()-ROW($M$7)&lt;=Data_Crunching!$S$5,LOOKUP(ROW()-ROW($M$7),Data_Crunching!$V$8:$V$2804,Data_Crunching!$X$8:$X$2804),"")</f>
        <v/>
      </c>
      <c r="N1611" s="42"/>
    </row>
    <row r="1612" spans="12:14" x14ac:dyDescent="0.3">
      <c r="L1612" s="40"/>
      <c r="M1612" s="44" t="str">
        <f ca="1">IF(ROW()-ROW($M$7)&lt;=Data_Crunching!$S$5,LOOKUP(ROW()-ROW($M$7),Data_Crunching!$V$8:$V$2804,Data_Crunching!$X$8:$X$2804),"")</f>
        <v/>
      </c>
      <c r="N1612" s="42"/>
    </row>
    <row r="1613" spans="12:14" x14ac:dyDescent="0.3">
      <c r="L1613" s="40"/>
      <c r="M1613" s="44" t="str">
        <f ca="1">IF(ROW()-ROW($M$7)&lt;=Data_Crunching!$S$5,LOOKUP(ROW()-ROW($M$7),Data_Crunching!$V$8:$V$2804,Data_Crunching!$X$8:$X$2804),"")</f>
        <v/>
      </c>
      <c r="N1613" s="42"/>
    </row>
    <row r="1614" spans="12:14" x14ac:dyDescent="0.3">
      <c r="L1614" s="40"/>
      <c r="M1614" s="44" t="str">
        <f ca="1">IF(ROW()-ROW($M$7)&lt;=Data_Crunching!$S$5,LOOKUP(ROW()-ROW($M$7),Data_Crunching!$V$8:$V$2804,Data_Crunching!$X$8:$X$2804),"")</f>
        <v/>
      </c>
      <c r="N1614" s="42"/>
    </row>
    <row r="1615" spans="12:14" x14ac:dyDescent="0.3">
      <c r="L1615" s="40"/>
      <c r="M1615" s="44" t="str">
        <f ca="1">IF(ROW()-ROW($M$7)&lt;=Data_Crunching!$S$5,LOOKUP(ROW()-ROW($M$7),Data_Crunching!$V$8:$V$2804,Data_Crunching!$X$8:$X$2804),"")</f>
        <v/>
      </c>
      <c r="N1615" s="42"/>
    </row>
    <row r="1616" spans="12:14" x14ac:dyDescent="0.3">
      <c r="L1616" s="40"/>
      <c r="M1616" s="44" t="str">
        <f ca="1">IF(ROW()-ROW($M$7)&lt;=Data_Crunching!$S$5,LOOKUP(ROW()-ROW($M$7),Data_Crunching!$V$8:$V$2804,Data_Crunching!$X$8:$X$2804),"")</f>
        <v/>
      </c>
      <c r="N1616" s="42"/>
    </row>
    <row r="1617" spans="12:14" x14ac:dyDescent="0.3">
      <c r="L1617" s="40"/>
      <c r="M1617" s="44" t="str">
        <f ca="1">IF(ROW()-ROW($M$7)&lt;=Data_Crunching!$S$5,LOOKUP(ROW()-ROW($M$7),Data_Crunching!$V$8:$V$2804,Data_Crunching!$X$8:$X$2804),"")</f>
        <v/>
      </c>
      <c r="N1617" s="42"/>
    </row>
    <row r="1618" spans="12:14" x14ac:dyDescent="0.3">
      <c r="L1618" s="40"/>
      <c r="M1618" s="44" t="str">
        <f ca="1">IF(ROW()-ROW($M$7)&lt;=Data_Crunching!$S$5,LOOKUP(ROW()-ROW($M$7),Data_Crunching!$V$8:$V$2804,Data_Crunching!$X$8:$X$2804),"")</f>
        <v/>
      </c>
      <c r="N1618" s="42"/>
    </row>
    <row r="1619" spans="12:14" x14ac:dyDescent="0.3">
      <c r="L1619" s="40"/>
      <c r="M1619" s="44" t="str">
        <f ca="1">IF(ROW()-ROW($M$7)&lt;=Data_Crunching!$S$5,LOOKUP(ROW()-ROW($M$7),Data_Crunching!$V$8:$V$2804,Data_Crunching!$X$8:$X$2804),"")</f>
        <v/>
      </c>
      <c r="N1619" s="42"/>
    </row>
    <row r="1620" spans="12:14" x14ac:dyDescent="0.3">
      <c r="L1620" s="40"/>
      <c r="M1620" s="44" t="str">
        <f ca="1">IF(ROW()-ROW($M$7)&lt;=Data_Crunching!$S$5,LOOKUP(ROW()-ROW($M$7),Data_Crunching!$V$8:$V$2804,Data_Crunching!$X$8:$X$2804),"")</f>
        <v/>
      </c>
      <c r="N1620" s="42"/>
    </row>
    <row r="1621" spans="12:14" x14ac:dyDescent="0.3">
      <c r="L1621" s="40"/>
      <c r="M1621" s="44" t="str">
        <f ca="1">IF(ROW()-ROW($M$7)&lt;=Data_Crunching!$S$5,LOOKUP(ROW()-ROW($M$7),Data_Crunching!$V$8:$V$2804,Data_Crunching!$X$8:$X$2804),"")</f>
        <v/>
      </c>
      <c r="N1621" s="42"/>
    </row>
    <row r="1622" spans="12:14" x14ac:dyDescent="0.3">
      <c r="L1622" s="40"/>
      <c r="M1622" s="44" t="str">
        <f ca="1">IF(ROW()-ROW($M$7)&lt;=Data_Crunching!$S$5,LOOKUP(ROW()-ROW($M$7),Data_Crunching!$V$8:$V$2804,Data_Crunching!$X$8:$X$2804),"")</f>
        <v/>
      </c>
      <c r="N1622" s="42"/>
    </row>
    <row r="1623" spans="12:14" x14ac:dyDescent="0.3">
      <c r="L1623" s="40"/>
      <c r="M1623" s="44" t="str">
        <f ca="1">IF(ROW()-ROW($M$7)&lt;=Data_Crunching!$S$5,LOOKUP(ROW()-ROW($M$7),Data_Crunching!$V$8:$V$2804,Data_Crunching!$X$8:$X$2804),"")</f>
        <v/>
      </c>
      <c r="N1623" s="42"/>
    </row>
    <row r="1624" spans="12:14" x14ac:dyDescent="0.3">
      <c r="L1624" s="40"/>
      <c r="M1624" s="44" t="str">
        <f ca="1">IF(ROW()-ROW($M$7)&lt;=Data_Crunching!$S$5,LOOKUP(ROW()-ROW($M$7),Data_Crunching!$V$8:$V$2804,Data_Crunching!$X$8:$X$2804),"")</f>
        <v/>
      </c>
      <c r="N1624" s="42"/>
    </row>
    <row r="1625" spans="12:14" x14ac:dyDescent="0.3">
      <c r="L1625" s="40"/>
      <c r="M1625" s="44" t="str">
        <f ca="1">IF(ROW()-ROW($M$7)&lt;=Data_Crunching!$S$5,LOOKUP(ROW()-ROW($M$7),Data_Crunching!$V$8:$V$2804,Data_Crunching!$X$8:$X$2804),"")</f>
        <v/>
      </c>
      <c r="N1625" s="42"/>
    </row>
    <row r="1626" spans="12:14" x14ac:dyDescent="0.3">
      <c r="L1626" s="40"/>
      <c r="M1626" s="44" t="str">
        <f ca="1">IF(ROW()-ROW($M$7)&lt;=Data_Crunching!$S$5,LOOKUP(ROW()-ROW($M$7),Data_Crunching!$V$8:$V$2804,Data_Crunching!$X$8:$X$2804),"")</f>
        <v/>
      </c>
      <c r="N1626" s="42"/>
    </row>
    <row r="1627" spans="12:14" x14ac:dyDescent="0.3">
      <c r="L1627" s="40"/>
      <c r="M1627" s="44" t="str">
        <f ca="1">IF(ROW()-ROW($M$7)&lt;=Data_Crunching!$S$5,LOOKUP(ROW()-ROW($M$7),Data_Crunching!$V$8:$V$2804,Data_Crunching!$X$8:$X$2804),"")</f>
        <v/>
      </c>
      <c r="N1627" s="42"/>
    </row>
    <row r="1628" spans="12:14" x14ac:dyDescent="0.3">
      <c r="L1628" s="40"/>
      <c r="M1628" s="44" t="str">
        <f ca="1">IF(ROW()-ROW($M$7)&lt;=Data_Crunching!$S$5,LOOKUP(ROW()-ROW($M$7),Data_Crunching!$V$8:$V$2804,Data_Crunching!$X$8:$X$2804),"")</f>
        <v/>
      </c>
      <c r="N1628" s="42"/>
    </row>
    <row r="1629" spans="12:14" x14ac:dyDescent="0.3">
      <c r="L1629" s="40"/>
      <c r="M1629" s="44" t="str">
        <f ca="1">IF(ROW()-ROW($M$7)&lt;=Data_Crunching!$S$5,LOOKUP(ROW()-ROW($M$7),Data_Crunching!$V$8:$V$2804,Data_Crunching!$X$8:$X$2804),"")</f>
        <v/>
      </c>
      <c r="N1629" s="42"/>
    </row>
    <row r="1630" spans="12:14" x14ac:dyDescent="0.3">
      <c r="L1630" s="40"/>
      <c r="M1630" s="44" t="str">
        <f ca="1">IF(ROW()-ROW($M$7)&lt;=Data_Crunching!$S$5,LOOKUP(ROW()-ROW($M$7),Data_Crunching!$V$8:$V$2804,Data_Crunching!$X$8:$X$2804),"")</f>
        <v/>
      </c>
      <c r="N1630" s="42"/>
    </row>
    <row r="1631" spans="12:14" x14ac:dyDescent="0.3">
      <c r="L1631" s="40"/>
      <c r="M1631" s="44" t="str">
        <f ca="1">IF(ROW()-ROW($M$7)&lt;=Data_Crunching!$S$5,LOOKUP(ROW()-ROW($M$7),Data_Crunching!$V$8:$V$2804,Data_Crunching!$X$8:$X$2804),"")</f>
        <v/>
      </c>
      <c r="N1631" s="42"/>
    </row>
    <row r="1632" spans="12:14" x14ac:dyDescent="0.3">
      <c r="L1632" s="40"/>
      <c r="M1632" s="44" t="str">
        <f ca="1">IF(ROW()-ROW($M$7)&lt;=Data_Crunching!$S$5,LOOKUP(ROW()-ROW($M$7),Data_Crunching!$V$8:$V$2804,Data_Crunching!$X$8:$X$2804),"")</f>
        <v/>
      </c>
      <c r="N1632" s="42"/>
    </row>
    <row r="1633" spans="12:14" x14ac:dyDescent="0.3">
      <c r="L1633" s="40"/>
      <c r="M1633" s="44" t="str">
        <f ca="1">IF(ROW()-ROW($M$7)&lt;=Data_Crunching!$S$5,LOOKUP(ROW()-ROW($M$7),Data_Crunching!$V$8:$V$2804,Data_Crunching!$X$8:$X$2804),"")</f>
        <v/>
      </c>
      <c r="N1633" s="42"/>
    </row>
    <row r="1634" spans="12:14" x14ac:dyDescent="0.3">
      <c r="L1634" s="40"/>
      <c r="M1634" s="44" t="str">
        <f ca="1">IF(ROW()-ROW($M$7)&lt;=Data_Crunching!$S$5,LOOKUP(ROW()-ROW($M$7),Data_Crunching!$V$8:$V$2804,Data_Crunching!$X$8:$X$2804),"")</f>
        <v/>
      </c>
      <c r="N1634" s="42"/>
    </row>
    <row r="1635" spans="12:14" x14ac:dyDescent="0.3">
      <c r="L1635" s="40"/>
      <c r="M1635" s="44" t="str">
        <f ca="1">IF(ROW()-ROW($M$7)&lt;=Data_Crunching!$S$5,LOOKUP(ROW()-ROW($M$7),Data_Crunching!$V$8:$V$2804,Data_Crunching!$X$8:$X$2804),"")</f>
        <v/>
      </c>
      <c r="N1635" s="42"/>
    </row>
    <row r="1636" spans="12:14" x14ac:dyDescent="0.3">
      <c r="L1636" s="40"/>
      <c r="M1636" s="44" t="str">
        <f ca="1">IF(ROW()-ROW($M$7)&lt;=Data_Crunching!$S$5,LOOKUP(ROW()-ROW($M$7),Data_Crunching!$V$8:$V$2804,Data_Crunching!$X$8:$X$2804),"")</f>
        <v/>
      </c>
      <c r="N1636" s="42"/>
    </row>
    <row r="1637" spans="12:14" x14ac:dyDescent="0.3">
      <c r="L1637" s="40"/>
      <c r="M1637" s="44" t="str">
        <f ca="1">IF(ROW()-ROW($M$7)&lt;=Data_Crunching!$S$5,LOOKUP(ROW()-ROW($M$7),Data_Crunching!$V$8:$V$2804,Data_Crunching!$X$8:$X$2804),"")</f>
        <v/>
      </c>
      <c r="N1637" s="42"/>
    </row>
    <row r="1638" spans="12:14" x14ac:dyDescent="0.3">
      <c r="L1638" s="40"/>
      <c r="M1638" s="44" t="str">
        <f ca="1">IF(ROW()-ROW($M$7)&lt;=Data_Crunching!$S$5,LOOKUP(ROW()-ROW($M$7),Data_Crunching!$V$8:$V$2804,Data_Crunching!$X$8:$X$2804),"")</f>
        <v/>
      </c>
      <c r="N1638" s="42"/>
    </row>
    <row r="1639" spans="12:14" x14ac:dyDescent="0.3">
      <c r="L1639" s="40"/>
      <c r="M1639" s="44" t="str">
        <f ca="1">IF(ROW()-ROW($M$7)&lt;=Data_Crunching!$S$5,LOOKUP(ROW()-ROW($M$7),Data_Crunching!$V$8:$V$2804,Data_Crunching!$X$8:$X$2804),"")</f>
        <v/>
      </c>
      <c r="N1639" s="42"/>
    </row>
    <row r="1640" spans="12:14" x14ac:dyDescent="0.3">
      <c r="L1640" s="40"/>
      <c r="M1640" s="44" t="str">
        <f ca="1">IF(ROW()-ROW($M$7)&lt;=Data_Crunching!$S$5,LOOKUP(ROW()-ROW($M$7),Data_Crunching!$V$8:$V$2804,Data_Crunching!$X$8:$X$2804),"")</f>
        <v/>
      </c>
      <c r="N1640" s="42"/>
    </row>
    <row r="1641" spans="12:14" x14ac:dyDescent="0.3">
      <c r="L1641" s="40"/>
      <c r="M1641" s="44" t="str">
        <f ca="1">IF(ROW()-ROW($M$7)&lt;=Data_Crunching!$S$5,LOOKUP(ROW()-ROW($M$7),Data_Crunching!$V$8:$V$2804,Data_Crunching!$X$8:$X$2804),"")</f>
        <v/>
      </c>
      <c r="N1641" s="42"/>
    </row>
    <row r="1642" spans="12:14" x14ac:dyDescent="0.3">
      <c r="L1642" s="40"/>
      <c r="M1642" s="44" t="str">
        <f ca="1">IF(ROW()-ROW($M$7)&lt;=Data_Crunching!$S$5,LOOKUP(ROW()-ROW($M$7),Data_Crunching!$V$8:$V$2804,Data_Crunching!$X$8:$X$2804),"")</f>
        <v/>
      </c>
      <c r="N1642" s="42"/>
    </row>
    <row r="1643" spans="12:14" x14ac:dyDescent="0.3">
      <c r="L1643" s="40"/>
      <c r="M1643" s="44" t="str">
        <f ca="1">IF(ROW()-ROW($M$7)&lt;=Data_Crunching!$S$5,LOOKUP(ROW()-ROW($M$7),Data_Crunching!$V$8:$V$2804,Data_Crunching!$X$8:$X$2804),"")</f>
        <v/>
      </c>
      <c r="N1643" s="42"/>
    </row>
    <row r="1644" spans="12:14" x14ac:dyDescent="0.3">
      <c r="L1644" s="40"/>
      <c r="M1644" s="44" t="str">
        <f ca="1">IF(ROW()-ROW($M$7)&lt;=Data_Crunching!$S$5,LOOKUP(ROW()-ROW($M$7),Data_Crunching!$V$8:$V$2804,Data_Crunching!$X$8:$X$2804),"")</f>
        <v/>
      </c>
      <c r="N1644" s="42"/>
    </row>
    <row r="1645" spans="12:14" x14ac:dyDescent="0.3">
      <c r="L1645" s="40"/>
      <c r="M1645" s="44" t="str">
        <f ca="1">IF(ROW()-ROW($M$7)&lt;=Data_Crunching!$S$5,LOOKUP(ROW()-ROW($M$7),Data_Crunching!$V$8:$V$2804,Data_Crunching!$X$8:$X$2804),"")</f>
        <v/>
      </c>
      <c r="N1645" s="42"/>
    </row>
    <row r="1646" spans="12:14" x14ac:dyDescent="0.3">
      <c r="L1646" s="40"/>
      <c r="M1646" s="44" t="str">
        <f ca="1">IF(ROW()-ROW($M$7)&lt;=Data_Crunching!$S$5,LOOKUP(ROW()-ROW($M$7),Data_Crunching!$V$8:$V$2804,Data_Crunching!$X$8:$X$2804),"")</f>
        <v/>
      </c>
      <c r="N1646" s="42"/>
    </row>
    <row r="1647" spans="12:14" x14ac:dyDescent="0.3">
      <c r="L1647" s="40"/>
      <c r="M1647" s="44" t="str">
        <f ca="1">IF(ROW()-ROW($M$7)&lt;=Data_Crunching!$S$5,LOOKUP(ROW()-ROW($M$7),Data_Crunching!$V$8:$V$2804,Data_Crunching!$X$8:$X$2804),"")</f>
        <v/>
      </c>
      <c r="N1647" s="42"/>
    </row>
    <row r="1648" spans="12:14" x14ac:dyDescent="0.3">
      <c r="L1648" s="40"/>
      <c r="M1648" s="44" t="str">
        <f ca="1">IF(ROW()-ROW($M$7)&lt;=Data_Crunching!$S$5,LOOKUP(ROW()-ROW($M$7),Data_Crunching!$V$8:$V$2804,Data_Crunching!$X$8:$X$2804),"")</f>
        <v/>
      </c>
      <c r="N1648" s="42"/>
    </row>
    <row r="1649" spans="12:14" x14ac:dyDescent="0.3">
      <c r="L1649" s="40"/>
      <c r="M1649" s="44" t="str">
        <f ca="1">IF(ROW()-ROW($M$7)&lt;=Data_Crunching!$S$5,LOOKUP(ROW()-ROW($M$7),Data_Crunching!$V$8:$V$2804,Data_Crunching!$X$8:$X$2804),"")</f>
        <v/>
      </c>
      <c r="N1649" s="42"/>
    </row>
    <row r="1650" spans="12:14" x14ac:dyDescent="0.3">
      <c r="L1650" s="40"/>
      <c r="M1650" s="44" t="str">
        <f ca="1">IF(ROW()-ROW($M$7)&lt;=Data_Crunching!$S$5,LOOKUP(ROW()-ROW($M$7),Data_Crunching!$V$8:$V$2804,Data_Crunching!$X$8:$X$2804),"")</f>
        <v/>
      </c>
      <c r="N1650" s="42"/>
    </row>
    <row r="1651" spans="12:14" x14ac:dyDescent="0.3">
      <c r="L1651" s="40"/>
      <c r="M1651" s="44" t="str">
        <f ca="1">IF(ROW()-ROW($M$7)&lt;=Data_Crunching!$S$5,LOOKUP(ROW()-ROW($M$7),Data_Crunching!$V$8:$V$2804,Data_Crunching!$X$8:$X$2804),"")</f>
        <v/>
      </c>
      <c r="N1651" s="42"/>
    </row>
    <row r="1652" spans="12:14" x14ac:dyDescent="0.3">
      <c r="L1652" s="40"/>
      <c r="M1652" s="44" t="str">
        <f ca="1">IF(ROW()-ROW($M$7)&lt;=Data_Crunching!$S$5,LOOKUP(ROW()-ROW($M$7),Data_Crunching!$V$8:$V$2804,Data_Crunching!$X$8:$X$2804),"")</f>
        <v/>
      </c>
      <c r="N1652" s="42"/>
    </row>
    <row r="1653" spans="12:14" x14ac:dyDescent="0.3">
      <c r="L1653" s="40"/>
      <c r="M1653" s="44" t="str">
        <f ca="1">IF(ROW()-ROW($M$7)&lt;=Data_Crunching!$S$5,LOOKUP(ROW()-ROW($M$7),Data_Crunching!$V$8:$V$2804,Data_Crunching!$X$8:$X$2804),"")</f>
        <v/>
      </c>
      <c r="N1653" s="42"/>
    </row>
    <row r="1654" spans="12:14" x14ac:dyDescent="0.3">
      <c r="L1654" s="40"/>
      <c r="M1654" s="44" t="str">
        <f ca="1">IF(ROW()-ROW($M$7)&lt;=Data_Crunching!$S$5,LOOKUP(ROW()-ROW($M$7),Data_Crunching!$V$8:$V$2804,Data_Crunching!$X$8:$X$2804),"")</f>
        <v/>
      </c>
      <c r="N1654" s="42"/>
    </row>
    <row r="1655" spans="12:14" x14ac:dyDescent="0.3">
      <c r="L1655" s="40"/>
      <c r="M1655" s="44" t="str">
        <f ca="1">IF(ROW()-ROW($M$7)&lt;=Data_Crunching!$S$5,LOOKUP(ROW()-ROW($M$7),Data_Crunching!$V$8:$V$2804,Data_Crunching!$X$8:$X$2804),"")</f>
        <v/>
      </c>
      <c r="N1655" s="42"/>
    </row>
    <row r="1656" spans="12:14" x14ac:dyDescent="0.3">
      <c r="L1656" s="40"/>
      <c r="M1656" s="44" t="str">
        <f ca="1">IF(ROW()-ROW($M$7)&lt;=Data_Crunching!$S$5,LOOKUP(ROW()-ROW($M$7),Data_Crunching!$V$8:$V$2804,Data_Crunching!$X$8:$X$2804),"")</f>
        <v/>
      </c>
      <c r="N1656" s="42"/>
    </row>
    <row r="1657" spans="12:14" x14ac:dyDescent="0.3">
      <c r="L1657" s="40"/>
      <c r="M1657" s="44" t="str">
        <f ca="1">IF(ROW()-ROW($M$7)&lt;=Data_Crunching!$S$5,LOOKUP(ROW()-ROW($M$7),Data_Crunching!$V$8:$V$2804,Data_Crunching!$X$8:$X$2804),"")</f>
        <v/>
      </c>
      <c r="N1657" s="42"/>
    </row>
    <row r="1658" spans="12:14" x14ac:dyDescent="0.3">
      <c r="L1658" s="40"/>
      <c r="M1658" s="44" t="str">
        <f ca="1">IF(ROW()-ROW($M$7)&lt;=Data_Crunching!$S$5,LOOKUP(ROW()-ROW($M$7),Data_Crunching!$V$8:$V$2804,Data_Crunching!$X$8:$X$2804),"")</f>
        <v/>
      </c>
      <c r="N1658" s="42"/>
    </row>
    <row r="1659" spans="12:14" x14ac:dyDescent="0.3">
      <c r="L1659" s="40"/>
      <c r="M1659" s="44" t="str">
        <f ca="1">IF(ROW()-ROW($M$7)&lt;=Data_Crunching!$S$5,LOOKUP(ROW()-ROW($M$7),Data_Crunching!$V$8:$V$2804,Data_Crunching!$X$8:$X$2804),"")</f>
        <v/>
      </c>
      <c r="N1659" s="42"/>
    </row>
    <row r="1660" spans="12:14" x14ac:dyDescent="0.3">
      <c r="L1660" s="40"/>
      <c r="M1660" s="44" t="str">
        <f ca="1">IF(ROW()-ROW($M$7)&lt;=Data_Crunching!$S$5,LOOKUP(ROW()-ROW($M$7),Data_Crunching!$V$8:$V$2804,Data_Crunching!$X$8:$X$2804),"")</f>
        <v/>
      </c>
      <c r="N1660" s="42"/>
    </row>
    <row r="1661" spans="12:14" x14ac:dyDescent="0.3">
      <c r="L1661" s="40"/>
      <c r="M1661" s="44" t="str">
        <f ca="1">IF(ROW()-ROW($M$7)&lt;=Data_Crunching!$S$5,LOOKUP(ROW()-ROW($M$7),Data_Crunching!$V$8:$V$2804,Data_Crunching!$X$8:$X$2804),"")</f>
        <v/>
      </c>
      <c r="N1661" s="42"/>
    </row>
    <row r="1662" spans="12:14" x14ac:dyDescent="0.3">
      <c r="L1662" s="40"/>
      <c r="M1662" s="44" t="str">
        <f ca="1">IF(ROW()-ROW($M$7)&lt;=Data_Crunching!$S$5,LOOKUP(ROW()-ROW($M$7),Data_Crunching!$V$8:$V$2804,Data_Crunching!$X$8:$X$2804),"")</f>
        <v/>
      </c>
      <c r="N1662" s="42"/>
    </row>
    <row r="1663" spans="12:14" x14ac:dyDescent="0.3">
      <c r="L1663" s="40"/>
      <c r="M1663" s="44" t="str">
        <f ca="1">IF(ROW()-ROW($M$7)&lt;=Data_Crunching!$S$5,LOOKUP(ROW()-ROW($M$7),Data_Crunching!$V$8:$V$2804,Data_Crunching!$X$8:$X$2804),"")</f>
        <v/>
      </c>
      <c r="N1663" s="42"/>
    </row>
    <row r="1664" spans="12:14" x14ac:dyDescent="0.3">
      <c r="L1664" s="40"/>
      <c r="M1664" s="44" t="str">
        <f ca="1">IF(ROW()-ROW($M$7)&lt;=Data_Crunching!$S$5,LOOKUP(ROW()-ROW($M$7),Data_Crunching!$V$8:$V$2804,Data_Crunching!$X$8:$X$2804),"")</f>
        <v/>
      </c>
      <c r="N1664" s="42"/>
    </row>
    <row r="1665" spans="12:14" x14ac:dyDescent="0.3">
      <c r="L1665" s="40"/>
      <c r="M1665" s="44" t="str">
        <f ca="1">IF(ROW()-ROW($M$7)&lt;=Data_Crunching!$S$5,LOOKUP(ROW()-ROW($M$7),Data_Crunching!$V$8:$V$2804,Data_Crunching!$X$8:$X$2804),"")</f>
        <v/>
      </c>
      <c r="N1665" s="42"/>
    </row>
    <row r="1666" spans="12:14" x14ac:dyDescent="0.3">
      <c r="L1666" s="40"/>
      <c r="M1666" s="44" t="str">
        <f ca="1">IF(ROW()-ROW($M$7)&lt;=Data_Crunching!$S$5,LOOKUP(ROW()-ROW($M$7),Data_Crunching!$V$8:$V$2804,Data_Crunching!$X$8:$X$2804),"")</f>
        <v/>
      </c>
      <c r="N1666" s="42"/>
    </row>
    <row r="1667" spans="12:14" x14ac:dyDescent="0.3">
      <c r="L1667" s="40"/>
      <c r="M1667" s="44" t="str">
        <f ca="1">IF(ROW()-ROW($M$7)&lt;=Data_Crunching!$S$5,LOOKUP(ROW()-ROW($M$7),Data_Crunching!$V$8:$V$2804,Data_Crunching!$X$8:$X$2804),"")</f>
        <v/>
      </c>
      <c r="N1667" s="42"/>
    </row>
    <row r="1668" spans="12:14" x14ac:dyDescent="0.3">
      <c r="L1668" s="40"/>
      <c r="M1668" s="44" t="str">
        <f ca="1">IF(ROW()-ROW($M$7)&lt;=Data_Crunching!$S$5,LOOKUP(ROW()-ROW($M$7),Data_Crunching!$V$8:$V$2804,Data_Crunching!$X$8:$X$2804),"")</f>
        <v/>
      </c>
      <c r="N1668" s="42"/>
    </row>
    <row r="1669" spans="12:14" x14ac:dyDescent="0.3">
      <c r="L1669" s="40"/>
      <c r="M1669" s="44" t="str">
        <f ca="1">IF(ROW()-ROW($M$7)&lt;=Data_Crunching!$S$5,LOOKUP(ROW()-ROW($M$7),Data_Crunching!$V$8:$V$2804,Data_Crunching!$X$8:$X$2804),"")</f>
        <v/>
      </c>
      <c r="N1669" s="42"/>
    </row>
    <row r="1670" spans="12:14" x14ac:dyDescent="0.3">
      <c r="L1670" s="40"/>
      <c r="M1670" s="44" t="str">
        <f ca="1">IF(ROW()-ROW($M$7)&lt;=Data_Crunching!$S$5,LOOKUP(ROW()-ROW($M$7),Data_Crunching!$V$8:$V$2804,Data_Crunching!$X$8:$X$2804),"")</f>
        <v/>
      </c>
      <c r="N1670" s="42"/>
    </row>
    <row r="1671" spans="12:14" x14ac:dyDescent="0.3">
      <c r="L1671" s="40"/>
      <c r="M1671" s="44" t="str">
        <f ca="1">IF(ROW()-ROW($M$7)&lt;=Data_Crunching!$S$5,LOOKUP(ROW()-ROW($M$7),Data_Crunching!$V$8:$V$2804,Data_Crunching!$X$8:$X$2804),"")</f>
        <v/>
      </c>
      <c r="N1671" s="42"/>
    </row>
    <row r="1672" spans="12:14" x14ac:dyDescent="0.3">
      <c r="L1672" s="40"/>
      <c r="M1672" s="44" t="str">
        <f ca="1">IF(ROW()-ROW($M$7)&lt;=Data_Crunching!$S$5,LOOKUP(ROW()-ROW($M$7),Data_Crunching!$V$8:$V$2804,Data_Crunching!$X$8:$X$2804),"")</f>
        <v/>
      </c>
      <c r="N1672" s="42"/>
    </row>
    <row r="1673" spans="12:14" x14ac:dyDescent="0.3">
      <c r="L1673" s="40"/>
      <c r="M1673" s="44" t="str">
        <f ca="1">IF(ROW()-ROW($M$7)&lt;=Data_Crunching!$S$5,LOOKUP(ROW()-ROW($M$7),Data_Crunching!$V$8:$V$2804,Data_Crunching!$X$8:$X$2804),"")</f>
        <v/>
      </c>
      <c r="N1673" s="42"/>
    </row>
    <row r="1674" spans="12:14" x14ac:dyDescent="0.3">
      <c r="L1674" s="40"/>
      <c r="M1674" s="44" t="str">
        <f ca="1">IF(ROW()-ROW($M$7)&lt;=Data_Crunching!$S$5,LOOKUP(ROW()-ROW($M$7),Data_Crunching!$V$8:$V$2804,Data_Crunching!$X$8:$X$2804),"")</f>
        <v/>
      </c>
      <c r="N1674" s="42"/>
    </row>
    <row r="1675" spans="12:14" x14ac:dyDescent="0.3">
      <c r="L1675" s="40"/>
      <c r="M1675" s="44" t="str">
        <f ca="1">IF(ROW()-ROW($M$7)&lt;=Data_Crunching!$S$5,LOOKUP(ROW()-ROW($M$7),Data_Crunching!$V$8:$V$2804,Data_Crunching!$X$8:$X$2804),"")</f>
        <v/>
      </c>
      <c r="N1675" s="42"/>
    </row>
    <row r="1676" spans="12:14" x14ac:dyDescent="0.3">
      <c r="L1676" s="40"/>
      <c r="M1676" s="44" t="str">
        <f ca="1">IF(ROW()-ROW($M$7)&lt;=Data_Crunching!$S$5,LOOKUP(ROW()-ROW($M$7),Data_Crunching!$V$8:$V$2804,Data_Crunching!$X$8:$X$2804),"")</f>
        <v/>
      </c>
      <c r="N1676" s="42"/>
    </row>
    <row r="1677" spans="12:14" x14ac:dyDescent="0.3">
      <c r="L1677" s="40"/>
      <c r="M1677" s="44" t="str">
        <f ca="1">IF(ROW()-ROW($M$7)&lt;=Data_Crunching!$S$5,LOOKUP(ROW()-ROW($M$7),Data_Crunching!$V$8:$V$2804,Data_Crunching!$X$8:$X$2804),"")</f>
        <v/>
      </c>
      <c r="N1677" s="42"/>
    </row>
    <row r="1678" spans="12:14" x14ac:dyDescent="0.3">
      <c r="L1678" s="40"/>
      <c r="M1678" s="44" t="str">
        <f ca="1">IF(ROW()-ROW($M$7)&lt;=Data_Crunching!$S$5,LOOKUP(ROW()-ROW($M$7),Data_Crunching!$V$8:$V$2804,Data_Crunching!$X$8:$X$2804),"")</f>
        <v/>
      </c>
      <c r="N1678" s="42"/>
    </row>
    <row r="1679" spans="12:14" x14ac:dyDescent="0.3">
      <c r="L1679" s="40"/>
      <c r="M1679" s="44" t="str">
        <f ca="1">IF(ROW()-ROW($M$7)&lt;=Data_Crunching!$S$5,LOOKUP(ROW()-ROW($M$7),Data_Crunching!$V$8:$V$2804,Data_Crunching!$X$8:$X$2804),"")</f>
        <v/>
      </c>
      <c r="N1679" s="42"/>
    </row>
    <row r="1680" spans="12:14" x14ac:dyDescent="0.3">
      <c r="L1680" s="40"/>
      <c r="M1680" s="44" t="str">
        <f ca="1">IF(ROW()-ROW($M$7)&lt;=Data_Crunching!$S$5,LOOKUP(ROW()-ROW($M$7),Data_Crunching!$V$8:$V$2804,Data_Crunching!$X$8:$X$2804),"")</f>
        <v/>
      </c>
      <c r="N1680" s="42"/>
    </row>
    <row r="1681" spans="12:14" x14ac:dyDescent="0.3">
      <c r="L1681" s="40"/>
      <c r="M1681" s="44" t="str">
        <f ca="1">IF(ROW()-ROW($M$7)&lt;=Data_Crunching!$S$5,LOOKUP(ROW()-ROW($M$7),Data_Crunching!$V$8:$V$2804,Data_Crunching!$X$8:$X$2804),"")</f>
        <v/>
      </c>
      <c r="N1681" s="42"/>
    </row>
    <row r="1682" spans="12:14" x14ac:dyDescent="0.3">
      <c r="L1682" s="40"/>
      <c r="M1682" s="44" t="str">
        <f ca="1">IF(ROW()-ROW($M$7)&lt;=Data_Crunching!$S$5,LOOKUP(ROW()-ROW($M$7),Data_Crunching!$V$8:$V$2804,Data_Crunching!$X$8:$X$2804),"")</f>
        <v/>
      </c>
      <c r="N1682" s="42"/>
    </row>
    <row r="1683" spans="12:14" x14ac:dyDescent="0.3">
      <c r="L1683" s="40"/>
      <c r="M1683" s="44" t="str">
        <f ca="1">IF(ROW()-ROW($M$7)&lt;=Data_Crunching!$S$5,LOOKUP(ROW()-ROW($M$7),Data_Crunching!$V$8:$V$2804,Data_Crunching!$X$8:$X$2804),"")</f>
        <v/>
      </c>
      <c r="N1683" s="42"/>
    </row>
    <row r="1684" spans="12:14" x14ac:dyDescent="0.3">
      <c r="L1684" s="40"/>
      <c r="M1684" s="44" t="str">
        <f ca="1">IF(ROW()-ROW($M$7)&lt;=Data_Crunching!$S$5,LOOKUP(ROW()-ROW($M$7),Data_Crunching!$V$8:$V$2804,Data_Crunching!$X$8:$X$2804),"")</f>
        <v/>
      </c>
      <c r="N1684" s="42"/>
    </row>
    <row r="1685" spans="12:14" x14ac:dyDescent="0.3">
      <c r="L1685" s="40"/>
      <c r="M1685" s="44" t="str">
        <f ca="1">IF(ROW()-ROW($M$7)&lt;=Data_Crunching!$S$5,LOOKUP(ROW()-ROW($M$7),Data_Crunching!$V$8:$V$2804,Data_Crunching!$X$8:$X$2804),"")</f>
        <v/>
      </c>
      <c r="N1685" s="42"/>
    </row>
    <row r="1686" spans="12:14" x14ac:dyDescent="0.3">
      <c r="L1686" s="40"/>
      <c r="M1686" s="44" t="str">
        <f ca="1">IF(ROW()-ROW($M$7)&lt;=Data_Crunching!$S$5,LOOKUP(ROW()-ROW($M$7),Data_Crunching!$V$8:$V$2804,Data_Crunching!$X$8:$X$2804),"")</f>
        <v/>
      </c>
      <c r="N1686" s="42"/>
    </row>
    <row r="1687" spans="12:14" x14ac:dyDescent="0.3">
      <c r="L1687" s="40"/>
      <c r="M1687" s="44" t="str">
        <f ca="1">IF(ROW()-ROW($M$7)&lt;=Data_Crunching!$S$5,LOOKUP(ROW()-ROW($M$7),Data_Crunching!$V$8:$V$2804,Data_Crunching!$X$8:$X$2804),"")</f>
        <v/>
      </c>
      <c r="N1687" s="42"/>
    </row>
    <row r="1688" spans="12:14" x14ac:dyDescent="0.3">
      <c r="L1688" s="40"/>
      <c r="M1688" s="44" t="str">
        <f ca="1">IF(ROW()-ROW($M$7)&lt;=Data_Crunching!$S$5,LOOKUP(ROW()-ROW($M$7),Data_Crunching!$V$8:$V$2804,Data_Crunching!$X$8:$X$2804),"")</f>
        <v/>
      </c>
      <c r="N1688" s="42"/>
    </row>
    <row r="1689" spans="12:14" x14ac:dyDescent="0.3">
      <c r="L1689" s="40"/>
      <c r="M1689" s="44" t="str">
        <f ca="1">IF(ROW()-ROW($M$7)&lt;=Data_Crunching!$S$5,LOOKUP(ROW()-ROW($M$7),Data_Crunching!$V$8:$V$2804,Data_Crunching!$X$8:$X$2804),"")</f>
        <v/>
      </c>
      <c r="N1689" s="42"/>
    </row>
    <row r="1690" spans="12:14" x14ac:dyDescent="0.3">
      <c r="L1690" s="40"/>
      <c r="M1690" s="44" t="str">
        <f ca="1">IF(ROW()-ROW($M$7)&lt;=Data_Crunching!$S$5,LOOKUP(ROW()-ROW($M$7),Data_Crunching!$V$8:$V$2804,Data_Crunching!$X$8:$X$2804),"")</f>
        <v/>
      </c>
      <c r="N1690" s="42"/>
    </row>
    <row r="1691" spans="12:14" x14ac:dyDescent="0.3">
      <c r="L1691" s="40"/>
      <c r="M1691" s="44" t="str">
        <f ca="1">IF(ROW()-ROW($M$7)&lt;=Data_Crunching!$S$5,LOOKUP(ROW()-ROW($M$7),Data_Crunching!$V$8:$V$2804,Data_Crunching!$X$8:$X$2804),"")</f>
        <v/>
      </c>
      <c r="N1691" s="42"/>
    </row>
    <row r="1692" spans="12:14" x14ac:dyDescent="0.3">
      <c r="L1692" s="40"/>
      <c r="M1692" s="44" t="str">
        <f ca="1">IF(ROW()-ROW($M$7)&lt;=Data_Crunching!$S$5,LOOKUP(ROW()-ROW($M$7),Data_Crunching!$V$8:$V$2804,Data_Crunching!$X$8:$X$2804),"")</f>
        <v/>
      </c>
      <c r="N1692" s="42"/>
    </row>
    <row r="1693" spans="12:14" x14ac:dyDescent="0.3">
      <c r="L1693" s="40"/>
      <c r="M1693" s="44" t="str">
        <f ca="1">IF(ROW()-ROW($M$7)&lt;=Data_Crunching!$S$5,LOOKUP(ROW()-ROW($M$7),Data_Crunching!$V$8:$V$2804,Data_Crunching!$X$8:$X$2804),"")</f>
        <v/>
      </c>
      <c r="N1693" s="42"/>
    </row>
    <row r="1694" spans="12:14" x14ac:dyDescent="0.3">
      <c r="L1694" s="40"/>
      <c r="M1694" s="44" t="str">
        <f ca="1">IF(ROW()-ROW($M$7)&lt;=Data_Crunching!$S$5,LOOKUP(ROW()-ROW($M$7),Data_Crunching!$V$8:$V$2804,Data_Crunching!$X$8:$X$2804),"")</f>
        <v/>
      </c>
      <c r="N1694" s="42"/>
    </row>
    <row r="1695" spans="12:14" x14ac:dyDescent="0.3">
      <c r="L1695" s="40"/>
      <c r="M1695" s="44" t="str">
        <f ca="1">IF(ROW()-ROW($M$7)&lt;=Data_Crunching!$S$5,LOOKUP(ROW()-ROW($M$7),Data_Crunching!$V$8:$V$2804,Data_Crunching!$X$8:$X$2804),"")</f>
        <v/>
      </c>
      <c r="N1695" s="42"/>
    </row>
    <row r="1696" spans="12:14" x14ac:dyDescent="0.3">
      <c r="L1696" s="40"/>
      <c r="M1696" s="44" t="str">
        <f ca="1">IF(ROW()-ROW($M$7)&lt;=Data_Crunching!$S$5,LOOKUP(ROW()-ROW($M$7),Data_Crunching!$V$8:$V$2804,Data_Crunching!$X$8:$X$2804),"")</f>
        <v/>
      </c>
      <c r="N1696" s="42"/>
    </row>
    <row r="1697" spans="12:14" x14ac:dyDescent="0.3">
      <c r="L1697" s="40"/>
      <c r="M1697" s="44" t="str">
        <f ca="1">IF(ROW()-ROW($M$7)&lt;=Data_Crunching!$S$5,LOOKUP(ROW()-ROW($M$7),Data_Crunching!$V$8:$V$2804,Data_Crunching!$X$8:$X$2804),"")</f>
        <v/>
      </c>
      <c r="N1697" s="42"/>
    </row>
    <row r="1698" spans="12:14" x14ac:dyDescent="0.3">
      <c r="L1698" s="40"/>
      <c r="M1698" s="44" t="str">
        <f ca="1">IF(ROW()-ROW($M$7)&lt;=Data_Crunching!$S$5,LOOKUP(ROW()-ROW($M$7),Data_Crunching!$V$8:$V$2804,Data_Crunching!$X$8:$X$2804),"")</f>
        <v/>
      </c>
      <c r="N1698" s="42"/>
    </row>
    <row r="1699" spans="12:14" x14ac:dyDescent="0.3">
      <c r="L1699" s="40"/>
      <c r="M1699" s="44" t="str">
        <f ca="1">IF(ROW()-ROW($M$7)&lt;=Data_Crunching!$S$5,LOOKUP(ROW()-ROW($M$7),Data_Crunching!$V$8:$V$2804,Data_Crunching!$X$8:$X$2804),"")</f>
        <v/>
      </c>
      <c r="N1699" s="42"/>
    </row>
    <row r="1700" spans="12:14" x14ac:dyDescent="0.3">
      <c r="L1700" s="40"/>
      <c r="M1700" s="44" t="str">
        <f ca="1">IF(ROW()-ROW($M$7)&lt;=Data_Crunching!$S$5,LOOKUP(ROW()-ROW($M$7),Data_Crunching!$V$8:$V$2804,Data_Crunching!$X$8:$X$2804),"")</f>
        <v/>
      </c>
      <c r="N1700" s="42"/>
    </row>
    <row r="1701" spans="12:14" x14ac:dyDescent="0.3">
      <c r="L1701" s="40"/>
      <c r="M1701" s="44" t="str">
        <f ca="1">IF(ROW()-ROW($M$7)&lt;=Data_Crunching!$S$5,LOOKUP(ROW()-ROW($M$7),Data_Crunching!$V$8:$V$2804,Data_Crunching!$X$8:$X$2804),"")</f>
        <v/>
      </c>
      <c r="N1701" s="42"/>
    </row>
    <row r="1702" spans="12:14" x14ac:dyDescent="0.3">
      <c r="L1702" s="40"/>
      <c r="M1702" s="44" t="str">
        <f ca="1">IF(ROW()-ROW($M$7)&lt;=Data_Crunching!$S$5,LOOKUP(ROW()-ROW($M$7),Data_Crunching!$V$8:$V$2804,Data_Crunching!$X$8:$X$2804),"")</f>
        <v/>
      </c>
      <c r="N1702" s="42"/>
    </row>
    <row r="1703" spans="12:14" x14ac:dyDescent="0.3">
      <c r="L1703" s="40"/>
      <c r="M1703" s="44" t="str">
        <f ca="1">IF(ROW()-ROW($M$7)&lt;=Data_Crunching!$S$5,LOOKUP(ROW()-ROW($M$7),Data_Crunching!$V$8:$V$2804,Data_Crunching!$X$8:$X$2804),"")</f>
        <v/>
      </c>
      <c r="N1703" s="42"/>
    </row>
    <row r="1704" spans="12:14" x14ac:dyDescent="0.3">
      <c r="L1704" s="40"/>
      <c r="M1704" s="44" t="str">
        <f ca="1">IF(ROW()-ROW($M$7)&lt;=Data_Crunching!$S$5,LOOKUP(ROW()-ROW($M$7),Data_Crunching!$V$8:$V$2804,Data_Crunching!$X$8:$X$2804),"")</f>
        <v/>
      </c>
      <c r="N1704" s="42"/>
    </row>
    <row r="1705" spans="12:14" x14ac:dyDescent="0.3">
      <c r="L1705" s="40"/>
      <c r="M1705" s="44" t="str">
        <f ca="1">IF(ROW()-ROW($M$7)&lt;=Data_Crunching!$S$5,LOOKUP(ROW()-ROW($M$7),Data_Crunching!$V$8:$V$2804,Data_Crunching!$X$8:$X$2804),"")</f>
        <v/>
      </c>
      <c r="N1705" s="42"/>
    </row>
    <row r="1706" spans="12:14" x14ac:dyDescent="0.3">
      <c r="L1706" s="40"/>
      <c r="M1706" s="44" t="str">
        <f ca="1">IF(ROW()-ROW($M$7)&lt;=Data_Crunching!$S$5,LOOKUP(ROW()-ROW($M$7),Data_Crunching!$V$8:$V$2804,Data_Crunching!$X$8:$X$2804),"")</f>
        <v/>
      </c>
      <c r="N1706" s="42"/>
    </row>
    <row r="1707" spans="12:14" x14ac:dyDescent="0.3">
      <c r="L1707" s="40"/>
      <c r="M1707" s="44" t="str">
        <f ca="1">IF(ROW()-ROW($M$7)&lt;=Data_Crunching!$S$5,LOOKUP(ROW()-ROW($M$7),Data_Crunching!$V$8:$V$2804,Data_Crunching!$X$8:$X$2804),"")</f>
        <v/>
      </c>
      <c r="N1707" s="42"/>
    </row>
    <row r="1708" spans="12:14" x14ac:dyDescent="0.3">
      <c r="L1708" s="40"/>
      <c r="M1708" s="44" t="str">
        <f ca="1">IF(ROW()-ROW($M$7)&lt;=Data_Crunching!$S$5,LOOKUP(ROW()-ROW($M$7),Data_Crunching!$V$8:$V$2804,Data_Crunching!$X$8:$X$2804),"")</f>
        <v/>
      </c>
      <c r="N1708" s="42"/>
    </row>
    <row r="1709" spans="12:14" x14ac:dyDescent="0.3">
      <c r="L1709" s="40"/>
      <c r="M1709" s="44" t="str">
        <f ca="1">IF(ROW()-ROW($M$7)&lt;=Data_Crunching!$S$5,LOOKUP(ROW()-ROW($M$7),Data_Crunching!$V$8:$V$2804,Data_Crunching!$X$8:$X$2804),"")</f>
        <v/>
      </c>
      <c r="N1709" s="42"/>
    </row>
    <row r="1710" spans="12:14" x14ac:dyDescent="0.3">
      <c r="L1710" s="40"/>
      <c r="M1710" s="44" t="str">
        <f ca="1">IF(ROW()-ROW($M$7)&lt;=Data_Crunching!$S$5,LOOKUP(ROW()-ROW($M$7),Data_Crunching!$V$8:$V$2804,Data_Crunching!$X$8:$X$2804),"")</f>
        <v/>
      </c>
      <c r="N1710" s="42"/>
    </row>
    <row r="1711" spans="12:14" x14ac:dyDescent="0.3">
      <c r="L1711" s="40"/>
      <c r="M1711" s="44" t="str">
        <f ca="1">IF(ROW()-ROW($M$7)&lt;=Data_Crunching!$S$5,LOOKUP(ROW()-ROW($M$7),Data_Crunching!$V$8:$V$2804,Data_Crunching!$X$8:$X$2804),"")</f>
        <v/>
      </c>
      <c r="N1711" s="42"/>
    </row>
    <row r="1712" spans="12:14" x14ac:dyDescent="0.3">
      <c r="L1712" s="40"/>
      <c r="M1712" s="44" t="str">
        <f ca="1">IF(ROW()-ROW($M$7)&lt;=Data_Crunching!$S$5,LOOKUP(ROW()-ROW($M$7),Data_Crunching!$V$8:$V$2804,Data_Crunching!$X$8:$X$2804),"")</f>
        <v/>
      </c>
      <c r="N1712" s="42"/>
    </row>
    <row r="1713" spans="12:14" x14ac:dyDescent="0.3">
      <c r="L1713" s="40"/>
      <c r="M1713" s="44" t="str">
        <f ca="1">IF(ROW()-ROW($M$7)&lt;=Data_Crunching!$S$5,LOOKUP(ROW()-ROW($M$7),Data_Crunching!$V$8:$V$2804,Data_Crunching!$X$8:$X$2804),"")</f>
        <v/>
      </c>
      <c r="N1713" s="42"/>
    </row>
    <row r="1714" spans="12:14" x14ac:dyDescent="0.3">
      <c r="L1714" s="40"/>
      <c r="M1714" s="44" t="str">
        <f ca="1">IF(ROW()-ROW($M$7)&lt;=Data_Crunching!$S$5,LOOKUP(ROW()-ROW($M$7),Data_Crunching!$V$8:$V$2804,Data_Crunching!$X$8:$X$2804),"")</f>
        <v/>
      </c>
      <c r="N1714" s="42"/>
    </row>
    <row r="1715" spans="12:14" x14ac:dyDescent="0.3">
      <c r="L1715" s="40"/>
      <c r="M1715" s="44" t="str">
        <f ca="1">IF(ROW()-ROW($M$7)&lt;=Data_Crunching!$S$5,LOOKUP(ROW()-ROW($M$7),Data_Crunching!$V$8:$V$2804,Data_Crunching!$X$8:$X$2804),"")</f>
        <v/>
      </c>
      <c r="N1715" s="42"/>
    </row>
    <row r="1716" spans="12:14" x14ac:dyDescent="0.3">
      <c r="L1716" s="40"/>
      <c r="M1716" s="44" t="str">
        <f ca="1">IF(ROW()-ROW($M$7)&lt;=Data_Crunching!$S$5,LOOKUP(ROW()-ROW($M$7),Data_Crunching!$V$8:$V$2804,Data_Crunching!$X$8:$X$2804),"")</f>
        <v/>
      </c>
      <c r="N1716" s="42"/>
    </row>
    <row r="1717" spans="12:14" x14ac:dyDescent="0.3">
      <c r="L1717" s="40"/>
      <c r="M1717" s="44" t="str">
        <f ca="1">IF(ROW()-ROW($M$7)&lt;=Data_Crunching!$S$5,LOOKUP(ROW()-ROW($M$7),Data_Crunching!$V$8:$V$2804,Data_Crunching!$X$8:$X$2804),"")</f>
        <v/>
      </c>
      <c r="N1717" s="42"/>
    </row>
    <row r="1718" spans="12:14" x14ac:dyDescent="0.3">
      <c r="L1718" s="40"/>
      <c r="M1718" s="44" t="str">
        <f ca="1">IF(ROW()-ROW($M$7)&lt;=Data_Crunching!$S$5,LOOKUP(ROW()-ROW($M$7),Data_Crunching!$V$8:$V$2804,Data_Crunching!$X$8:$X$2804),"")</f>
        <v/>
      </c>
      <c r="N1718" s="42"/>
    </row>
    <row r="1719" spans="12:14" x14ac:dyDescent="0.3">
      <c r="L1719" s="40"/>
      <c r="M1719" s="44" t="str">
        <f ca="1">IF(ROW()-ROW($M$7)&lt;=Data_Crunching!$S$5,LOOKUP(ROW()-ROW($M$7),Data_Crunching!$V$8:$V$2804,Data_Crunching!$X$8:$X$2804),"")</f>
        <v/>
      </c>
      <c r="N1719" s="42"/>
    </row>
    <row r="1720" spans="12:14" x14ac:dyDescent="0.3">
      <c r="L1720" s="40"/>
      <c r="M1720" s="44" t="str">
        <f ca="1">IF(ROW()-ROW($M$7)&lt;=Data_Crunching!$S$5,LOOKUP(ROW()-ROW($M$7),Data_Crunching!$V$8:$V$2804,Data_Crunching!$X$8:$X$2804),"")</f>
        <v/>
      </c>
      <c r="N1720" s="42"/>
    </row>
    <row r="1721" spans="12:14" x14ac:dyDescent="0.3">
      <c r="L1721" s="40"/>
      <c r="M1721" s="44" t="str">
        <f ca="1">IF(ROW()-ROW($M$7)&lt;=Data_Crunching!$S$5,LOOKUP(ROW()-ROW($M$7),Data_Crunching!$V$8:$V$2804,Data_Crunching!$X$8:$X$2804),"")</f>
        <v/>
      </c>
      <c r="N1721" s="42"/>
    </row>
    <row r="1722" spans="12:14" x14ac:dyDescent="0.3">
      <c r="L1722" s="40"/>
      <c r="M1722" s="44" t="str">
        <f ca="1">IF(ROW()-ROW($M$7)&lt;=Data_Crunching!$S$5,LOOKUP(ROW()-ROW($M$7),Data_Crunching!$V$8:$V$2804,Data_Crunching!$X$8:$X$2804),"")</f>
        <v/>
      </c>
      <c r="N1722" s="42"/>
    </row>
    <row r="1723" spans="12:14" x14ac:dyDescent="0.3">
      <c r="L1723" s="40"/>
      <c r="M1723" s="44" t="str">
        <f ca="1">IF(ROW()-ROW($M$7)&lt;=Data_Crunching!$S$5,LOOKUP(ROW()-ROW($M$7),Data_Crunching!$V$8:$V$2804,Data_Crunching!$X$8:$X$2804),"")</f>
        <v/>
      </c>
      <c r="N1723" s="42"/>
    </row>
    <row r="1724" spans="12:14" x14ac:dyDescent="0.3">
      <c r="L1724" s="40"/>
      <c r="M1724" s="44" t="str">
        <f ca="1">IF(ROW()-ROW($M$7)&lt;=Data_Crunching!$S$5,LOOKUP(ROW()-ROW($M$7),Data_Crunching!$V$8:$V$2804,Data_Crunching!$X$8:$X$2804),"")</f>
        <v/>
      </c>
      <c r="N1724" s="42"/>
    </row>
    <row r="1725" spans="12:14" x14ac:dyDescent="0.3">
      <c r="L1725" s="40"/>
      <c r="M1725" s="44" t="str">
        <f ca="1">IF(ROW()-ROW($M$7)&lt;=Data_Crunching!$S$5,LOOKUP(ROW()-ROW($M$7),Data_Crunching!$V$8:$V$2804,Data_Crunching!$X$8:$X$2804),"")</f>
        <v/>
      </c>
      <c r="N1725" s="42"/>
    </row>
    <row r="1726" spans="12:14" x14ac:dyDescent="0.3">
      <c r="L1726" s="40"/>
      <c r="M1726" s="44" t="str">
        <f ca="1">IF(ROW()-ROW($M$7)&lt;=Data_Crunching!$S$5,LOOKUP(ROW()-ROW($M$7),Data_Crunching!$V$8:$V$2804,Data_Crunching!$X$8:$X$2804),"")</f>
        <v/>
      </c>
      <c r="N1726" s="42"/>
    </row>
    <row r="1727" spans="12:14" x14ac:dyDescent="0.3">
      <c r="L1727" s="40"/>
      <c r="M1727" s="44" t="str">
        <f ca="1">IF(ROW()-ROW($M$7)&lt;=Data_Crunching!$S$5,LOOKUP(ROW()-ROW($M$7),Data_Crunching!$V$8:$V$2804,Data_Crunching!$X$8:$X$2804),"")</f>
        <v/>
      </c>
      <c r="N1727" s="42"/>
    </row>
    <row r="1728" spans="12:14" x14ac:dyDescent="0.3">
      <c r="L1728" s="40"/>
      <c r="M1728" s="44" t="str">
        <f ca="1">IF(ROW()-ROW($M$7)&lt;=Data_Crunching!$S$5,LOOKUP(ROW()-ROW($M$7),Data_Crunching!$V$8:$V$2804,Data_Crunching!$X$8:$X$2804),"")</f>
        <v/>
      </c>
      <c r="N1728" s="42"/>
    </row>
    <row r="1729" spans="12:14" x14ac:dyDescent="0.3">
      <c r="L1729" s="40"/>
      <c r="M1729" s="44" t="str">
        <f ca="1">IF(ROW()-ROW($M$7)&lt;=Data_Crunching!$S$5,LOOKUP(ROW()-ROW($M$7),Data_Crunching!$V$8:$V$2804,Data_Crunching!$X$8:$X$2804),"")</f>
        <v/>
      </c>
      <c r="N1729" s="42"/>
    </row>
    <row r="1730" spans="12:14" x14ac:dyDescent="0.3">
      <c r="L1730" s="40"/>
      <c r="M1730" s="44" t="str">
        <f ca="1">IF(ROW()-ROW($M$7)&lt;=Data_Crunching!$S$5,LOOKUP(ROW()-ROW($M$7),Data_Crunching!$V$8:$V$2804,Data_Crunching!$X$8:$X$2804),"")</f>
        <v/>
      </c>
      <c r="N1730" s="42"/>
    </row>
    <row r="1731" spans="12:14" x14ac:dyDescent="0.3">
      <c r="L1731" s="40"/>
      <c r="M1731" s="44" t="str">
        <f ca="1">IF(ROW()-ROW($M$7)&lt;=Data_Crunching!$S$5,LOOKUP(ROW()-ROW($M$7),Data_Crunching!$V$8:$V$2804,Data_Crunching!$X$8:$X$2804),"")</f>
        <v/>
      </c>
      <c r="N1731" s="42"/>
    </row>
    <row r="1732" spans="12:14" x14ac:dyDescent="0.3">
      <c r="L1732" s="40"/>
      <c r="M1732" s="44" t="str">
        <f ca="1">IF(ROW()-ROW($M$7)&lt;=Data_Crunching!$S$5,LOOKUP(ROW()-ROW($M$7),Data_Crunching!$V$8:$V$2804,Data_Crunching!$X$8:$X$2804),"")</f>
        <v/>
      </c>
      <c r="N1732" s="42"/>
    </row>
    <row r="1733" spans="12:14" x14ac:dyDescent="0.3">
      <c r="L1733" s="40"/>
      <c r="M1733" s="44" t="str">
        <f ca="1">IF(ROW()-ROW($M$7)&lt;=Data_Crunching!$S$5,LOOKUP(ROW()-ROW($M$7),Data_Crunching!$V$8:$V$2804,Data_Crunching!$X$8:$X$2804),"")</f>
        <v/>
      </c>
      <c r="N1733" s="42"/>
    </row>
    <row r="1734" spans="12:14" x14ac:dyDescent="0.3">
      <c r="L1734" s="40"/>
      <c r="M1734" s="44" t="str">
        <f ca="1">IF(ROW()-ROW($M$7)&lt;=Data_Crunching!$S$5,LOOKUP(ROW()-ROW($M$7),Data_Crunching!$V$8:$V$2804,Data_Crunching!$X$8:$X$2804),"")</f>
        <v/>
      </c>
      <c r="N1734" s="42"/>
    </row>
    <row r="1735" spans="12:14" x14ac:dyDescent="0.3">
      <c r="L1735" s="40"/>
      <c r="M1735" s="44" t="str">
        <f ca="1">IF(ROW()-ROW($M$7)&lt;=Data_Crunching!$S$5,LOOKUP(ROW()-ROW($M$7),Data_Crunching!$V$8:$V$2804,Data_Crunching!$X$8:$X$2804),"")</f>
        <v/>
      </c>
      <c r="N1735" s="42"/>
    </row>
    <row r="1736" spans="12:14" x14ac:dyDescent="0.3">
      <c r="L1736" s="40"/>
      <c r="M1736" s="44" t="str">
        <f ca="1">IF(ROW()-ROW($M$7)&lt;=Data_Crunching!$S$5,LOOKUP(ROW()-ROW($M$7),Data_Crunching!$V$8:$V$2804,Data_Crunching!$X$8:$X$2804),"")</f>
        <v/>
      </c>
      <c r="N1736" s="42"/>
    </row>
    <row r="1737" spans="12:14" x14ac:dyDescent="0.3">
      <c r="L1737" s="40"/>
      <c r="M1737" s="44" t="str">
        <f ca="1">IF(ROW()-ROW($M$7)&lt;=Data_Crunching!$S$5,LOOKUP(ROW()-ROW($M$7),Data_Crunching!$V$8:$V$2804,Data_Crunching!$X$8:$X$2804),"")</f>
        <v/>
      </c>
      <c r="N1737" s="42"/>
    </row>
    <row r="1738" spans="12:14" x14ac:dyDescent="0.3">
      <c r="L1738" s="40"/>
      <c r="M1738" s="44" t="str">
        <f ca="1">IF(ROW()-ROW($M$7)&lt;=Data_Crunching!$S$5,LOOKUP(ROW()-ROW($M$7),Data_Crunching!$V$8:$V$2804,Data_Crunching!$X$8:$X$2804),"")</f>
        <v/>
      </c>
      <c r="N1738" s="42"/>
    </row>
    <row r="1739" spans="12:14" x14ac:dyDescent="0.3">
      <c r="L1739" s="40"/>
      <c r="M1739" s="44" t="str">
        <f ca="1">IF(ROW()-ROW($M$7)&lt;=Data_Crunching!$S$5,LOOKUP(ROW()-ROW($M$7),Data_Crunching!$V$8:$V$2804,Data_Crunching!$X$8:$X$2804),"")</f>
        <v/>
      </c>
      <c r="N1739" s="42"/>
    </row>
    <row r="1740" spans="12:14" x14ac:dyDescent="0.3">
      <c r="L1740" s="40"/>
      <c r="M1740" s="44" t="str">
        <f ca="1">IF(ROW()-ROW($M$7)&lt;=Data_Crunching!$S$5,LOOKUP(ROW()-ROW($M$7),Data_Crunching!$V$8:$V$2804,Data_Crunching!$X$8:$X$2804),"")</f>
        <v/>
      </c>
      <c r="N1740" s="42"/>
    </row>
    <row r="1741" spans="12:14" x14ac:dyDescent="0.3">
      <c r="L1741" s="40"/>
      <c r="M1741" s="44" t="str">
        <f ca="1">IF(ROW()-ROW($M$7)&lt;=Data_Crunching!$S$5,LOOKUP(ROW()-ROW($M$7),Data_Crunching!$V$8:$V$2804,Data_Crunching!$X$8:$X$2804),"")</f>
        <v/>
      </c>
      <c r="N1741" s="42"/>
    </row>
    <row r="1742" spans="12:14" x14ac:dyDescent="0.3">
      <c r="L1742" s="40"/>
      <c r="M1742" s="44" t="str">
        <f ca="1">IF(ROW()-ROW($M$7)&lt;=Data_Crunching!$S$5,LOOKUP(ROW()-ROW($M$7),Data_Crunching!$V$8:$V$2804,Data_Crunching!$X$8:$X$2804),"")</f>
        <v/>
      </c>
      <c r="N1742" s="42"/>
    </row>
    <row r="1743" spans="12:14" x14ac:dyDescent="0.3">
      <c r="L1743" s="40"/>
      <c r="M1743" s="44" t="str">
        <f ca="1">IF(ROW()-ROW($M$7)&lt;=Data_Crunching!$S$5,LOOKUP(ROW()-ROW($M$7),Data_Crunching!$V$8:$V$2804,Data_Crunching!$X$8:$X$2804),"")</f>
        <v/>
      </c>
      <c r="N1743" s="42"/>
    </row>
    <row r="1744" spans="12:14" x14ac:dyDescent="0.3">
      <c r="L1744" s="40"/>
      <c r="M1744" s="44" t="str">
        <f ca="1">IF(ROW()-ROW($M$7)&lt;=Data_Crunching!$S$5,LOOKUP(ROW()-ROW($M$7),Data_Crunching!$V$8:$V$2804,Data_Crunching!$X$8:$X$2804),"")</f>
        <v/>
      </c>
      <c r="N1744" s="42"/>
    </row>
    <row r="1745" spans="12:14" x14ac:dyDescent="0.3">
      <c r="L1745" s="40"/>
      <c r="M1745" s="44" t="str">
        <f ca="1">IF(ROW()-ROW($M$7)&lt;=Data_Crunching!$S$5,LOOKUP(ROW()-ROW($M$7),Data_Crunching!$V$8:$V$2804,Data_Crunching!$X$8:$X$2804),"")</f>
        <v/>
      </c>
      <c r="N1745" s="42"/>
    </row>
    <row r="1746" spans="12:14" x14ac:dyDescent="0.3">
      <c r="L1746" s="40"/>
      <c r="M1746" s="44" t="str">
        <f ca="1">IF(ROW()-ROW($M$7)&lt;=Data_Crunching!$S$5,LOOKUP(ROW()-ROW($M$7),Data_Crunching!$V$8:$V$2804,Data_Crunching!$X$8:$X$2804),"")</f>
        <v/>
      </c>
      <c r="N1746" s="42"/>
    </row>
    <row r="1747" spans="12:14" x14ac:dyDescent="0.3">
      <c r="L1747" s="40"/>
      <c r="M1747" s="44" t="str">
        <f ca="1">IF(ROW()-ROW($M$7)&lt;=Data_Crunching!$S$5,LOOKUP(ROW()-ROW($M$7),Data_Crunching!$V$8:$V$2804,Data_Crunching!$X$8:$X$2804),"")</f>
        <v/>
      </c>
      <c r="N1747" s="42"/>
    </row>
    <row r="1748" spans="12:14" x14ac:dyDescent="0.3">
      <c r="L1748" s="40"/>
      <c r="M1748" s="44" t="str">
        <f ca="1">IF(ROW()-ROW($M$7)&lt;=Data_Crunching!$S$5,LOOKUP(ROW()-ROW($M$7),Data_Crunching!$V$8:$V$2804,Data_Crunching!$X$8:$X$2804),"")</f>
        <v/>
      </c>
      <c r="N1748" s="42"/>
    </row>
    <row r="1749" spans="12:14" x14ac:dyDescent="0.3">
      <c r="L1749" s="40"/>
      <c r="M1749" s="44" t="str">
        <f ca="1">IF(ROW()-ROW($M$7)&lt;=Data_Crunching!$S$5,LOOKUP(ROW()-ROW($M$7),Data_Crunching!$V$8:$V$2804,Data_Crunching!$X$8:$X$2804),"")</f>
        <v/>
      </c>
      <c r="N1749" s="42"/>
    </row>
    <row r="1750" spans="12:14" x14ac:dyDescent="0.3">
      <c r="L1750" s="40"/>
      <c r="M1750" s="44" t="str">
        <f ca="1">IF(ROW()-ROW($M$7)&lt;=Data_Crunching!$S$5,LOOKUP(ROW()-ROW($M$7),Data_Crunching!$V$8:$V$2804,Data_Crunching!$X$8:$X$2804),"")</f>
        <v/>
      </c>
      <c r="N1750" s="42"/>
    </row>
    <row r="1751" spans="12:14" x14ac:dyDescent="0.3">
      <c r="L1751" s="40"/>
      <c r="M1751" s="44" t="str">
        <f ca="1">IF(ROW()-ROW($M$7)&lt;=Data_Crunching!$S$5,LOOKUP(ROW()-ROW($M$7),Data_Crunching!$V$8:$V$2804,Data_Crunching!$X$8:$X$2804),"")</f>
        <v/>
      </c>
      <c r="N1751" s="42"/>
    </row>
    <row r="1752" spans="12:14" x14ac:dyDescent="0.3">
      <c r="L1752" s="40"/>
      <c r="M1752" s="44" t="str">
        <f ca="1">IF(ROW()-ROW($M$7)&lt;=Data_Crunching!$S$5,LOOKUP(ROW()-ROW($M$7),Data_Crunching!$V$8:$V$2804,Data_Crunching!$X$8:$X$2804),"")</f>
        <v/>
      </c>
      <c r="N1752" s="42"/>
    </row>
    <row r="1753" spans="12:14" x14ac:dyDescent="0.3">
      <c r="L1753" s="40"/>
      <c r="M1753" s="44" t="str">
        <f ca="1">IF(ROW()-ROW($M$7)&lt;=Data_Crunching!$S$5,LOOKUP(ROW()-ROW($M$7),Data_Crunching!$V$8:$V$2804,Data_Crunching!$X$8:$X$2804),"")</f>
        <v/>
      </c>
      <c r="N1753" s="42"/>
    </row>
    <row r="1754" spans="12:14" x14ac:dyDescent="0.3">
      <c r="L1754" s="40"/>
      <c r="M1754" s="44" t="str">
        <f ca="1">IF(ROW()-ROW($M$7)&lt;=Data_Crunching!$S$5,LOOKUP(ROW()-ROW($M$7),Data_Crunching!$V$8:$V$2804,Data_Crunching!$X$8:$X$2804),"")</f>
        <v/>
      </c>
      <c r="N1754" s="42"/>
    </row>
    <row r="1755" spans="12:14" x14ac:dyDescent="0.3">
      <c r="L1755" s="40"/>
      <c r="M1755" s="44" t="str">
        <f ca="1">IF(ROW()-ROW($M$7)&lt;=Data_Crunching!$S$5,LOOKUP(ROW()-ROW($M$7),Data_Crunching!$V$8:$V$2804,Data_Crunching!$X$8:$X$2804),"")</f>
        <v/>
      </c>
      <c r="N1755" s="42"/>
    </row>
    <row r="1756" spans="12:14" x14ac:dyDescent="0.3">
      <c r="L1756" s="40"/>
      <c r="M1756" s="44" t="str">
        <f ca="1">IF(ROW()-ROW($M$7)&lt;=Data_Crunching!$S$5,LOOKUP(ROW()-ROW($M$7),Data_Crunching!$V$8:$V$2804,Data_Crunching!$X$8:$X$2804),"")</f>
        <v/>
      </c>
      <c r="N1756" s="42"/>
    </row>
    <row r="1757" spans="12:14" x14ac:dyDescent="0.3">
      <c r="L1757" s="40"/>
      <c r="M1757" s="44" t="str">
        <f ca="1">IF(ROW()-ROW($M$7)&lt;=Data_Crunching!$S$5,LOOKUP(ROW()-ROW($M$7),Data_Crunching!$V$8:$V$2804,Data_Crunching!$X$8:$X$2804),"")</f>
        <v/>
      </c>
      <c r="N1757" s="42"/>
    </row>
    <row r="1758" spans="12:14" x14ac:dyDescent="0.3">
      <c r="L1758" s="40"/>
      <c r="M1758" s="44" t="str">
        <f ca="1">IF(ROW()-ROW($M$7)&lt;=Data_Crunching!$S$5,LOOKUP(ROW()-ROW($M$7),Data_Crunching!$V$8:$V$2804,Data_Crunching!$X$8:$X$2804),"")</f>
        <v/>
      </c>
      <c r="N1758" s="42"/>
    </row>
    <row r="1759" spans="12:14" x14ac:dyDescent="0.3">
      <c r="L1759" s="40"/>
      <c r="M1759" s="44" t="str">
        <f ca="1">IF(ROW()-ROW($M$7)&lt;=Data_Crunching!$S$5,LOOKUP(ROW()-ROW($M$7),Data_Crunching!$V$8:$V$2804,Data_Crunching!$X$8:$X$2804),"")</f>
        <v/>
      </c>
      <c r="N1759" s="42"/>
    </row>
    <row r="1760" spans="12:14" x14ac:dyDescent="0.3">
      <c r="L1760" s="40"/>
      <c r="M1760" s="44" t="str">
        <f ca="1">IF(ROW()-ROW($M$7)&lt;=Data_Crunching!$S$5,LOOKUP(ROW()-ROW($M$7),Data_Crunching!$V$8:$V$2804,Data_Crunching!$X$8:$X$2804),"")</f>
        <v/>
      </c>
      <c r="N1760" s="42"/>
    </row>
    <row r="1761" spans="12:14" x14ac:dyDescent="0.3">
      <c r="L1761" s="40"/>
      <c r="M1761" s="44" t="str">
        <f ca="1">IF(ROW()-ROW($M$7)&lt;=Data_Crunching!$S$5,LOOKUP(ROW()-ROW($M$7),Data_Crunching!$V$8:$V$2804,Data_Crunching!$X$8:$X$2804),"")</f>
        <v/>
      </c>
      <c r="N1761" s="42"/>
    </row>
    <row r="1762" spans="12:14" x14ac:dyDescent="0.3">
      <c r="L1762" s="40"/>
      <c r="M1762" s="44" t="str">
        <f ca="1">IF(ROW()-ROW($M$7)&lt;=Data_Crunching!$S$5,LOOKUP(ROW()-ROW($M$7),Data_Crunching!$V$8:$V$2804,Data_Crunching!$X$8:$X$2804),"")</f>
        <v/>
      </c>
      <c r="N1762" s="42"/>
    </row>
    <row r="1763" spans="12:14" x14ac:dyDescent="0.3">
      <c r="L1763" s="40"/>
      <c r="M1763" s="44" t="str">
        <f ca="1">IF(ROW()-ROW($M$7)&lt;=Data_Crunching!$S$5,LOOKUP(ROW()-ROW($M$7),Data_Crunching!$V$8:$V$2804,Data_Crunching!$X$8:$X$2804),"")</f>
        <v/>
      </c>
      <c r="N1763" s="42"/>
    </row>
    <row r="1764" spans="12:14" x14ac:dyDescent="0.3">
      <c r="L1764" s="40"/>
      <c r="M1764" s="44" t="str">
        <f ca="1">IF(ROW()-ROW($M$7)&lt;=Data_Crunching!$S$5,LOOKUP(ROW()-ROW($M$7),Data_Crunching!$V$8:$V$2804,Data_Crunching!$X$8:$X$2804),"")</f>
        <v/>
      </c>
      <c r="N1764" s="42"/>
    </row>
    <row r="1765" spans="12:14" x14ac:dyDescent="0.3">
      <c r="L1765" s="40"/>
      <c r="M1765" s="44" t="str">
        <f ca="1">IF(ROW()-ROW($M$7)&lt;=Data_Crunching!$S$5,LOOKUP(ROW()-ROW($M$7),Data_Crunching!$V$8:$V$2804,Data_Crunching!$X$8:$X$2804),"")</f>
        <v/>
      </c>
      <c r="N1765" s="42"/>
    </row>
    <row r="1766" spans="12:14" x14ac:dyDescent="0.3">
      <c r="L1766" s="40"/>
      <c r="M1766" s="44" t="str">
        <f ca="1">IF(ROW()-ROW($M$7)&lt;=Data_Crunching!$S$5,LOOKUP(ROW()-ROW($M$7),Data_Crunching!$V$8:$V$2804,Data_Crunching!$X$8:$X$2804),"")</f>
        <v/>
      </c>
      <c r="N1766" s="42"/>
    </row>
    <row r="1767" spans="12:14" x14ac:dyDescent="0.3">
      <c r="L1767" s="40"/>
      <c r="M1767" s="44" t="str">
        <f ca="1">IF(ROW()-ROW($M$7)&lt;=Data_Crunching!$S$5,LOOKUP(ROW()-ROW($M$7),Data_Crunching!$V$8:$V$2804,Data_Crunching!$X$8:$X$2804),"")</f>
        <v/>
      </c>
      <c r="N1767" s="42"/>
    </row>
    <row r="1768" spans="12:14" x14ac:dyDescent="0.3">
      <c r="L1768" s="40"/>
      <c r="M1768" s="44" t="str">
        <f ca="1">IF(ROW()-ROW($M$7)&lt;=Data_Crunching!$S$5,LOOKUP(ROW()-ROW($M$7),Data_Crunching!$V$8:$V$2804,Data_Crunching!$X$8:$X$2804),"")</f>
        <v/>
      </c>
      <c r="N1768" s="42"/>
    </row>
    <row r="1769" spans="12:14" x14ac:dyDescent="0.3">
      <c r="L1769" s="40"/>
      <c r="M1769" s="44" t="str">
        <f ca="1">IF(ROW()-ROW($M$7)&lt;=Data_Crunching!$S$5,LOOKUP(ROW()-ROW($M$7),Data_Crunching!$V$8:$V$2804,Data_Crunching!$X$8:$X$2804),"")</f>
        <v/>
      </c>
      <c r="N1769" s="42"/>
    </row>
    <row r="1770" spans="12:14" x14ac:dyDescent="0.3">
      <c r="L1770" s="40"/>
      <c r="M1770" s="44" t="str">
        <f ca="1">IF(ROW()-ROW($M$7)&lt;=Data_Crunching!$S$5,LOOKUP(ROW()-ROW($M$7),Data_Crunching!$V$8:$V$2804,Data_Crunching!$X$8:$X$2804),"")</f>
        <v/>
      </c>
      <c r="N1770" s="42"/>
    </row>
    <row r="1771" spans="12:14" x14ac:dyDescent="0.3">
      <c r="L1771" s="40"/>
      <c r="M1771" s="44" t="str">
        <f ca="1">IF(ROW()-ROW($M$7)&lt;=Data_Crunching!$S$5,LOOKUP(ROW()-ROW($M$7),Data_Crunching!$V$8:$V$2804,Data_Crunching!$X$8:$X$2804),"")</f>
        <v/>
      </c>
      <c r="N1771" s="42"/>
    </row>
    <row r="1772" spans="12:14" x14ac:dyDescent="0.3">
      <c r="L1772" s="40"/>
      <c r="M1772" s="44" t="str">
        <f ca="1">IF(ROW()-ROW($M$7)&lt;=Data_Crunching!$S$5,LOOKUP(ROW()-ROW($M$7),Data_Crunching!$V$8:$V$2804,Data_Crunching!$X$8:$X$2804),"")</f>
        <v/>
      </c>
      <c r="N1772" s="42"/>
    </row>
    <row r="1773" spans="12:14" x14ac:dyDescent="0.3">
      <c r="L1773" s="40"/>
      <c r="M1773" s="44" t="str">
        <f ca="1">IF(ROW()-ROW($M$7)&lt;=Data_Crunching!$S$5,LOOKUP(ROW()-ROW($M$7),Data_Crunching!$V$8:$V$2804,Data_Crunching!$X$8:$X$2804),"")</f>
        <v/>
      </c>
      <c r="N1773" s="42"/>
    </row>
    <row r="1774" spans="12:14" x14ac:dyDescent="0.3">
      <c r="L1774" s="40"/>
      <c r="M1774" s="44" t="str">
        <f ca="1">IF(ROW()-ROW($M$7)&lt;=Data_Crunching!$S$5,LOOKUP(ROW()-ROW($M$7),Data_Crunching!$V$8:$V$2804,Data_Crunching!$X$8:$X$2804),"")</f>
        <v/>
      </c>
      <c r="N1774" s="42"/>
    </row>
    <row r="1775" spans="12:14" x14ac:dyDescent="0.3">
      <c r="L1775" s="40"/>
      <c r="M1775" s="44" t="str">
        <f ca="1">IF(ROW()-ROW($M$7)&lt;=Data_Crunching!$S$5,LOOKUP(ROW()-ROW($M$7),Data_Crunching!$V$8:$V$2804,Data_Crunching!$X$8:$X$2804),"")</f>
        <v/>
      </c>
      <c r="N1775" s="42"/>
    </row>
    <row r="1776" spans="12:14" x14ac:dyDescent="0.3">
      <c r="L1776" s="40"/>
      <c r="M1776" s="44" t="str">
        <f ca="1">IF(ROW()-ROW($M$7)&lt;=Data_Crunching!$S$5,LOOKUP(ROW()-ROW($M$7),Data_Crunching!$V$8:$V$2804,Data_Crunching!$X$8:$X$2804),"")</f>
        <v/>
      </c>
      <c r="N1776" s="42"/>
    </row>
    <row r="1777" spans="12:14" x14ac:dyDescent="0.3">
      <c r="L1777" s="40"/>
      <c r="M1777" s="44" t="str">
        <f ca="1">IF(ROW()-ROW($M$7)&lt;=Data_Crunching!$S$5,LOOKUP(ROW()-ROW($M$7),Data_Crunching!$V$8:$V$2804,Data_Crunching!$X$8:$X$2804),"")</f>
        <v/>
      </c>
      <c r="N1777" s="42"/>
    </row>
    <row r="1778" spans="12:14" x14ac:dyDescent="0.3">
      <c r="L1778" s="40"/>
      <c r="M1778" s="44" t="str">
        <f ca="1">IF(ROW()-ROW($M$7)&lt;=Data_Crunching!$S$5,LOOKUP(ROW()-ROW($M$7),Data_Crunching!$V$8:$V$2804,Data_Crunching!$X$8:$X$2804),"")</f>
        <v/>
      </c>
      <c r="N1778" s="42"/>
    </row>
    <row r="1779" spans="12:14" x14ac:dyDescent="0.3">
      <c r="L1779" s="40"/>
      <c r="M1779" s="44" t="str">
        <f ca="1">IF(ROW()-ROW($M$7)&lt;=Data_Crunching!$S$5,LOOKUP(ROW()-ROW($M$7),Data_Crunching!$V$8:$V$2804,Data_Crunching!$X$8:$X$2804),"")</f>
        <v/>
      </c>
      <c r="N1779" s="42"/>
    </row>
    <row r="1780" spans="12:14" x14ac:dyDescent="0.3">
      <c r="L1780" s="40"/>
      <c r="M1780" s="44" t="str">
        <f ca="1">IF(ROW()-ROW($M$7)&lt;=Data_Crunching!$S$5,LOOKUP(ROW()-ROW($M$7),Data_Crunching!$V$8:$V$2804,Data_Crunching!$X$8:$X$2804),"")</f>
        <v/>
      </c>
      <c r="N1780" s="42"/>
    </row>
    <row r="1781" spans="12:14" x14ac:dyDescent="0.3">
      <c r="L1781" s="40"/>
      <c r="M1781" s="44" t="str">
        <f ca="1">IF(ROW()-ROW($M$7)&lt;=Data_Crunching!$S$5,LOOKUP(ROW()-ROW($M$7),Data_Crunching!$V$8:$V$2804,Data_Crunching!$X$8:$X$2804),"")</f>
        <v/>
      </c>
      <c r="N1781" s="42"/>
    </row>
    <row r="1782" spans="12:14" x14ac:dyDescent="0.3">
      <c r="L1782" s="40"/>
      <c r="M1782" s="44" t="str">
        <f ca="1">IF(ROW()-ROW($M$7)&lt;=Data_Crunching!$S$5,LOOKUP(ROW()-ROW($M$7),Data_Crunching!$V$8:$V$2804,Data_Crunching!$X$8:$X$2804),"")</f>
        <v/>
      </c>
      <c r="N1782" s="42"/>
    </row>
    <row r="1783" spans="12:14" x14ac:dyDescent="0.3">
      <c r="L1783" s="40"/>
      <c r="M1783" s="44" t="str">
        <f ca="1">IF(ROW()-ROW($M$7)&lt;=Data_Crunching!$S$5,LOOKUP(ROW()-ROW($M$7),Data_Crunching!$V$8:$V$2804,Data_Crunching!$X$8:$X$2804),"")</f>
        <v/>
      </c>
      <c r="N1783" s="42"/>
    </row>
    <row r="1784" spans="12:14" x14ac:dyDescent="0.3">
      <c r="L1784" s="40"/>
      <c r="M1784" s="44" t="str">
        <f ca="1">IF(ROW()-ROW($M$7)&lt;=Data_Crunching!$S$5,LOOKUP(ROW()-ROW($M$7),Data_Crunching!$V$8:$V$2804,Data_Crunching!$X$8:$X$2804),"")</f>
        <v/>
      </c>
      <c r="N1784" s="42"/>
    </row>
    <row r="1785" spans="12:14" x14ac:dyDescent="0.3">
      <c r="L1785" s="40"/>
      <c r="M1785" s="44" t="str">
        <f ca="1">IF(ROW()-ROW($M$7)&lt;=Data_Crunching!$S$5,LOOKUP(ROW()-ROW($M$7),Data_Crunching!$V$8:$V$2804,Data_Crunching!$X$8:$X$2804),"")</f>
        <v/>
      </c>
      <c r="N1785" s="42"/>
    </row>
    <row r="1786" spans="12:14" x14ac:dyDescent="0.3">
      <c r="L1786" s="40"/>
      <c r="M1786" s="44" t="str">
        <f ca="1">IF(ROW()-ROW($M$7)&lt;=Data_Crunching!$S$5,LOOKUP(ROW()-ROW($M$7),Data_Crunching!$V$8:$V$2804,Data_Crunching!$X$8:$X$2804),"")</f>
        <v/>
      </c>
      <c r="N1786" s="42"/>
    </row>
    <row r="1787" spans="12:14" x14ac:dyDescent="0.3">
      <c r="L1787" s="40"/>
      <c r="M1787" s="44" t="str">
        <f ca="1">IF(ROW()-ROW($M$7)&lt;=Data_Crunching!$S$5,LOOKUP(ROW()-ROW($M$7),Data_Crunching!$V$8:$V$2804,Data_Crunching!$X$8:$X$2804),"")</f>
        <v/>
      </c>
      <c r="N1787" s="42"/>
    </row>
    <row r="1788" spans="12:14" x14ac:dyDescent="0.3">
      <c r="L1788" s="40"/>
      <c r="M1788" s="44" t="str">
        <f ca="1">IF(ROW()-ROW($M$7)&lt;=Data_Crunching!$S$5,LOOKUP(ROW()-ROW($M$7),Data_Crunching!$V$8:$V$2804,Data_Crunching!$X$8:$X$2804),"")</f>
        <v/>
      </c>
      <c r="N1788" s="42"/>
    </row>
    <row r="1789" spans="12:14" x14ac:dyDescent="0.3">
      <c r="L1789" s="40"/>
      <c r="M1789" s="44" t="str">
        <f ca="1">IF(ROW()-ROW($M$7)&lt;=Data_Crunching!$S$5,LOOKUP(ROW()-ROW($M$7),Data_Crunching!$V$8:$V$2804,Data_Crunching!$X$8:$X$2804),"")</f>
        <v/>
      </c>
      <c r="N1789" s="42"/>
    </row>
    <row r="1790" spans="12:14" x14ac:dyDescent="0.3">
      <c r="L1790" s="40"/>
      <c r="M1790" s="44" t="str">
        <f ca="1">IF(ROW()-ROW($M$7)&lt;=Data_Crunching!$S$5,LOOKUP(ROW()-ROW($M$7),Data_Crunching!$V$8:$V$2804,Data_Crunching!$X$8:$X$2804),"")</f>
        <v/>
      </c>
      <c r="N1790" s="42"/>
    </row>
    <row r="1791" spans="12:14" x14ac:dyDescent="0.3">
      <c r="L1791" s="40"/>
      <c r="M1791" s="44" t="str">
        <f ca="1">IF(ROW()-ROW($M$7)&lt;=Data_Crunching!$S$5,LOOKUP(ROW()-ROW($M$7),Data_Crunching!$V$8:$V$2804,Data_Crunching!$X$8:$X$2804),"")</f>
        <v/>
      </c>
      <c r="N1791" s="42"/>
    </row>
    <row r="1792" spans="12:14" x14ac:dyDescent="0.3">
      <c r="L1792" s="40"/>
      <c r="M1792" s="44" t="str">
        <f ca="1">IF(ROW()-ROW($M$7)&lt;=Data_Crunching!$S$5,LOOKUP(ROW()-ROW($M$7),Data_Crunching!$V$8:$V$2804,Data_Crunching!$X$8:$X$2804),"")</f>
        <v/>
      </c>
      <c r="N1792" s="42"/>
    </row>
    <row r="1793" spans="12:14" x14ac:dyDescent="0.3">
      <c r="L1793" s="40"/>
      <c r="M1793" s="44" t="str">
        <f ca="1">IF(ROW()-ROW($M$7)&lt;=Data_Crunching!$S$5,LOOKUP(ROW()-ROW($M$7),Data_Crunching!$V$8:$V$2804,Data_Crunching!$X$8:$X$2804),"")</f>
        <v/>
      </c>
      <c r="N1793" s="42"/>
    </row>
    <row r="1794" spans="12:14" x14ac:dyDescent="0.3">
      <c r="L1794" s="40"/>
      <c r="M1794" s="44" t="str">
        <f ca="1">IF(ROW()-ROW($M$7)&lt;=Data_Crunching!$S$5,LOOKUP(ROW()-ROW($M$7),Data_Crunching!$V$8:$V$2804,Data_Crunching!$X$8:$X$2804),"")</f>
        <v/>
      </c>
      <c r="N1794" s="42"/>
    </row>
    <row r="1795" spans="12:14" x14ac:dyDescent="0.3">
      <c r="L1795" s="40"/>
      <c r="M1795" s="44" t="str">
        <f ca="1">IF(ROW()-ROW($M$7)&lt;=Data_Crunching!$S$5,LOOKUP(ROW()-ROW($M$7),Data_Crunching!$V$8:$V$2804,Data_Crunching!$X$8:$X$2804),"")</f>
        <v/>
      </c>
      <c r="N1795" s="42"/>
    </row>
    <row r="1796" spans="12:14" x14ac:dyDescent="0.3">
      <c r="L1796" s="40"/>
      <c r="M1796" s="44" t="str">
        <f ca="1">IF(ROW()-ROW($M$7)&lt;=Data_Crunching!$S$5,LOOKUP(ROW()-ROW($M$7),Data_Crunching!$V$8:$V$2804,Data_Crunching!$X$8:$X$2804),"")</f>
        <v/>
      </c>
      <c r="N1796" s="42"/>
    </row>
    <row r="1797" spans="12:14" x14ac:dyDescent="0.3">
      <c r="L1797" s="40"/>
      <c r="M1797" s="44" t="str">
        <f ca="1">IF(ROW()-ROW($M$7)&lt;=Data_Crunching!$S$5,LOOKUP(ROW()-ROW($M$7),Data_Crunching!$V$8:$V$2804,Data_Crunching!$X$8:$X$2804),"")</f>
        <v/>
      </c>
      <c r="N1797" s="42"/>
    </row>
    <row r="1798" spans="12:14" x14ac:dyDescent="0.3">
      <c r="L1798" s="40"/>
      <c r="M1798" s="44" t="str">
        <f ca="1">IF(ROW()-ROW($M$7)&lt;=Data_Crunching!$S$5,LOOKUP(ROW()-ROW($M$7),Data_Crunching!$V$8:$V$2804,Data_Crunching!$X$8:$X$2804),"")</f>
        <v/>
      </c>
      <c r="N1798" s="42"/>
    </row>
    <row r="1799" spans="12:14" x14ac:dyDescent="0.3">
      <c r="L1799" s="40"/>
      <c r="M1799" s="44" t="str">
        <f ca="1">IF(ROW()-ROW($M$7)&lt;=Data_Crunching!$S$5,LOOKUP(ROW()-ROW($M$7),Data_Crunching!$V$8:$V$2804,Data_Crunching!$X$8:$X$2804),"")</f>
        <v/>
      </c>
      <c r="N1799" s="42"/>
    </row>
    <row r="1800" spans="12:14" x14ac:dyDescent="0.3">
      <c r="L1800" s="40"/>
      <c r="M1800" s="44" t="str">
        <f ca="1">IF(ROW()-ROW($M$7)&lt;=Data_Crunching!$S$5,LOOKUP(ROW()-ROW($M$7),Data_Crunching!$V$8:$V$2804,Data_Crunching!$X$8:$X$2804),"")</f>
        <v/>
      </c>
      <c r="N1800" s="42"/>
    </row>
    <row r="1801" spans="12:14" x14ac:dyDescent="0.3">
      <c r="L1801" s="40"/>
      <c r="M1801" s="44" t="str">
        <f ca="1">IF(ROW()-ROW($M$7)&lt;=Data_Crunching!$S$5,LOOKUP(ROW()-ROW($M$7),Data_Crunching!$V$8:$V$2804,Data_Crunching!$X$8:$X$2804),"")</f>
        <v/>
      </c>
      <c r="N1801" s="42"/>
    </row>
    <row r="1802" spans="12:14" x14ac:dyDescent="0.3">
      <c r="L1802" s="40"/>
      <c r="M1802" s="44" t="str">
        <f ca="1">IF(ROW()-ROW($M$7)&lt;=Data_Crunching!$S$5,LOOKUP(ROW()-ROW($M$7),Data_Crunching!$V$8:$V$2804,Data_Crunching!$X$8:$X$2804),"")</f>
        <v/>
      </c>
      <c r="N1802" s="42"/>
    </row>
    <row r="1803" spans="12:14" x14ac:dyDescent="0.3">
      <c r="L1803" s="40"/>
      <c r="M1803" s="44" t="str">
        <f ca="1">IF(ROW()-ROW($M$7)&lt;=Data_Crunching!$S$5,LOOKUP(ROW()-ROW($M$7),Data_Crunching!$V$8:$V$2804,Data_Crunching!$X$8:$X$2804),"")</f>
        <v/>
      </c>
      <c r="N1803" s="42"/>
    </row>
    <row r="1804" spans="12:14" x14ac:dyDescent="0.3">
      <c r="L1804" s="40"/>
      <c r="M1804" s="44" t="str">
        <f ca="1">IF(ROW()-ROW($M$7)&lt;=Data_Crunching!$S$5,LOOKUP(ROW()-ROW($M$7),Data_Crunching!$V$8:$V$2804,Data_Crunching!$X$8:$X$2804),"")</f>
        <v/>
      </c>
      <c r="N1804" s="42"/>
    </row>
    <row r="1805" spans="12:14" x14ac:dyDescent="0.3">
      <c r="L1805" s="40"/>
      <c r="M1805" s="44" t="str">
        <f ca="1">IF(ROW()-ROW($M$7)&lt;=Data_Crunching!$S$5,LOOKUP(ROW()-ROW($M$7),Data_Crunching!$V$8:$V$2804,Data_Crunching!$X$8:$X$2804),"")</f>
        <v/>
      </c>
      <c r="N1805" s="42"/>
    </row>
    <row r="1806" spans="12:14" x14ac:dyDescent="0.3">
      <c r="L1806" s="40"/>
      <c r="M1806" s="44" t="str">
        <f ca="1">IF(ROW()-ROW($M$7)&lt;=Data_Crunching!$S$5,LOOKUP(ROW()-ROW($M$7),Data_Crunching!$V$8:$V$2804,Data_Crunching!$X$8:$X$2804),"")</f>
        <v/>
      </c>
      <c r="N1806" s="42"/>
    </row>
    <row r="1807" spans="12:14" x14ac:dyDescent="0.3">
      <c r="L1807" s="40"/>
      <c r="M1807" s="44" t="str">
        <f ca="1">IF(ROW()-ROW($M$7)&lt;=Data_Crunching!$S$5,LOOKUP(ROW()-ROW($M$7),Data_Crunching!$V$8:$V$2804,Data_Crunching!$X$8:$X$2804),"")</f>
        <v/>
      </c>
      <c r="N1807" s="42"/>
    </row>
    <row r="1808" spans="12:14" x14ac:dyDescent="0.3">
      <c r="L1808" s="40"/>
      <c r="M1808" s="44" t="str">
        <f ca="1">IF(ROW()-ROW($M$7)&lt;=Data_Crunching!$S$5,LOOKUP(ROW()-ROW($M$7),Data_Crunching!$V$8:$V$2804,Data_Crunching!$X$8:$X$2804),"")</f>
        <v/>
      </c>
      <c r="N1808" s="42"/>
    </row>
    <row r="1809" spans="12:14" x14ac:dyDescent="0.3">
      <c r="L1809" s="40"/>
      <c r="M1809" s="44" t="str">
        <f ca="1">IF(ROW()-ROW($M$7)&lt;=Data_Crunching!$S$5,LOOKUP(ROW()-ROW($M$7),Data_Crunching!$V$8:$V$2804,Data_Crunching!$X$8:$X$2804),"")</f>
        <v/>
      </c>
      <c r="N1809" s="42"/>
    </row>
    <row r="1810" spans="12:14" x14ac:dyDescent="0.3">
      <c r="L1810" s="40"/>
      <c r="M1810" s="44" t="str">
        <f ca="1">IF(ROW()-ROW($M$7)&lt;=Data_Crunching!$S$5,LOOKUP(ROW()-ROW($M$7),Data_Crunching!$V$8:$V$2804,Data_Crunching!$X$8:$X$2804),"")</f>
        <v/>
      </c>
      <c r="N1810" s="42"/>
    </row>
    <row r="1811" spans="12:14" x14ac:dyDescent="0.3">
      <c r="L1811" s="40"/>
      <c r="M1811" s="44" t="str">
        <f ca="1">IF(ROW()-ROW($M$7)&lt;=Data_Crunching!$S$5,LOOKUP(ROW()-ROW($M$7),Data_Crunching!$V$8:$V$2804,Data_Crunching!$X$8:$X$2804),"")</f>
        <v/>
      </c>
      <c r="N1811" s="42"/>
    </row>
    <row r="1812" spans="12:14" x14ac:dyDescent="0.3">
      <c r="L1812" s="40"/>
      <c r="M1812" s="44" t="str">
        <f ca="1">IF(ROW()-ROW($M$7)&lt;=Data_Crunching!$S$5,LOOKUP(ROW()-ROW($M$7),Data_Crunching!$V$8:$V$2804,Data_Crunching!$X$8:$X$2804),"")</f>
        <v/>
      </c>
      <c r="N1812" s="42"/>
    </row>
    <row r="1813" spans="12:14" x14ac:dyDescent="0.3">
      <c r="L1813" s="40"/>
      <c r="M1813" s="44" t="str">
        <f ca="1">IF(ROW()-ROW($M$7)&lt;=Data_Crunching!$S$5,LOOKUP(ROW()-ROW($M$7),Data_Crunching!$V$8:$V$2804,Data_Crunching!$X$8:$X$2804),"")</f>
        <v/>
      </c>
      <c r="N1813" s="42"/>
    </row>
    <row r="1814" spans="12:14" x14ac:dyDescent="0.3">
      <c r="L1814" s="40"/>
      <c r="M1814" s="44" t="str">
        <f ca="1">IF(ROW()-ROW($M$7)&lt;=Data_Crunching!$S$5,LOOKUP(ROW()-ROW($M$7),Data_Crunching!$V$8:$V$2804,Data_Crunching!$X$8:$X$2804),"")</f>
        <v/>
      </c>
      <c r="N1814" s="42"/>
    </row>
    <row r="1815" spans="12:14" x14ac:dyDescent="0.3">
      <c r="L1815" s="40"/>
      <c r="M1815" s="44" t="str">
        <f ca="1">IF(ROW()-ROW($M$7)&lt;=Data_Crunching!$S$5,LOOKUP(ROW()-ROW($M$7),Data_Crunching!$V$8:$V$2804,Data_Crunching!$X$8:$X$2804),"")</f>
        <v/>
      </c>
      <c r="N1815" s="42"/>
    </row>
    <row r="1816" spans="12:14" x14ac:dyDescent="0.3">
      <c r="L1816" s="40"/>
      <c r="M1816" s="44" t="str">
        <f ca="1">IF(ROW()-ROW($M$7)&lt;=Data_Crunching!$S$5,LOOKUP(ROW()-ROW($M$7),Data_Crunching!$V$8:$V$2804,Data_Crunching!$X$8:$X$2804),"")</f>
        <v/>
      </c>
      <c r="N1816" s="42"/>
    </row>
    <row r="1817" spans="12:14" x14ac:dyDescent="0.3">
      <c r="L1817" s="40"/>
      <c r="M1817" s="44" t="str">
        <f ca="1">IF(ROW()-ROW($M$7)&lt;=Data_Crunching!$S$5,LOOKUP(ROW()-ROW($M$7),Data_Crunching!$V$8:$V$2804,Data_Crunching!$X$8:$X$2804),"")</f>
        <v/>
      </c>
      <c r="N1817" s="42"/>
    </row>
    <row r="1818" spans="12:14" x14ac:dyDescent="0.3">
      <c r="L1818" s="40"/>
      <c r="M1818" s="44" t="str">
        <f ca="1">IF(ROW()-ROW($M$7)&lt;=Data_Crunching!$S$5,LOOKUP(ROW()-ROW($M$7),Data_Crunching!$V$8:$V$2804,Data_Crunching!$X$8:$X$2804),"")</f>
        <v/>
      </c>
      <c r="N1818" s="42"/>
    </row>
    <row r="1819" spans="12:14" x14ac:dyDescent="0.3">
      <c r="L1819" s="40"/>
      <c r="M1819" s="44" t="str">
        <f ca="1">IF(ROW()-ROW($M$7)&lt;=Data_Crunching!$S$5,LOOKUP(ROW()-ROW($M$7),Data_Crunching!$V$8:$V$2804,Data_Crunching!$X$8:$X$2804),"")</f>
        <v/>
      </c>
      <c r="N1819" s="42"/>
    </row>
    <row r="1820" spans="12:14" x14ac:dyDescent="0.3">
      <c r="L1820" s="40"/>
      <c r="M1820" s="44" t="str">
        <f ca="1">IF(ROW()-ROW($M$7)&lt;=Data_Crunching!$S$5,LOOKUP(ROW()-ROW($M$7),Data_Crunching!$V$8:$V$2804,Data_Crunching!$X$8:$X$2804),"")</f>
        <v/>
      </c>
      <c r="N1820" s="42"/>
    </row>
    <row r="1821" spans="12:14" x14ac:dyDescent="0.3">
      <c r="L1821" s="40"/>
      <c r="M1821" s="44" t="str">
        <f ca="1">IF(ROW()-ROW($M$7)&lt;=Data_Crunching!$S$5,LOOKUP(ROW()-ROW($M$7),Data_Crunching!$V$8:$V$2804,Data_Crunching!$X$8:$X$2804),"")</f>
        <v/>
      </c>
      <c r="N1821" s="42"/>
    </row>
    <row r="1822" spans="12:14" x14ac:dyDescent="0.3">
      <c r="L1822" s="40"/>
      <c r="M1822" s="44" t="str">
        <f ca="1">IF(ROW()-ROW($M$7)&lt;=Data_Crunching!$S$5,LOOKUP(ROW()-ROW($M$7),Data_Crunching!$V$8:$V$2804,Data_Crunching!$X$8:$X$2804),"")</f>
        <v/>
      </c>
      <c r="N1822" s="42"/>
    </row>
    <row r="1823" spans="12:14" x14ac:dyDescent="0.3">
      <c r="L1823" s="40"/>
      <c r="M1823" s="44" t="str">
        <f ca="1">IF(ROW()-ROW($M$7)&lt;=Data_Crunching!$S$5,LOOKUP(ROW()-ROW($M$7),Data_Crunching!$V$8:$V$2804,Data_Crunching!$X$8:$X$2804),"")</f>
        <v/>
      </c>
      <c r="N1823" s="42"/>
    </row>
    <row r="1824" spans="12:14" x14ac:dyDescent="0.3">
      <c r="L1824" s="40"/>
      <c r="M1824" s="44" t="str">
        <f ca="1">IF(ROW()-ROW($M$7)&lt;=Data_Crunching!$S$5,LOOKUP(ROW()-ROW($M$7),Data_Crunching!$V$8:$V$2804,Data_Crunching!$X$8:$X$2804),"")</f>
        <v/>
      </c>
      <c r="N1824" s="42"/>
    </row>
    <row r="1825" spans="12:14" x14ac:dyDescent="0.3">
      <c r="L1825" s="40"/>
      <c r="M1825" s="44" t="str">
        <f ca="1">IF(ROW()-ROW($M$7)&lt;=Data_Crunching!$S$5,LOOKUP(ROW()-ROW($M$7),Data_Crunching!$V$8:$V$2804,Data_Crunching!$X$8:$X$2804),"")</f>
        <v/>
      </c>
      <c r="N1825" s="42"/>
    </row>
    <row r="1826" spans="12:14" x14ac:dyDescent="0.3">
      <c r="L1826" s="40"/>
      <c r="M1826" s="44" t="str">
        <f ca="1">IF(ROW()-ROW($M$7)&lt;=Data_Crunching!$S$5,LOOKUP(ROW()-ROW($M$7),Data_Crunching!$V$8:$V$2804,Data_Crunching!$X$8:$X$2804),"")</f>
        <v/>
      </c>
      <c r="N1826" s="42"/>
    </row>
    <row r="1827" spans="12:14" x14ac:dyDescent="0.3">
      <c r="L1827" s="40"/>
      <c r="M1827" s="44" t="str">
        <f ca="1">IF(ROW()-ROW($M$7)&lt;=Data_Crunching!$S$5,LOOKUP(ROW()-ROW($M$7),Data_Crunching!$V$8:$V$2804,Data_Crunching!$X$8:$X$2804),"")</f>
        <v/>
      </c>
      <c r="N1827" s="42"/>
    </row>
    <row r="1828" spans="12:14" x14ac:dyDescent="0.3">
      <c r="L1828" s="40"/>
      <c r="M1828" s="44" t="str">
        <f ca="1">IF(ROW()-ROW($M$7)&lt;=Data_Crunching!$S$5,LOOKUP(ROW()-ROW($M$7),Data_Crunching!$V$8:$V$2804,Data_Crunching!$X$8:$X$2804),"")</f>
        <v/>
      </c>
      <c r="N1828" s="42"/>
    </row>
    <row r="1829" spans="12:14" x14ac:dyDescent="0.3">
      <c r="L1829" s="40"/>
      <c r="M1829" s="44" t="str">
        <f ca="1">IF(ROW()-ROW($M$7)&lt;=Data_Crunching!$S$5,LOOKUP(ROW()-ROW($M$7),Data_Crunching!$V$8:$V$2804,Data_Crunching!$X$8:$X$2804),"")</f>
        <v/>
      </c>
      <c r="N1829" s="42"/>
    </row>
    <row r="1830" spans="12:14" x14ac:dyDescent="0.3">
      <c r="L1830" s="40"/>
      <c r="M1830" s="44" t="str">
        <f ca="1">IF(ROW()-ROW($M$7)&lt;=Data_Crunching!$S$5,LOOKUP(ROW()-ROW($M$7),Data_Crunching!$V$8:$V$2804,Data_Crunching!$X$8:$X$2804),"")</f>
        <v/>
      </c>
      <c r="N1830" s="42"/>
    </row>
    <row r="1831" spans="12:14" x14ac:dyDescent="0.3">
      <c r="L1831" s="40"/>
      <c r="M1831" s="44" t="str">
        <f ca="1">IF(ROW()-ROW($M$7)&lt;=Data_Crunching!$S$5,LOOKUP(ROW()-ROW($M$7),Data_Crunching!$V$8:$V$2804,Data_Crunching!$X$8:$X$2804),"")</f>
        <v/>
      </c>
      <c r="N1831" s="42"/>
    </row>
    <row r="1832" spans="12:14" x14ac:dyDescent="0.3">
      <c r="L1832" s="40"/>
      <c r="M1832" s="44" t="str">
        <f ca="1">IF(ROW()-ROW($M$7)&lt;=Data_Crunching!$S$5,LOOKUP(ROW()-ROW($M$7),Data_Crunching!$V$8:$V$2804,Data_Crunching!$X$8:$X$2804),"")</f>
        <v/>
      </c>
      <c r="N1832" s="42"/>
    </row>
    <row r="1833" spans="12:14" x14ac:dyDescent="0.3">
      <c r="L1833" s="40"/>
      <c r="M1833" s="44" t="str">
        <f ca="1">IF(ROW()-ROW($M$7)&lt;=Data_Crunching!$S$5,LOOKUP(ROW()-ROW($M$7),Data_Crunching!$V$8:$V$2804,Data_Crunching!$X$8:$X$2804),"")</f>
        <v/>
      </c>
      <c r="N1833" s="42"/>
    </row>
    <row r="1834" spans="12:14" x14ac:dyDescent="0.3">
      <c r="L1834" s="40"/>
      <c r="M1834" s="44" t="str">
        <f ca="1">IF(ROW()-ROW($M$7)&lt;=Data_Crunching!$S$5,LOOKUP(ROW()-ROW($M$7),Data_Crunching!$V$8:$V$2804,Data_Crunching!$X$8:$X$2804),"")</f>
        <v/>
      </c>
      <c r="N1834" s="42"/>
    </row>
    <row r="1835" spans="12:14" x14ac:dyDescent="0.3">
      <c r="L1835" s="40"/>
      <c r="M1835" s="44" t="str">
        <f ca="1">IF(ROW()-ROW($M$7)&lt;=Data_Crunching!$S$5,LOOKUP(ROW()-ROW($M$7),Data_Crunching!$V$8:$V$2804,Data_Crunching!$X$8:$X$2804),"")</f>
        <v/>
      </c>
      <c r="N1835" s="42"/>
    </row>
    <row r="1836" spans="12:14" x14ac:dyDescent="0.3">
      <c r="L1836" s="40"/>
      <c r="M1836" s="44" t="str">
        <f ca="1">IF(ROW()-ROW($M$7)&lt;=Data_Crunching!$S$5,LOOKUP(ROW()-ROW($M$7),Data_Crunching!$V$8:$V$2804,Data_Crunching!$X$8:$X$2804),"")</f>
        <v/>
      </c>
      <c r="N1836" s="42"/>
    </row>
    <row r="1837" spans="12:14" x14ac:dyDescent="0.3">
      <c r="L1837" s="40"/>
      <c r="M1837" s="44" t="str">
        <f ca="1">IF(ROW()-ROW($M$7)&lt;=Data_Crunching!$S$5,LOOKUP(ROW()-ROW($M$7),Data_Crunching!$V$8:$V$2804,Data_Crunching!$X$8:$X$2804),"")</f>
        <v/>
      </c>
      <c r="N1837" s="42"/>
    </row>
    <row r="1838" spans="12:14" x14ac:dyDescent="0.3">
      <c r="L1838" s="40"/>
      <c r="M1838" s="44" t="str">
        <f ca="1">IF(ROW()-ROW($M$7)&lt;=Data_Crunching!$S$5,LOOKUP(ROW()-ROW($M$7),Data_Crunching!$V$8:$V$2804,Data_Crunching!$X$8:$X$2804),"")</f>
        <v/>
      </c>
      <c r="N1838" s="42"/>
    </row>
    <row r="1839" spans="12:14" x14ac:dyDescent="0.3">
      <c r="L1839" s="40"/>
      <c r="M1839" s="44" t="str">
        <f ca="1">IF(ROW()-ROW($M$7)&lt;=Data_Crunching!$S$5,LOOKUP(ROW()-ROW($M$7),Data_Crunching!$V$8:$V$2804,Data_Crunching!$X$8:$X$2804),"")</f>
        <v/>
      </c>
      <c r="N1839" s="42"/>
    </row>
    <row r="1840" spans="12:14" x14ac:dyDescent="0.3">
      <c r="L1840" s="40"/>
      <c r="M1840" s="44" t="str">
        <f ca="1">IF(ROW()-ROW($M$7)&lt;=Data_Crunching!$S$5,LOOKUP(ROW()-ROW($M$7),Data_Crunching!$V$8:$V$2804,Data_Crunching!$X$8:$X$2804),"")</f>
        <v/>
      </c>
      <c r="N1840" s="42"/>
    </row>
    <row r="1841" spans="12:14" x14ac:dyDescent="0.3">
      <c r="L1841" s="40"/>
      <c r="M1841" s="44" t="str">
        <f ca="1">IF(ROW()-ROW($M$7)&lt;=Data_Crunching!$S$5,LOOKUP(ROW()-ROW($M$7),Data_Crunching!$V$8:$V$2804,Data_Crunching!$X$8:$X$2804),"")</f>
        <v/>
      </c>
      <c r="N1841" s="42"/>
    </row>
    <row r="1842" spans="12:14" x14ac:dyDescent="0.3">
      <c r="L1842" s="40"/>
      <c r="M1842" s="44" t="str">
        <f ca="1">IF(ROW()-ROW($M$7)&lt;=Data_Crunching!$S$5,LOOKUP(ROW()-ROW($M$7),Data_Crunching!$V$8:$V$2804,Data_Crunching!$X$8:$X$2804),"")</f>
        <v/>
      </c>
      <c r="N1842" s="42"/>
    </row>
    <row r="1843" spans="12:14" x14ac:dyDescent="0.3">
      <c r="L1843" s="40"/>
      <c r="M1843" s="44" t="str">
        <f ca="1">IF(ROW()-ROW($M$7)&lt;=Data_Crunching!$S$5,LOOKUP(ROW()-ROW($M$7),Data_Crunching!$V$8:$V$2804,Data_Crunching!$X$8:$X$2804),"")</f>
        <v/>
      </c>
      <c r="N1843" s="42"/>
    </row>
    <row r="1844" spans="12:14" x14ac:dyDescent="0.3">
      <c r="L1844" s="40"/>
      <c r="M1844" s="44" t="str">
        <f ca="1">IF(ROW()-ROW($M$7)&lt;=Data_Crunching!$S$5,LOOKUP(ROW()-ROW($M$7),Data_Crunching!$V$8:$V$2804,Data_Crunching!$X$8:$X$2804),"")</f>
        <v/>
      </c>
      <c r="N1844" s="42"/>
    </row>
    <row r="1845" spans="12:14" x14ac:dyDescent="0.3">
      <c r="L1845" s="40"/>
      <c r="M1845" s="44" t="str">
        <f ca="1">IF(ROW()-ROW($M$7)&lt;=Data_Crunching!$S$5,LOOKUP(ROW()-ROW($M$7),Data_Crunching!$V$8:$V$2804,Data_Crunching!$X$8:$X$2804),"")</f>
        <v/>
      </c>
      <c r="N1845" s="42"/>
    </row>
    <row r="1846" spans="12:14" x14ac:dyDescent="0.3">
      <c r="L1846" s="40"/>
      <c r="M1846" s="44" t="str">
        <f ca="1">IF(ROW()-ROW($M$7)&lt;=Data_Crunching!$S$5,LOOKUP(ROW()-ROW($M$7),Data_Crunching!$V$8:$V$2804,Data_Crunching!$X$8:$X$2804),"")</f>
        <v/>
      </c>
      <c r="N1846" s="42"/>
    </row>
    <row r="1847" spans="12:14" x14ac:dyDescent="0.3">
      <c r="L1847" s="40"/>
      <c r="M1847" s="44" t="str">
        <f ca="1">IF(ROW()-ROW($M$7)&lt;=Data_Crunching!$S$5,LOOKUP(ROW()-ROW($M$7),Data_Crunching!$V$8:$V$2804,Data_Crunching!$X$8:$X$2804),"")</f>
        <v/>
      </c>
      <c r="N1847" s="42"/>
    </row>
    <row r="1848" spans="12:14" x14ac:dyDescent="0.3">
      <c r="L1848" s="40"/>
      <c r="M1848" s="44" t="str">
        <f ca="1">IF(ROW()-ROW($M$7)&lt;=Data_Crunching!$S$5,LOOKUP(ROW()-ROW($M$7),Data_Crunching!$V$8:$V$2804,Data_Crunching!$X$8:$X$2804),"")</f>
        <v/>
      </c>
      <c r="N1848" s="42"/>
    </row>
    <row r="1849" spans="12:14" x14ac:dyDescent="0.3">
      <c r="L1849" s="40"/>
      <c r="M1849" s="44" t="str">
        <f ca="1">IF(ROW()-ROW($M$7)&lt;=Data_Crunching!$S$5,LOOKUP(ROW()-ROW($M$7),Data_Crunching!$V$8:$V$2804,Data_Crunching!$X$8:$X$2804),"")</f>
        <v/>
      </c>
      <c r="N1849" s="42"/>
    </row>
    <row r="1850" spans="12:14" x14ac:dyDescent="0.3">
      <c r="L1850" s="40"/>
      <c r="M1850" s="44" t="str">
        <f ca="1">IF(ROW()-ROW($M$7)&lt;=Data_Crunching!$S$5,LOOKUP(ROW()-ROW($M$7),Data_Crunching!$V$8:$V$2804,Data_Crunching!$X$8:$X$2804),"")</f>
        <v/>
      </c>
      <c r="N1850" s="42"/>
    </row>
    <row r="1851" spans="12:14" x14ac:dyDescent="0.3">
      <c r="L1851" s="40"/>
      <c r="M1851" s="44" t="str">
        <f ca="1">IF(ROW()-ROW($M$7)&lt;=Data_Crunching!$S$5,LOOKUP(ROW()-ROW($M$7),Data_Crunching!$V$8:$V$2804,Data_Crunching!$X$8:$X$2804),"")</f>
        <v/>
      </c>
      <c r="N1851" s="42"/>
    </row>
    <row r="1852" spans="12:14" x14ac:dyDescent="0.3">
      <c r="L1852" s="40"/>
      <c r="M1852" s="44" t="str">
        <f ca="1">IF(ROW()-ROW($M$7)&lt;=Data_Crunching!$S$5,LOOKUP(ROW()-ROW($M$7),Data_Crunching!$V$8:$V$2804,Data_Crunching!$X$8:$X$2804),"")</f>
        <v/>
      </c>
      <c r="N1852" s="42"/>
    </row>
    <row r="1853" spans="12:14" x14ac:dyDescent="0.3">
      <c r="L1853" s="40"/>
      <c r="M1853" s="44" t="str">
        <f ca="1">IF(ROW()-ROW($M$7)&lt;=Data_Crunching!$S$5,LOOKUP(ROW()-ROW($M$7),Data_Crunching!$V$8:$V$2804,Data_Crunching!$X$8:$X$2804),"")</f>
        <v/>
      </c>
      <c r="N1853" s="42"/>
    </row>
    <row r="1854" spans="12:14" x14ac:dyDescent="0.3">
      <c r="L1854" s="40"/>
      <c r="M1854" s="44" t="str">
        <f ca="1">IF(ROW()-ROW($M$7)&lt;=Data_Crunching!$S$5,LOOKUP(ROW()-ROW($M$7),Data_Crunching!$V$8:$V$2804,Data_Crunching!$X$8:$X$2804),"")</f>
        <v/>
      </c>
      <c r="N1854" s="42"/>
    </row>
    <row r="1855" spans="12:14" x14ac:dyDescent="0.3">
      <c r="L1855" s="40"/>
      <c r="M1855" s="44" t="str">
        <f ca="1">IF(ROW()-ROW($M$7)&lt;=Data_Crunching!$S$5,LOOKUP(ROW()-ROW($M$7),Data_Crunching!$V$8:$V$2804,Data_Crunching!$X$8:$X$2804),"")</f>
        <v/>
      </c>
      <c r="N1855" s="42"/>
    </row>
    <row r="1856" spans="12:14" x14ac:dyDescent="0.3">
      <c r="L1856" s="40"/>
      <c r="M1856" s="44" t="str">
        <f ca="1">IF(ROW()-ROW($M$7)&lt;=Data_Crunching!$S$5,LOOKUP(ROW()-ROW($M$7),Data_Crunching!$V$8:$V$2804,Data_Crunching!$X$8:$X$2804),"")</f>
        <v/>
      </c>
      <c r="N1856" s="42"/>
    </row>
    <row r="1857" spans="12:14" x14ac:dyDescent="0.3">
      <c r="L1857" s="40"/>
      <c r="M1857" s="44" t="str">
        <f ca="1">IF(ROW()-ROW($M$7)&lt;=Data_Crunching!$S$5,LOOKUP(ROW()-ROW($M$7),Data_Crunching!$V$8:$V$2804,Data_Crunching!$X$8:$X$2804),"")</f>
        <v/>
      </c>
      <c r="N1857" s="42"/>
    </row>
    <row r="1858" spans="12:14" x14ac:dyDescent="0.3">
      <c r="L1858" s="40"/>
      <c r="M1858" s="44" t="str">
        <f ca="1">IF(ROW()-ROW($M$7)&lt;=Data_Crunching!$S$5,LOOKUP(ROW()-ROW($M$7),Data_Crunching!$V$8:$V$2804,Data_Crunching!$X$8:$X$2804),"")</f>
        <v/>
      </c>
      <c r="N1858" s="42"/>
    </row>
    <row r="1859" spans="12:14" x14ac:dyDescent="0.3">
      <c r="L1859" s="40"/>
      <c r="M1859" s="44" t="str">
        <f ca="1">IF(ROW()-ROW($M$7)&lt;=Data_Crunching!$S$5,LOOKUP(ROW()-ROW($M$7),Data_Crunching!$V$8:$V$2804,Data_Crunching!$X$8:$X$2804),"")</f>
        <v/>
      </c>
      <c r="N1859" s="42"/>
    </row>
    <row r="1860" spans="12:14" x14ac:dyDescent="0.3">
      <c r="L1860" s="40"/>
      <c r="M1860" s="44" t="str">
        <f ca="1">IF(ROW()-ROW($M$7)&lt;=Data_Crunching!$S$5,LOOKUP(ROW()-ROW($M$7),Data_Crunching!$V$8:$V$2804,Data_Crunching!$X$8:$X$2804),"")</f>
        <v/>
      </c>
      <c r="N1860" s="42"/>
    </row>
    <row r="1861" spans="12:14" x14ac:dyDescent="0.3">
      <c r="L1861" s="40"/>
      <c r="M1861" s="44" t="str">
        <f ca="1">IF(ROW()-ROW($M$7)&lt;=Data_Crunching!$S$5,LOOKUP(ROW()-ROW($M$7),Data_Crunching!$V$8:$V$2804,Data_Crunching!$X$8:$X$2804),"")</f>
        <v/>
      </c>
      <c r="N1861" s="42"/>
    </row>
    <row r="1862" spans="12:14" x14ac:dyDescent="0.3">
      <c r="L1862" s="40"/>
      <c r="M1862" s="44" t="str">
        <f ca="1">IF(ROW()-ROW($M$7)&lt;=Data_Crunching!$S$5,LOOKUP(ROW()-ROW($M$7),Data_Crunching!$V$8:$V$2804,Data_Crunching!$X$8:$X$2804),"")</f>
        <v/>
      </c>
      <c r="N1862" s="42"/>
    </row>
    <row r="1863" spans="12:14" x14ac:dyDescent="0.3">
      <c r="L1863" s="40"/>
      <c r="M1863" s="44" t="str">
        <f ca="1">IF(ROW()-ROW($M$7)&lt;=Data_Crunching!$S$5,LOOKUP(ROW()-ROW($M$7),Data_Crunching!$V$8:$V$2804,Data_Crunching!$X$8:$X$2804),"")</f>
        <v/>
      </c>
      <c r="N1863" s="42"/>
    </row>
    <row r="1864" spans="12:14" x14ac:dyDescent="0.3">
      <c r="L1864" s="40"/>
      <c r="M1864" s="44" t="str">
        <f ca="1">IF(ROW()-ROW($M$7)&lt;=Data_Crunching!$S$5,LOOKUP(ROW()-ROW($M$7),Data_Crunching!$V$8:$V$2804,Data_Crunching!$X$8:$X$2804),"")</f>
        <v/>
      </c>
      <c r="N1864" s="42"/>
    </row>
    <row r="1865" spans="12:14" x14ac:dyDescent="0.3">
      <c r="L1865" s="40"/>
      <c r="M1865" s="44" t="str">
        <f ca="1">IF(ROW()-ROW($M$7)&lt;=Data_Crunching!$S$5,LOOKUP(ROW()-ROW($M$7),Data_Crunching!$V$8:$V$2804,Data_Crunching!$X$8:$X$2804),"")</f>
        <v/>
      </c>
      <c r="N1865" s="42"/>
    </row>
    <row r="1866" spans="12:14" x14ac:dyDescent="0.3">
      <c r="L1866" s="40"/>
      <c r="M1866" s="44" t="str">
        <f ca="1">IF(ROW()-ROW($M$7)&lt;=Data_Crunching!$S$5,LOOKUP(ROW()-ROW($M$7),Data_Crunching!$V$8:$V$2804,Data_Crunching!$X$8:$X$2804),"")</f>
        <v/>
      </c>
      <c r="N1866" s="42"/>
    </row>
    <row r="1867" spans="12:14" x14ac:dyDescent="0.3">
      <c r="L1867" s="40"/>
      <c r="M1867" s="44" t="str">
        <f ca="1">IF(ROW()-ROW($M$7)&lt;=Data_Crunching!$S$5,LOOKUP(ROW()-ROW($M$7),Data_Crunching!$V$8:$V$2804,Data_Crunching!$X$8:$X$2804),"")</f>
        <v/>
      </c>
      <c r="N1867" s="42"/>
    </row>
    <row r="1868" spans="12:14" x14ac:dyDescent="0.3">
      <c r="L1868" s="40"/>
      <c r="M1868" s="44" t="str">
        <f ca="1">IF(ROW()-ROW($M$7)&lt;=Data_Crunching!$S$5,LOOKUP(ROW()-ROW($M$7),Data_Crunching!$V$8:$V$2804,Data_Crunching!$X$8:$X$2804),"")</f>
        <v/>
      </c>
      <c r="N1868" s="42"/>
    </row>
    <row r="1869" spans="12:14" x14ac:dyDescent="0.3">
      <c r="L1869" s="40"/>
      <c r="M1869" s="44" t="str">
        <f ca="1">IF(ROW()-ROW($M$7)&lt;=Data_Crunching!$S$5,LOOKUP(ROW()-ROW($M$7),Data_Crunching!$V$8:$V$2804,Data_Crunching!$X$8:$X$2804),"")</f>
        <v/>
      </c>
      <c r="N1869" s="42"/>
    </row>
    <row r="1870" spans="12:14" x14ac:dyDescent="0.3">
      <c r="L1870" s="40"/>
      <c r="M1870" s="44" t="str">
        <f ca="1">IF(ROW()-ROW($M$7)&lt;=Data_Crunching!$S$5,LOOKUP(ROW()-ROW($M$7),Data_Crunching!$V$8:$V$2804,Data_Crunching!$X$8:$X$2804),"")</f>
        <v/>
      </c>
      <c r="N1870" s="42"/>
    </row>
    <row r="1871" spans="12:14" x14ac:dyDescent="0.3">
      <c r="L1871" s="40"/>
      <c r="M1871" s="44" t="str">
        <f ca="1">IF(ROW()-ROW($M$7)&lt;=Data_Crunching!$S$5,LOOKUP(ROW()-ROW($M$7),Data_Crunching!$V$8:$V$2804,Data_Crunching!$X$8:$X$2804),"")</f>
        <v/>
      </c>
      <c r="N1871" s="42"/>
    </row>
    <row r="1872" spans="12:14" x14ac:dyDescent="0.3">
      <c r="L1872" s="40"/>
      <c r="M1872" s="44" t="str">
        <f ca="1">IF(ROW()-ROW($M$7)&lt;=Data_Crunching!$S$5,LOOKUP(ROW()-ROW($M$7),Data_Crunching!$V$8:$V$2804,Data_Crunching!$X$8:$X$2804),"")</f>
        <v/>
      </c>
      <c r="N1872" s="42"/>
    </row>
    <row r="1873" spans="12:14" x14ac:dyDescent="0.3">
      <c r="L1873" s="40"/>
      <c r="M1873" s="44" t="str">
        <f ca="1">IF(ROW()-ROW($M$7)&lt;=Data_Crunching!$S$5,LOOKUP(ROW()-ROW($M$7),Data_Crunching!$V$8:$V$2804,Data_Crunching!$X$8:$X$2804),"")</f>
        <v/>
      </c>
      <c r="N1873" s="42"/>
    </row>
    <row r="1874" spans="12:14" x14ac:dyDescent="0.3">
      <c r="L1874" s="40"/>
      <c r="M1874" s="44" t="str">
        <f ca="1">IF(ROW()-ROW($M$7)&lt;=Data_Crunching!$S$5,LOOKUP(ROW()-ROW($M$7),Data_Crunching!$V$8:$V$2804,Data_Crunching!$X$8:$X$2804),"")</f>
        <v/>
      </c>
      <c r="N1874" s="42"/>
    </row>
    <row r="1875" spans="12:14" x14ac:dyDescent="0.3">
      <c r="L1875" s="40"/>
      <c r="M1875" s="44" t="str">
        <f ca="1">IF(ROW()-ROW($M$7)&lt;=Data_Crunching!$S$5,LOOKUP(ROW()-ROW($M$7),Data_Crunching!$V$8:$V$2804,Data_Crunching!$X$8:$X$2804),"")</f>
        <v/>
      </c>
      <c r="N1875" s="42"/>
    </row>
    <row r="1876" spans="12:14" x14ac:dyDescent="0.3">
      <c r="L1876" s="40"/>
      <c r="M1876" s="44" t="str">
        <f ca="1">IF(ROW()-ROW($M$7)&lt;=Data_Crunching!$S$5,LOOKUP(ROW()-ROW($M$7),Data_Crunching!$V$8:$V$2804,Data_Crunching!$X$8:$X$2804),"")</f>
        <v/>
      </c>
      <c r="N1876" s="42"/>
    </row>
    <row r="1877" spans="12:14" x14ac:dyDescent="0.3">
      <c r="L1877" s="40"/>
      <c r="M1877" s="44" t="str">
        <f ca="1">IF(ROW()-ROW($M$7)&lt;=Data_Crunching!$S$5,LOOKUP(ROW()-ROW($M$7),Data_Crunching!$V$8:$V$2804,Data_Crunching!$X$8:$X$2804),"")</f>
        <v/>
      </c>
      <c r="N1877" s="42"/>
    </row>
    <row r="1878" spans="12:14" x14ac:dyDescent="0.3">
      <c r="L1878" s="40"/>
      <c r="M1878" s="44" t="str">
        <f ca="1">IF(ROW()-ROW($M$7)&lt;=Data_Crunching!$S$5,LOOKUP(ROW()-ROW($M$7),Data_Crunching!$V$8:$V$2804,Data_Crunching!$X$8:$X$2804),"")</f>
        <v/>
      </c>
      <c r="N1878" s="42"/>
    </row>
    <row r="1879" spans="12:14" x14ac:dyDescent="0.3">
      <c r="L1879" s="40"/>
      <c r="M1879" s="44" t="str">
        <f ca="1">IF(ROW()-ROW($M$7)&lt;=Data_Crunching!$S$5,LOOKUP(ROW()-ROW($M$7),Data_Crunching!$V$8:$V$2804,Data_Crunching!$X$8:$X$2804),"")</f>
        <v/>
      </c>
      <c r="N1879" s="42"/>
    </row>
    <row r="1880" spans="12:14" x14ac:dyDescent="0.3">
      <c r="L1880" s="40"/>
      <c r="M1880" s="44" t="str">
        <f ca="1">IF(ROW()-ROW($M$7)&lt;=Data_Crunching!$S$5,LOOKUP(ROW()-ROW($M$7),Data_Crunching!$V$8:$V$2804,Data_Crunching!$X$8:$X$2804),"")</f>
        <v/>
      </c>
      <c r="N1880" s="42"/>
    </row>
    <row r="1881" spans="12:14" x14ac:dyDescent="0.3">
      <c r="L1881" s="40"/>
      <c r="M1881" s="44" t="str">
        <f ca="1">IF(ROW()-ROW($M$7)&lt;=Data_Crunching!$S$5,LOOKUP(ROW()-ROW($M$7),Data_Crunching!$V$8:$V$2804,Data_Crunching!$X$8:$X$2804),"")</f>
        <v/>
      </c>
      <c r="N1881" s="42"/>
    </row>
    <row r="1882" spans="12:14" x14ac:dyDescent="0.3">
      <c r="L1882" s="40"/>
      <c r="M1882" s="44" t="str">
        <f ca="1">IF(ROW()-ROW($M$7)&lt;=Data_Crunching!$S$5,LOOKUP(ROW()-ROW($M$7),Data_Crunching!$V$8:$V$2804,Data_Crunching!$X$8:$X$2804),"")</f>
        <v/>
      </c>
      <c r="N1882" s="42"/>
    </row>
    <row r="1883" spans="12:14" x14ac:dyDescent="0.3">
      <c r="L1883" s="40"/>
      <c r="M1883" s="44" t="str">
        <f ca="1">IF(ROW()-ROW($M$7)&lt;=Data_Crunching!$S$5,LOOKUP(ROW()-ROW($M$7),Data_Crunching!$V$8:$V$2804,Data_Crunching!$X$8:$X$2804),"")</f>
        <v/>
      </c>
      <c r="N1883" s="42"/>
    </row>
    <row r="1884" spans="12:14" x14ac:dyDescent="0.3">
      <c r="L1884" s="40"/>
      <c r="M1884" s="44" t="str">
        <f ca="1">IF(ROW()-ROW($M$7)&lt;=Data_Crunching!$S$5,LOOKUP(ROW()-ROW($M$7),Data_Crunching!$V$8:$V$2804,Data_Crunching!$X$8:$X$2804),"")</f>
        <v/>
      </c>
      <c r="N1884" s="42"/>
    </row>
    <row r="1885" spans="12:14" x14ac:dyDescent="0.3">
      <c r="L1885" s="40"/>
      <c r="M1885" s="44" t="str">
        <f ca="1">IF(ROW()-ROW($M$7)&lt;=Data_Crunching!$S$5,LOOKUP(ROW()-ROW($M$7),Data_Crunching!$V$8:$V$2804,Data_Crunching!$X$8:$X$2804),"")</f>
        <v/>
      </c>
      <c r="N1885" s="42"/>
    </row>
    <row r="1886" spans="12:14" x14ac:dyDescent="0.3">
      <c r="L1886" s="40"/>
      <c r="M1886" s="44" t="str">
        <f ca="1">IF(ROW()-ROW($M$7)&lt;=Data_Crunching!$S$5,LOOKUP(ROW()-ROW($M$7),Data_Crunching!$V$8:$V$2804,Data_Crunching!$X$8:$X$2804),"")</f>
        <v/>
      </c>
      <c r="N1886" s="42"/>
    </row>
    <row r="1887" spans="12:14" x14ac:dyDescent="0.3">
      <c r="L1887" s="40"/>
      <c r="M1887" s="44" t="str">
        <f ca="1">IF(ROW()-ROW($M$7)&lt;=Data_Crunching!$S$5,LOOKUP(ROW()-ROW($M$7),Data_Crunching!$V$8:$V$2804,Data_Crunching!$X$8:$X$2804),"")</f>
        <v/>
      </c>
      <c r="N1887" s="42"/>
    </row>
    <row r="1888" spans="12:14" x14ac:dyDescent="0.3">
      <c r="L1888" s="40"/>
      <c r="M1888" s="44" t="str">
        <f ca="1">IF(ROW()-ROW($M$7)&lt;=Data_Crunching!$S$5,LOOKUP(ROW()-ROW($M$7),Data_Crunching!$V$8:$V$2804,Data_Crunching!$X$8:$X$2804),"")</f>
        <v/>
      </c>
      <c r="N1888" s="42"/>
    </row>
    <row r="1889" spans="12:14" x14ac:dyDescent="0.3">
      <c r="L1889" s="40"/>
      <c r="M1889" s="44" t="str">
        <f ca="1">IF(ROW()-ROW($M$7)&lt;=Data_Crunching!$S$5,LOOKUP(ROW()-ROW($M$7),Data_Crunching!$V$8:$V$2804,Data_Crunching!$X$8:$X$2804),"")</f>
        <v/>
      </c>
      <c r="N1889" s="42"/>
    </row>
    <row r="1890" spans="12:14" x14ac:dyDescent="0.3">
      <c r="L1890" s="40"/>
      <c r="M1890" s="44" t="str">
        <f ca="1">IF(ROW()-ROW($M$7)&lt;=Data_Crunching!$S$5,LOOKUP(ROW()-ROW($M$7),Data_Crunching!$V$8:$V$2804,Data_Crunching!$X$8:$X$2804),"")</f>
        <v/>
      </c>
      <c r="N1890" s="42"/>
    </row>
    <row r="1891" spans="12:14" x14ac:dyDescent="0.3">
      <c r="L1891" s="40"/>
      <c r="M1891" s="44" t="str">
        <f ca="1">IF(ROW()-ROW($M$7)&lt;=Data_Crunching!$S$5,LOOKUP(ROW()-ROW($M$7),Data_Crunching!$V$8:$V$2804,Data_Crunching!$X$8:$X$2804),"")</f>
        <v/>
      </c>
      <c r="N1891" s="42"/>
    </row>
    <row r="1892" spans="12:14" x14ac:dyDescent="0.3">
      <c r="L1892" s="40"/>
      <c r="M1892" s="44" t="str">
        <f ca="1">IF(ROW()-ROW($M$7)&lt;=Data_Crunching!$S$5,LOOKUP(ROW()-ROW($M$7),Data_Crunching!$V$8:$V$2804,Data_Crunching!$X$8:$X$2804),"")</f>
        <v/>
      </c>
      <c r="N1892" s="42"/>
    </row>
    <row r="1893" spans="12:14" x14ac:dyDescent="0.3">
      <c r="L1893" s="40"/>
      <c r="M1893" s="44" t="str">
        <f ca="1">IF(ROW()-ROW($M$7)&lt;=Data_Crunching!$S$5,LOOKUP(ROW()-ROW($M$7),Data_Crunching!$V$8:$V$2804,Data_Crunching!$X$8:$X$2804),"")</f>
        <v/>
      </c>
      <c r="N1893" s="42"/>
    </row>
    <row r="1894" spans="12:14" x14ac:dyDescent="0.3">
      <c r="L1894" s="40"/>
      <c r="M1894" s="44" t="str">
        <f ca="1">IF(ROW()-ROW($M$7)&lt;=Data_Crunching!$S$5,LOOKUP(ROW()-ROW($M$7),Data_Crunching!$V$8:$V$2804,Data_Crunching!$X$8:$X$2804),"")</f>
        <v/>
      </c>
      <c r="N1894" s="42"/>
    </row>
    <row r="1895" spans="12:14" x14ac:dyDescent="0.3">
      <c r="L1895" s="40"/>
      <c r="M1895" s="44" t="str">
        <f ca="1">IF(ROW()-ROW($M$7)&lt;=Data_Crunching!$S$5,LOOKUP(ROW()-ROW($M$7),Data_Crunching!$V$8:$V$2804,Data_Crunching!$X$8:$X$2804),"")</f>
        <v/>
      </c>
      <c r="N1895" s="42"/>
    </row>
    <row r="1896" spans="12:14" x14ac:dyDescent="0.3">
      <c r="L1896" s="40"/>
      <c r="M1896" s="44" t="str">
        <f ca="1">IF(ROW()-ROW($M$7)&lt;=Data_Crunching!$S$5,LOOKUP(ROW()-ROW($M$7),Data_Crunching!$V$8:$V$2804,Data_Crunching!$X$8:$X$2804),"")</f>
        <v/>
      </c>
      <c r="N1896" s="42"/>
    </row>
    <row r="1897" spans="12:14" x14ac:dyDescent="0.3">
      <c r="L1897" s="40"/>
      <c r="M1897" s="44" t="str">
        <f ca="1">IF(ROW()-ROW($M$7)&lt;=Data_Crunching!$S$5,LOOKUP(ROW()-ROW($M$7),Data_Crunching!$V$8:$V$2804,Data_Crunching!$X$8:$X$2804),"")</f>
        <v/>
      </c>
      <c r="N1897" s="42"/>
    </row>
    <row r="1898" spans="12:14" x14ac:dyDescent="0.3">
      <c r="L1898" s="40"/>
      <c r="M1898" s="44" t="str">
        <f ca="1">IF(ROW()-ROW($M$7)&lt;=Data_Crunching!$S$5,LOOKUP(ROW()-ROW($M$7),Data_Crunching!$V$8:$V$2804,Data_Crunching!$X$8:$X$2804),"")</f>
        <v/>
      </c>
      <c r="N1898" s="42"/>
    </row>
    <row r="1899" spans="12:14" x14ac:dyDescent="0.3">
      <c r="L1899" s="40"/>
      <c r="M1899" s="44" t="str">
        <f ca="1">IF(ROW()-ROW($M$7)&lt;=Data_Crunching!$S$5,LOOKUP(ROW()-ROW($M$7),Data_Crunching!$V$8:$V$2804,Data_Crunching!$X$8:$X$2804),"")</f>
        <v/>
      </c>
      <c r="N1899" s="42"/>
    </row>
    <row r="1900" spans="12:14" x14ac:dyDescent="0.3">
      <c r="L1900" s="40"/>
      <c r="M1900" s="44" t="str">
        <f ca="1">IF(ROW()-ROW($M$7)&lt;=Data_Crunching!$S$5,LOOKUP(ROW()-ROW($M$7),Data_Crunching!$V$8:$V$2804,Data_Crunching!$X$8:$X$2804),"")</f>
        <v/>
      </c>
      <c r="N1900" s="42"/>
    </row>
    <row r="1901" spans="12:14" x14ac:dyDescent="0.3">
      <c r="L1901" s="40"/>
      <c r="M1901" s="44" t="str">
        <f ca="1">IF(ROW()-ROW($M$7)&lt;=Data_Crunching!$S$5,LOOKUP(ROW()-ROW($M$7),Data_Crunching!$V$8:$V$2804,Data_Crunching!$X$8:$X$2804),"")</f>
        <v/>
      </c>
      <c r="N1901" s="42"/>
    </row>
    <row r="1902" spans="12:14" x14ac:dyDescent="0.3">
      <c r="L1902" s="40"/>
      <c r="M1902" s="44" t="str">
        <f ca="1">IF(ROW()-ROW($M$7)&lt;=Data_Crunching!$S$5,LOOKUP(ROW()-ROW($M$7),Data_Crunching!$V$8:$V$2804,Data_Crunching!$X$8:$X$2804),"")</f>
        <v/>
      </c>
      <c r="N1902" s="42"/>
    </row>
    <row r="1903" spans="12:14" x14ac:dyDescent="0.3">
      <c r="L1903" s="40"/>
      <c r="M1903" s="44" t="str">
        <f ca="1">IF(ROW()-ROW($M$7)&lt;=Data_Crunching!$S$5,LOOKUP(ROW()-ROW($M$7),Data_Crunching!$V$8:$V$2804,Data_Crunching!$X$8:$X$2804),"")</f>
        <v/>
      </c>
      <c r="N1903" s="42"/>
    </row>
    <row r="1904" spans="12:14" x14ac:dyDescent="0.3">
      <c r="L1904" s="40"/>
      <c r="M1904" s="44" t="str">
        <f ca="1">IF(ROW()-ROW($M$7)&lt;=Data_Crunching!$S$5,LOOKUP(ROW()-ROW($M$7),Data_Crunching!$V$8:$V$2804,Data_Crunching!$X$8:$X$2804),"")</f>
        <v/>
      </c>
      <c r="N1904" s="42"/>
    </row>
    <row r="1905" spans="12:14" x14ac:dyDescent="0.3">
      <c r="L1905" s="40"/>
      <c r="M1905" s="44" t="str">
        <f ca="1">IF(ROW()-ROW($M$7)&lt;=Data_Crunching!$S$5,LOOKUP(ROW()-ROW($M$7),Data_Crunching!$V$8:$V$2804,Data_Crunching!$X$8:$X$2804),"")</f>
        <v/>
      </c>
      <c r="N1905" s="42"/>
    </row>
    <row r="1906" spans="12:14" x14ac:dyDescent="0.3">
      <c r="L1906" s="40"/>
      <c r="M1906" s="44" t="str">
        <f ca="1">IF(ROW()-ROW($M$7)&lt;=Data_Crunching!$S$5,LOOKUP(ROW()-ROW($M$7),Data_Crunching!$V$8:$V$2804,Data_Crunching!$X$8:$X$2804),"")</f>
        <v/>
      </c>
      <c r="N1906" s="42"/>
    </row>
    <row r="1907" spans="12:14" x14ac:dyDescent="0.3">
      <c r="L1907" s="40"/>
      <c r="M1907" s="44" t="str">
        <f ca="1">IF(ROW()-ROW($M$7)&lt;=Data_Crunching!$S$5,LOOKUP(ROW()-ROW($M$7),Data_Crunching!$V$8:$V$2804,Data_Crunching!$X$8:$X$2804),"")</f>
        <v/>
      </c>
      <c r="N1907" s="42"/>
    </row>
    <row r="1908" spans="12:14" x14ac:dyDescent="0.3">
      <c r="L1908" s="40"/>
      <c r="M1908" s="44" t="str">
        <f ca="1">IF(ROW()-ROW($M$7)&lt;=Data_Crunching!$S$5,LOOKUP(ROW()-ROW($M$7),Data_Crunching!$V$8:$V$2804,Data_Crunching!$X$8:$X$2804),"")</f>
        <v/>
      </c>
      <c r="N1908" s="42"/>
    </row>
    <row r="1909" spans="12:14" x14ac:dyDescent="0.3">
      <c r="L1909" s="40"/>
      <c r="M1909" s="44" t="str">
        <f ca="1">IF(ROW()-ROW($M$7)&lt;=Data_Crunching!$S$5,LOOKUP(ROW()-ROW($M$7),Data_Crunching!$V$8:$V$2804,Data_Crunching!$X$8:$X$2804),"")</f>
        <v/>
      </c>
      <c r="N1909" s="42"/>
    </row>
    <row r="1910" spans="12:14" x14ac:dyDescent="0.3">
      <c r="L1910" s="40"/>
      <c r="M1910" s="44" t="str">
        <f ca="1">IF(ROW()-ROW($M$7)&lt;=Data_Crunching!$S$5,LOOKUP(ROW()-ROW($M$7),Data_Crunching!$V$8:$V$2804,Data_Crunching!$X$8:$X$2804),"")</f>
        <v/>
      </c>
      <c r="N1910" s="42"/>
    </row>
    <row r="1911" spans="12:14" x14ac:dyDescent="0.3">
      <c r="L1911" s="40"/>
      <c r="M1911" s="44" t="str">
        <f ca="1">IF(ROW()-ROW($M$7)&lt;=Data_Crunching!$S$5,LOOKUP(ROW()-ROW($M$7),Data_Crunching!$V$8:$V$2804,Data_Crunching!$X$8:$X$2804),"")</f>
        <v/>
      </c>
      <c r="N1911" s="42"/>
    </row>
    <row r="1912" spans="12:14" x14ac:dyDescent="0.3">
      <c r="L1912" s="40"/>
      <c r="M1912" s="44" t="str">
        <f ca="1">IF(ROW()-ROW($M$7)&lt;=Data_Crunching!$S$5,LOOKUP(ROW()-ROW($M$7),Data_Crunching!$V$8:$V$2804,Data_Crunching!$X$8:$X$2804),"")</f>
        <v/>
      </c>
      <c r="N1912" s="42"/>
    </row>
    <row r="1913" spans="12:14" x14ac:dyDescent="0.3">
      <c r="L1913" s="40"/>
      <c r="M1913" s="44" t="str">
        <f ca="1">IF(ROW()-ROW($M$7)&lt;=Data_Crunching!$S$5,LOOKUP(ROW()-ROW($M$7),Data_Crunching!$V$8:$V$2804,Data_Crunching!$X$8:$X$2804),"")</f>
        <v/>
      </c>
      <c r="N1913" s="42"/>
    </row>
    <row r="1914" spans="12:14" x14ac:dyDescent="0.3">
      <c r="L1914" s="40"/>
      <c r="M1914" s="44" t="str">
        <f ca="1">IF(ROW()-ROW($M$7)&lt;=Data_Crunching!$S$5,LOOKUP(ROW()-ROW($M$7),Data_Crunching!$V$8:$V$2804,Data_Crunching!$X$8:$X$2804),"")</f>
        <v/>
      </c>
      <c r="N1914" s="42"/>
    </row>
    <row r="1915" spans="12:14" x14ac:dyDescent="0.3">
      <c r="L1915" s="40"/>
      <c r="M1915" s="44" t="str">
        <f ca="1">IF(ROW()-ROW($M$7)&lt;=Data_Crunching!$S$5,LOOKUP(ROW()-ROW($M$7),Data_Crunching!$V$8:$V$2804,Data_Crunching!$X$8:$X$2804),"")</f>
        <v/>
      </c>
      <c r="N1915" s="42"/>
    </row>
    <row r="1916" spans="12:14" x14ac:dyDescent="0.3">
      <c r="L1916" s="40"/>
      <c r="M1916" s="44" t="str">
        <f ca="1">IF(ROW()-ROW($M$7)&lt;=Data_Crunching!$S$5,LOOKUP(ROW()-ROW($M$7),Data_Crunching!$V$8:$V$2804,Data_Crunching!$X$8:$X$2804),"")</f>
        <v/>
      </c>
      <c r="N1916" s="42"/>
    </row>
    <row r="1917" spans="12:14" x14ac:dyDescent="0.3">
      <c r="L1917" s="40"/>
      <c r="M1917" s="44" t="str">
        <f ca="1">IF(ROW()-ROW($M$7)&lt;=Data_Crunching!$S$5,LOOKUP(ROW()-ROW($M$7),Data_Crunching!$V$8:$V$2804,Data_Crunching!$X$8:$X$2804),"")</f>
        <v/>
      </c>
      <c r="N1917" s="42"/>
    </row>
    <row r="1918" spans="12:14" x14ac:dyDescent="0.3">
      <c r="L1918" s="40"/>
      <c r="M1918" s="44" t="str">
        <f ca="1">IF(ROW()-ROW($M$7)&lt;=Data_Crunching!$S$5,LOOKUP(ROW()-ROW($M$7),Data_Crunching!$V$8:$V$2804,Data_Crunching!$X$8:$X$2804),"")</f>
        <v/>
      </c>
      <c r="N1918" s="42"/>
    </row>
    <row r="1919" spans="12:14" x14ac:dyDescent="0.3">
      <c r="L1919" s="40"/>
      <c r="M1919" s="44" t="str">
        <f ca="1">IF(ROW()-ROW($M$7)&lt;=Data_Crunching!$S$5,LOOKUP(ROW()-ROW($M$7),Data_Crunching!$V$8:$V$2804,Data_Crunching!$X$8:$X$2804),"")</f>
        <v/>
      </c>
      <c r="N1919" s="42"/>
    </row>
    <row r="1920" spans="12:14" x14ac:dyDescent="0.3">
      <c r="L1920" s="40"/>
      <c r="M1920" s="44" t="str">
        <f ca="1">IF(ROW()-ROW($M$7)&lt;=Data_Crunching!$S$5,LOOKUP(ROW()-ROW($M$7),Data_Crunching!$V$8:$V$2804,Data_Crunching!$X$8:$X$2804),"")</f>
        <v/>
      </c>
      <c r="N1920" s="42"/>
    </row>
    <row r="1921" spans="12:14" x14ac:dyDescent="0.3">
      <c r="L1921" s="40"/>
      <c r="M1921" s="44" t="str">
        <f ca="1">IF(ROW()-ROW($M$7)&lt;=Data_Crunching!$S$5,LOOKUP(ROW()-ROW($M$7),Data_Crunching!$V$8:$V$2804,Data_Crunching!$X$8:$X$2804),"")</f>
        <v/>
      </c>
      <c r="N1921" s="42"/>
    </row>
    <row r="1922" spans="12:14" x14ac:dyDescent="0.3">
      <c r="L1922" s="40"/>
      <c r="M1922" s="44" t="str">
        <f ca="1">IF(ROW()-ROW($M$7)&lt;=Data_Crunching!$S$5,LOOKUP(ROW()-ROW($M$7),Data_Crunching!$V$8:$V$2804,Data_Crunching!$X$8:$X$2804),"")</f>
        <v/>
      </c>
      <c r="N1922" s="42"/>
    </row>
    <row r="1923" spans="12:14" x14ac:dyDescent="0.3">
      <c r="L1923" s="40"/>
      <c r="M1923" s="44" t="str">
        <f ca="1">IF(ROW()-ROW($M$7)&lt;=Data_Crunching!$S$5,LOOKUP(ROW()-ROW($M$7),Data_Crunching!$V$8:$V$2804,Data_Crunching!$X$8:$X$2804),"")</f>
        <v/>
      </c>
      <c r="N1923" s="42"/>
    </row>
    <row r="1924" spans="12:14" x14ac:dyDescent="0.3">
      <c r="L1924" s="40"/>
      <c r="M1924" s="44" t="str">
        <f ca="1">IF(ROW()-ROW($M$7)&lt;=Data_Crunching!$S$5,LOOKUP(ROW()-ROW($M$7),Data_Crunching!$V$8:$V$2804,Data_Crunching!$X$8:$X$2804),"")</f>
        <v/>
      </c>
      <c r="N1924" s="42"/>
    </row>
    <row r="1925" spans="12:14" x14ac:dyDescent="0.3">
      <c r="L1925" s="40"/>
      <c r="M1925" s="44" t="str">
        <f ca="1">IF(ROW()-ROW($M$7)&lt;=Data_Crunching!$S$5,LOOKUP(ROW()-ROW($M$7),Data_Crunching!$V$8:$V$2804,Data_Crunching!$X$8:$X$2804),"")</f>
        <v/>
      </c>
      <c r="N1925" s="42"/>
    </row>
    <row r="1926" spans="12:14" x14ac:dyDescent="0.3">
      <c r="L1926" s="40"/>
      <c r="M1926" s="44" t="str">
        <f ca="1">IF(ROW()-ROW($M$7)&lt;=Data_Crunching!$S$5,LOOKUP(ROW()-ROW($M$7),Data_Crunching!$V$8:$V$2804,Data_Crunching!$X$8:$X$2804),"")</f>
        <v/>
      </c>
      <c r="N1926" s="42"/>
    </row>
    <row r="1927" spans="12:14" x14ac:dyDescent="0.3">
      <c r="L1927" s="40"/>
      <c r="M1927" s="44" t="str">
        <f ca="1">IF(ROW()-ROW($M$7)&lt;=Data_Crunching!$S$5,LOOKUP(ROW()-ROW($M$7),Data_Crunching!$V$8:$V$2804,Data_Crunching!$X$8:$X$2804),"")</f>
        <v/>
      </c>
      <c r="N1927" s="42"/>
    </row>
    <row r="1928" spans="12:14" x14ac:dyDescent="0.3">
      <c r="L1928" s="40"/>
      <c r="M1928" s="44" t="str">
        <f ca="1">IF(ROW()-ROW($M$7)&lt;=Data_Crunching!$S$5,LOOKUP(ROW()-ROW($M$7),Data_Crunching!$V$8:$V$2804,Data_Crunching!$X$8:$X$2804),"")</f>
        <v/>
      </c>
      <c r="N1928" s="42"/>
    </row>
    <row r="1929" spans="12:14" x14ac:dyDescent="0.3">
      <c r="L1929" s="40"/>
      <c r="M1929" s="44" t="str">
        <f ca="1">IF(ROW()-ROW($M$7)&lt;=Data_Crunching!$S$5,LOOKUP(ROW()-ROW($M$7),Data_Crunching!$V$8:$V$2804,Data_Crunching!$X$8:$X$2804),"")</f>
        <v/>
      </c>
      <c r="N1929" s="42"/>
    </row>
    <row r="1930" spans="12:14" x14ac:dyDescent="0.3">
      <c r="L1930" s="40"/>
      <c r="M1930" s="44" t="str">
        <f ca="1">IF(ROW()-ROW($M$7)&lt;=Data_Crunching!$S$5,LOOKUP(ROW()-ROW($M$7),Data_Crunching!$V$8:$V$2804,Data_Crunching!$X$8:$X$2804),"")</f>
        <v/>
      </c>
      <c r="N1930" s="42"/>
    </row>
    <row r="1931" spans="12:14" x14ac:dyDescent="0.3">
      <c r="L1931" s="40"/>
      <c r="M1931" s="44" t="str">
        <f ca="1">IF(ROW()-ROW($M$7)&lt;=Data_Crunching!$S$5,LOOKUP(ROW()-ROW($M$7),Data_Crunching!$V$8:$V$2804,Data_Crunching!$X$8:$X$2804),"")</f>
        <v/>
      </c>
      <c r="N1931" s="42"/>
    </row>
    <row r="1932" spans="12:14" x14ac:dyDescent="0.3">
      <c r="L1932" s="40"/>
      <c r="M1932" s="44" t="str">
        <f ca="1">IF(ROW()-ROW($M$7)&lt;=Data_Crunching!$S$5,LOOKUP(ROW()-ROW($M$7),Data_Crunching!$V$8:$V$2804,Data_Crunching!$X$8:$X$2804),"")</f>
        <v/>
      </c>
      <c r="N1932" s="42"/>
    </row>
    <row r="1933" spans="12:14" x14ac:dyDescent="0.3">
      <c r="L1933" s="40"/>
      <c r="M1933" s="44" t="str">
        <f ca="1">IF(ROW()-ROW($M$7)&lt;=Data_Crunching!$S$5,LOOKUP(ROW()-ROW($M$7),Data_Crunching!$V$8:$V$2804,Data_Crunching!$X$8:$X$2804),"")</f>
        <v/>
      </c>
      <c r="N1933" s="42"/>
    </row>
    <row r="1934" spans="12:14" x14ac:dyDescent="0.3">
      <c r="L1934" s="40"/>
      <c r="M1934" s="44" t="str">
        <f ca="1">IF(ROW()-ROW($M$7)&lt;=Data_Crunching!$S$5,LOOKUP(ROW()-ROW($M$7),Data_Crunching!$V$8:$V$2804,Data_Crunching!$X$8:$X$2804),"")</f>
        <v/>
      </c>
      <c r="N1934" s="42"/>
    </row>
    <row r="1935" spans="12:14" x14ac:dyDescent="0.3">
      <c r="L1935" s="40"/>
      <c r="M1935" s="44" t="str">
        <f ca="1">IF(ROW()-ROW($M$7)&lt;=Data_Crunching!$S$5,LOOKUP(ROW()-ROW($M$7),Data_Crunching!$V$8:$V$2804,Data_Crunching!$X$8:$X$2804),"")</f>
        <v/>
      </c>
      <c r="N1935" s="42"/>
    </row>
    <row r="1936" spans="12:14" x14ac:dyDescent="0.3">
      <c r="L1936" s="40"/>
      <c r="M1936" s="44" t="str">
        <f ca="1">IF(ROW()-ROW($M$7)&lt;=Data_Crunching!$S$5,LOOKUP(ROW()-ROW($M$7),Data_Crunching!$V$8:$V$2804,Data_Crunching!$X$8:$X$2804),"")</f>
        <v/>
      </c>
      <c r="N1936" s="42"/>
    </row>
    <row r="1937" spans="12:14" x14ac:dyDescent="0.3">
      <c r="L1937" s="40"/>
      <c r="M1937" s="44" t="str">
        <f ca="1">IF(ROW()-ROW($M$7)&lt;=Data_Crunching!$S$5,LOOKUP(ROW()-ROW($M$7),Data_Crunching!$V$8:$V$2804,Data_Crunching!$X$8:$X$2804),"")</f>
        <v/>
      </c>
      <c r="N1937" s="42"/>
    </row>
    <row r="1938" spans="12:14" x14ac:dyDescent="0.3">
      <c r="L1938" s="40"/>
      <c r="M1938" s="44" t="str">
        <f ca="1">IF(ROW()-ROW($M$7)&lt;=Data_Crunching!$S$5,LOOKUP(ROW()-ROW($M$7),Data_Crunching!$V$8:$V$2804,Data_Crunching!$X$8:$X$2804),"")</f>
        <v/>
      </c>
      <c r="N1938" s="42"/>
    </row>
    <row r="1939" spans="12:14" x14ac:dyDescent="0.3">
      <c r="L1939" s="40"/>
      <c r="M1939" s="44" t="str">
        <f ca="1">IF(ROW()-ROW($M$7)&lt;=Data_Crunching!$S$5,LOOKUP(ROW()-ROW($M$7),Data_Crunching!$V$8:$V$2804,Data_Crunching!$X$8:$X$2804),"")</f>
        <v/>
      </c>
      <c r="N1939" s="42"/>
    </row>
    <row r="1940" spans="12:14" x14ac:dyDescent="0.3">
      <c r="L1940" s="40"/>
      <c r="M1940" s="44" t="str">
        <f ca="1">IF(ROW()-ROW($M$7)&lt;=Data_Crunching!$S$5,LOOKUP(ROW()-ROW($M$7),Data_Crunching!$V$8:$V$2804,Data_Crunching!$X$8:$X$2804),"")</f>
        <v/>
      </c>
      <c r="N1940" s="42"/>
    </row>
    <row r="1941" spans="12:14" x14ac:dyDescent="0.3">
      <c r="L1941" s="40"/>
      <c r="M1941" s="44" t="str">
        <f ca="1">IF(ROW()-ROW($M$7)&lt;=Data_Crunching!$S$5,LOOKUP(ROW()-ROW($M$7),Data_Crunching!$V$8:$V$2804,Data_Crunching!$X$8:$X$2804),"")</f>
        <v/>
      </c>
      <c r="N1941" s="42"/>
    </row>
    <row r="1942" spans="12:14" x14ac:dyDescent="0.3">
      <c r="L1942" s="40"/>
      <c r="M1942" s="44" t="str">
        <f ca="1">IF(ROW()-ROW($M$7)&lt;=Data_Crunching!$S$5,LOOKUP(ROW()-ROW($M$7),Data_Crunching!$V$8:$V$2804,Data_Crunching!$X$8:$X$2804),"")</f>
        <v/>
      </c>
      <c r="N1942" s="42"/>
    </row>
    <row r="1943" spans="12:14" x14ac:dyDescent="0.3">
      <c r="L1943" s="40"/>
      <c r="M1943" s="44" t="str">
        <f ca="1">IF(ROW()-ROW($M$7)&lt;=Data_Crunching!$S$5,LOOKUP(ROW()-ROW($M$7),Data_Crunching!$V$8:$V$2804,Data_Crunching!$X$8:$X$2804),"")</f>
        <v/>
      </c>
      <c r="N1943" s="42"/>
    </row>
    <row r="1944" spans="12:14" x14ac:dyDescent="0.3">
      <c r="L1944" s="40"/>
      <c r="M1944" s="44" t="str">
        <f ca="1">IF(ROW()-ROW($M$7)&lt;=Data_Crunching!$S$5,LOOKUP(ROW()-ROW($M$7),Data_Crunching!$V$8:$V$2804,Data_Crunching!$X$8:$X$2804),"")</f>
        <v/>
      </c>
      <c r="N1944" s="42"/>
    </row>
    <row r="1945" spans="12:14" x14ac:dyDescent="0.3">
      <c r="L1945" s="40"/>
      <c r="M1945" s="44" t="str">
        <f ca="1">IF(ROW()-ROW($M$7)&lt;=Data_Crunching!$S$5,LOOKUP(ROW()-ROW($M$7),Data_Crunching!$V$8:$V$2804,Data_Crunching!$X$8:$X$2804),"")</f>
        <v/>
      </c>
      <c r="N1945" s="42"/>
    </row>
    <row r="1946" spans="12:14" x14ac:dyDescent="0.3">
      <c r="L1946" s="40"/>
      <c r="M1946" s="44" t="str">
        <f ca="1">IF(ROW()-ROW($M$7)&lt;=Data_Crunching!$S$5,LOOKUP(ROW()-ROW($M$7),Data_Crunching!$V$8:$V$2804,Data_Crunching!$X$8:$X$2804),"")</f>
        <v/>
      </c>
      <c r="N1946" s="42"/>
    </row>
    <row r="1947" spans="12:14" x14ac:dyDescent="0.3">
      <c r="L1947" s="40"/>
      <c r="M1947" s="44" t="str">
        <f ca="1">IF(ROW()-ROW($M$7)&lt;=Data_Crunching!$S$5,LOOKUP(ROW()-ROW($M$7),Data_Crunching!$V$8:$V$2804,Data_Crunching!$X$8:$X$2804),"")</f>
        <v/>
      </c>
      <c r="N1947" s="42"/>
    </row>
    <row r="1948" spans="12:14" x14ac:dyDescent="0.3">
      <c r="L1948" s="40"/>
      <c r="M1948" s="44" t="str">
        <f ca="1">IF(ROW()-ROW($M$7)&lt;=Data_Crunching!$S$5,LOOKUP(ROW()-ROW($M$7),Data_Crunching!$V$8:$V$2804,Data_Crunching!$X$8:$X$2804),"")</f>
        <v/>
      </c>
      <c r="N1948" s="42"/>
    </row>
    <row r="1949" spans="12:14" x14ac:dyDescent="0.3">
      <c r="L1949" s="40"/>
      <c r="M1949" s="44" t="str">
        <f ca="1">IF(ROW()-ROW($M$7)&lt;=Data_Crunching!$S$5,LOOKUP(ROW()-ROW($M$7),Data_Crunching!$V$8:$V$2804,Data_Crunching!$X$8:$X$2804),"")</f>
        <v/>
      </c>
      <c r="N1949" s="42"/>
    </row>
    <row r="1950" spans="12:14" x14ac:dyDescent="0.3">
      <c r="L1950" s="40"/>
      <c r="M1950" s="44" t="str">
        <f ca="1">IF(ROW()-ROW($M$7)&lt;=Data_Crunching!$S$5,LOOKUP(ROW()-ROW($M$7),Data_Crunching!$V$8:$V$2804,Data_Crunching!$X$8:$X$2804),"")</f>
        <v/>
      </c>
      <c r="N1950" s="42"/>
    </row>
    <row r="1951" spans="12:14" x14ac:dyDescent="0.3">
      <c r="L1951" s="40"/>
      <c r="M1951" s="44" t="str">
        <f ca="1">IF(ROW()-ROW($M$7)&lt;=Data_Crunching!$S$5,LOOKUP(ROW()-ROW($M$7),Data_Crunching!$V$8:$V$2804,Data_Crunching!$X$8:$X$2804),"")</f>
        <v/>
      </c>
      <c r="N1951" s="42"/>
    </row>
    <row r="1952" spans="12:14" x14ac:dyDescent="0.3">
      <c r="L1952" s="40"/>
      <c r="M1952" s="44" t="str">
        <f ca="1">IF(ROW()-ROW($M$7)&lt;=Data_Crunching!$S$5,LOOKUP(ROW()-ROW($M$7),Data_Crunching!$V$8:$V$2804,Data_Crunching!$X$8:$X$2804),"")</f>
        <v/>
      </c>
      <c r="N1952" s="42"/>
    </row>
    <row r="1953" spans="12:14" x14ac:dyDescent="0.3">
      <c r="L1953" s="40"/>
      <c r="M1953" s="44" t="str">
        <f ca="1">IF(ROW()-ROW($M$7)&lt;=Data_Crunching!$S$5,LOOKUP(ROW()-ROW($M$7),Data_Crunching!$V$8:$V$2804,Data_Crunching!$X$8:$X$2804),"")</f>
        <v/>
      </c>
      <c r="N1953" s="42"/>
    </row>
    <row r="1954" spans="12:14" x14ac:dyDescent="0.3">
      <c r="L1954" s="40"/>
      <c r="M1954" s="44" t="str">
        <f ca="1">IF(ROW()-ROW($M$7)&lt;=Data_Crunching!$S$5,LOOKUP(ROW()-ROW($M$7),Data_Crunching!$V$8:$V$2804,Data_Crunching!$X$8:$X$2804),"")</f>
        <v/>
      </c>
      <c r="N1954" s="42"/>
    </row>
    <row r="1955" spans="12:14" x14ac:dyDescent="0.3">
      <c r="L1955" s="40"/>
      <c r="M1955" s="44" t="str">
        <f ca="1">IF(ROW()-ROW($M$7)&lt;=Data_Crunching!$S$5,LOOKUP(ROW()-ROW($M$7),Data_Crunching!$V$8:$V$2804,Data_Crunching!$X$8:$X$2804),"")</f>
        <v/>
      </c>
      <c r="N1955" s="42"/>
    </row>
    <row r="1956" spans="12:14" x14ac:dyDescent="0.3">
      <c r="L1956" s="40"/>
      <c r="M1956" s="44" t="str">
        <f ca="1">IF(ROW()-ROW($M$7)&lt;=Data_Crunching!$S$5,LOOKUP(ROW()-ROW($M$7),Data_Crunching!$V$8:$V$2804,Data_Crunching!$X$8:$X$2804),"")</f>
        <v/>
      </c>
      <c r="N1956" s="42"/>
    </row>
    <row r="1957" spans="12:14" x14ac:dyDescent="0.3">
      <c r="L1957" s="40"/>
      <c r="M1957" s="44" t="str">
        <f ca="1">IF(ROW()-ROW($M$7)&lt;=Data_Crunching!$S$5,LOOKUP(ROW()-ROW($M$7),Data_Crunching!$V$8:$V$2804,Data_Crunching!$X$8:$X$2804),"")</f>
        <v/>
      </c>
      <c r="N1957" s="42"/>
    </row>
    <row r="1958" spans="12:14" x14ac:dyDescent="0.3">
      <c r="L1958" s="40"/>
      <c r="M1958" s="44" t="str">
        <f ca="1">IF(ROW()-ROW($M$7)&lt;=Data_Crunching!$S$5,LOOKUP(ROW()-ROW($M$7),Data_Crunching!$V$8:$V$2804,Data_Crunching!$X$8:$X$2804),"")</f>
        <v/>
      </c>
      <c r="N1958" s="42"/>
    </row>
    <row r="1959" spans="12:14" x14ac:dyDescent="0.3">
      <c r="L1959" s="40"/>
      <c r="M1959" s="44" t="str">
        <f ca="1">IF(ROW()-ROW($M$7)&lt;=Data_Crunching!$S$5,LOOKUP(ROW()-ROW($M$7),Data_Crunching!$V$8:$V$2804,Data_Crunching!$X$8:$X$2804),"")</f>
        <v/>
      </c>
      <c r="N1959" s="42"/>
    </row>
    <row r="1960" spans="12:14" x14ac:dyDescent="0.3">
      <c r="L1960" s="40"/>
      <c r="M1960" s="44" t="str">
        <f ca="1">IF(ROW()-ROW($M$7)&lt;=Data_Crunching!$S$5,LOOKUP(ROW()-ROW($M$7),Data_Crunching!$V$8:$V$2804,Data_Crunching!$X$8:$X$2804),"")</f>
        <v/>
      </c>
      <c r="N1960" s="42"/>
    </row>
    <row r="1961" spans="12:14" x14ac:dyDescent="0.3">
      <c r="L1961" s="40"/>
      <c r="M1961" s="44" t="str">
        <f ca="1">IF(ROW()-ROW($M$7)&lt;=Data_Crunching!$S$5,LOOKUP(ROW()-ROW($M$7),Data_Crunching!$V$8:$V$2804,Data_Crunching!$X$8:$X$2804),"")</f>
        <v/>
      </c>
      <c r="N1961" s="42"/>
    </row>
    <row r="1962" spans="12:14" x14ac:dyDescent="0.3">
      <c r="L1962" s="40"/>
      <c r="M1962" s="44" t="str">
        <f ca="1">IF(ROW()-ROW($M$7)&lt;=Data_Crunching!$S$5,LOOKUP(ROW()-ROW($M$7),Data_Crunching!$V$8:$V$2804,Data_Crunching!$X$8:$X$2804),"")</f>
        <v/>
      </c>
      <c r="N1962" s="42"/>
    </row>
    <row r="1963" spans="12:14" x14ac:dyDescent="0.3">
      <c r="L1963" s="40"/>
      <c r="M1963" s="44" t="str">
        <f ca="1">IF(ROW()-ROW($M$7)&lt;=Data_Crunching!$S$5,LOOKUP(ROW()-ROW($M$7),Data_Crunching!$V$8:$V$2804,Data_Crunching!$X$8:$X$2804),"")</f>
        <v/>
      </c>
      <c r="N1963" s="42"/>
    </row>
    <row r="1964" spans="12:14" x14ac:dyDescent="0.3">
      <c r="L1964" s="40"/>
      <c r="M1964" s="44" t="str">
        <f ca="1">IF(ROW()-ROW($M$7)&lt;=Data_Crunching!$S$5,LOOKUP(ROW()-ROW($M$7),Data_Crunching!$V$8:$V$2804,Data_Crunching!$X$8:$X$2804),"")</f>
        <v/>
      </c>
      <c r="N1964" s="42"/>
    </row>
    <row r="1965" spans="12:14" x14ac:dyDescent="0.3">
      <c r="L1965" s="40"/>
      <c r="M1965" s="44" t="str">
        <f ca="1">IF(ROW()-ROW($M$7)&lt;=Data_Crunching!$S$5,LOOKUP(ROW()-ROW($M$7),Data_Crunching!$V$8:$V$2804,Data_Crunching!$X$8:$X$2804),"")</f>
        <v/>
      </c>
      <c r="N1965" s="42"/>
    </row>
    <row r="1966" spans="12:14" x14ac:dyDescent="0.3">
      <c r="L1966" s="40"/>
      <c r="M1966" s="44" t="str">
        <f ca="1">IF(ROW()-ROW($M$7)&lt;=Data_Crunching!$S$5,LOOKUP(ROW()-ROW($M$7),Data_Crunching!$V$8:$V$2804,Data_Crunching!$X$8:$X$2804),"")</f>
        <v/>
      </c>
      <c r="N1966" s="42"/>
    </row>
    <row r="1967" spans="12:14" x14ac:dyDescent="0.3">
      <c r="L1967" s="40"/>
      <c r="M1967" s="44" t="str">
        <f ca="1">IF(ROW()-ROW($M$7)&lt;=Data_Crunching!$S$5,LOOKUP(ROW()-ROW($M$7),Data_Crunching!$V$8:$V$2804,Data_Crunching!$X$8:$X$2804),"")</f>
        <v/>
      </c>
      <c r="N1967" s="42"/>
    </row>
    <row r="1968" spans="12:14" x14ac:dyDescent="0.3">
      <c r="L1968" s="40"/>
      <c r="M1968" s="44" t="str">
        <f ca="1">IF(ROW()-ROW($M$7)&lt;=Data_Crunching!$S$5,LOOKUP(ROW()-ROW($M$7),Data_Crunching!$V$8:$V$2804,Data_Crunching!$X$8:$X$2804),"")</f>
        <v/>
      </c>
      <c r="N1968" s="42"/>
    </row>
    <row r="1969" spans="12:14" x14ac:dyDescent="0.3">
      <c r="L1969" s="40"/>
      <c r="M1969" s="44" t="str">
        <f ca="1">IF(ROW()-ROW($M$7)&lt;=Data_Crunching!$S$5,LOOKUP(ROW()-ROW($M$7),Data_Crunching!$V$8:$V$2804,Data_Crunching!$X$8:$X$2804),"")</f>
        <v/>
      </c>
      <c r="N1969" s="42"/>
    </row>
    <row r="1970" spans="12:14" x14ac:dyDescent="0.3">
      <c r="L1970" s="40"/>
      <c r="M1970" s="44" t="str">
        <f ca="1">IF(ROW()-ROW($M$7)&lt;=Data_Crunching!$S$5,LOOKUP(ROW()-ROW($M$7),Data_Crunching!$V$8:$V$2804,Data_Crunching!$X$8:$X$2804),"")</f>
        <v/>
      </c>
      <c r="N1970" s="42"/>
    </row>
    <row r="1971" spans="12:14" x14ac:dyDescent="0.3">
      <c r="L1971" s="40"/>
      <c r="M1971" s="44" t="str">
        <f ca="1">IF(ROW()-ROW($M$7)&lt;=Data_Crunching!$S$5,LOOKUP(ROW()-ROW($M$7),Data_Crunching!$V$8:$V$2804,Data_Crunching!$X$8:$X$2804),"")</f>
        <v/>
      </c>
      <c r="N1971" s="42"/>
    </row>
    <row r="1972" spans="12:14" x14ac:dyDescent="0.3">
      <c r="L1972" s="40"/>
      <c r="M1972" s="44" t="str">
        <f ca="1">IF(ROW()-ROW($M$7)&lt;=Data_Crunching!$S$5,LOOKUP(ROW()-ROW($M$7),Data_Crunching!$V$8:$V$2804,Data_Crunching!$X$8:$X$2804),"")</f>
        <v/>
      </c>
      <c r="N1972" s="42"/>
    </row>
    <row r="1973" spans="12:14" x14ac:dyDescent="0.3">
      <c r="L1973" s="40"/>
      <c r="M1973" s="44" t="str">
        <f ca="1">IF(ROW()-ROW($M$7)&lt;=Data_Crunching!$S$5,LOOKUP(ROW()-ROW($M$7),Data_Crunching!$V$8:$V$2804,Data_Crunching!$X$8:$X$2804),"")</f>
        <v/>
      </c>
      <c r="N1973" s="42"/>
    </row>
    <row r="1974" spans="12:14" x14ac:dyDescent="0.3">
      <c r="L1974" s="40"/>
      <c r="M1974" s="44" t="str">
        <f ca="1">IF(ROW()-ROW($M$7)&lt;=Data_Crunching!$S$5,LOOKUP(ROW()-ROW($M$7),Data_Crunching!$V$8:$V$2804,Data_Crunching!$X$8:$X$2804),"")</f>
        <v/>
      </c>
      <c r="N1974" s="42"/>
    </row>
    <row r="1975" spans="12:14" x14ac:dyDescent="0.3">
      <c r="L1975" s="40"/>
      <c r="M1975" s="44" t="str">
        <f ca="1">IF(ROW()-ROW($M$7)&lt;=Data_Crunching!$S$5,LOOKUP(ROW()-ROW($M$7),Data_Crunching!$V$8:$V$2804,Data_Crunching!$X$8:$X$2804),"")</f>
        <v/>
      </c>
      <c r="N1975" s="42"/>
    </row>
    <row r="1976" spans="12:14" x14ac:dyDescent="0.3">
      <c r="L1976" s="40"/>
      <c r="M1976" s="44" t="str">
        <f ca="1">IF(ROW()-ROW($M$7)&lt;=Data_Crunching!$S$5,LOOKUP(ROW()-ROW($M$7),Data_Crunching!$V$8:$V$2804,Data_Crunching!$X$8:$X$2804),"")</f>
        <v/>
      </c>
      <c r="N1976" s="42"/>
    </row>
    <row r="1977" spans="12:14" x14ac:dyDescent="0.3">
      <c r="L1977" s="40"/>
      <c r="M1977" s="44" t="str">
        <f ca="1">IF(ROW()-ROW($M$7)&lt;=Data_Crunching!$S$5,LOOKUP(ROW()-ROW($M$7),Data_Crunching!$V$8:$V$2804,Data_Crunching!$X$8:$X$2804),"")</f>
        <v/>
      </c>
      <c r="N1977" s="42"/>
    </row>
    <row r="1978" spans="12:14" x14ac:dyDescent="0.3">
      <c r="L1978" s="40"/>
      <c r="M1978" s="44" t="str">
        <f ca="1">IF(ROW()-ROW($M$7)&lt;=Data_Crunching!$S$5,LOOKUP(ROW()-ROW($M$7),Data_Crunching!$V$8:$V$2804,Data_Crunching!$X$8:$X$2804),"")</f>
        <v/>
      </c>
      <c r="N1978" s="42"/>
    </row>
    <row r="1979" spans="12:14" x14ac:dyDescent="0.3">
      <c r="L1979" s="40"/>
      <c r="M1979" s="44" t="str">
        <f ca="1">IF(ROW()-ROW($M$7)&lt;=Data_Crunching!$S$5,LOOKUP(ROW()-ROW($M$7),Data_Crunching!$V$8:$V$2804,Data_Crunching!$X$8:$X$2804),"")</f>
        <v/>
      </c>
      <c r="N1979" s="42"/>
    </row>
    <row r="1980" spans="12:14" x14ac:dyDescent="0.3">
      <c r="L1980" s="40"/>
      <c r="M1980" s="44" t="str">
        <f ca="1">IF(ROW()-ROW($M$7)&lt;=Data_Crunching!$S$5,LOOKUP(ROW()-ROW($M$7),Data_Crunching!$V$8:$V$2804,Data_Crunching!$X$8:$X$2804),"")</f>
        <v/>
      </c>
      <c r="N1980" s="42"/>
    </row>
    <row r="1981" spans="12:14" x14ac:dyDescent="0.3">
      <c r="L1981" s="40"/>
      <c r="M1981" s="44" t="str">
        <f ca="1">IF(ROW()-ROW($M$7)&lt;=Data_Crunching!$S$5,LOOKUP(ROW()-ROW($M$7),Data_Crunching!$V$8:$V$2804,Data_Crunching!$X$8:$X$2804),"")</f>
        <v/>
      </c>
      <c r="N1981" s="42"/>
    </row>
    <row r="1982" spans="12:14" x14ac:dyDescent="0.3">
      <c r="L1982" s="40"/>
      <c r="M1982" s="44" t="str">
        <f ca="1">IF(ROW()-ROW($M$7)&lt;=Data_Crunching!$S$5,LOOKUP(ROW()-ROW($M$7),Data_Crunching!$V$8:$V$2804,Data_Crunching!$X$8:$X$2804),"")</f>
        <v/>
      </c>
      <c r="N1982" s="42"/>
    </row>
    <row r="1983" spans="12:14" x14ac:dyDescent="0.3">
      <c r="L1983" s="40"/>
      <c r="M1983" s="44" t="str">
        <f ca="1">IF(ROW()-ROW($M$7)&lt;=Data_Crunching!$S$5,LOOKUP(ROW()-ROW($M$7),Data_Crunching!$V$8:$V$2804,Data_Crunching!$X$8:$X$2804),"")</f>
        <v/>
      </c>
      <c r="N1983" s="42"/>
    </row>
    <row r="1984" spans="12:14" x14ac:dyDescent="0.3">
      <c r="L1984" s="40"/>
      <c r="M1984" s="44" t="str">
        <f ca="1">IF(ROW()-ROW($M$7)&lt;=Data_Crunching!$S$5,LOOKUP(ROW()-ROW($M$7),Data_Crunching!$V$8:$V$2804,Data_Crunching!$X$8:$X$2804),"")</f>
        <v/>
      </c>
      <c r="N1984" s="42"/>
    </row>
    <row r="1985" spans="12:14" x14ac:dyDescent="0.3">
      <c r="L1985" s="40"/>
      <c r="M1985" s="44" t="str">
        <f ca="1">IF(ROW()-ROW($M$7)&lt;=Data_Crunching!$S$5,LOOKUP(ROW()-ROW($M$7),Data_Crunching!$V$8:$V$2804,Data_Crunching!$X$8:$X$2804),"")</f>
        <v/>
      </c>
      <c r="N1985" s="42"/>
    </row>
    <row r="1986" spans="12:14" x14ac:dyDescent="0.3">
      <c r="L1986" s="40"/>
      <c r="M1986" s="44" t="str">
        <f ca="1">IF(ROW()-ROW($M$7)&lt;=Data_Crunching!$S$5,LOOKUP(ROW()-ROW($M$7),Data_Crunching!$V$8:$V$2804,Data_Crunching!$X$8:$X$2804),"")</f>
        <v/>
      </c>
      <c r="N1986" s="42"/>
    </row>
    <row r="1987" spans="12:14" x14ac:dyDescent="0.3">
      <c r="L1987" s="40"/>
      <c r="M1987" s="44" t="str">
        <f ca="1">IF(ROW()-ROW($M$7)&lt;=Data_Crunching!$S$5,LOOKUP(ROW()-ROW($M$7),Data_Crunching!$V$8:$V$2804,Data_Crunching!$X$8:$X$2804),"")</f>
        <v/>
      </c>
      <c r="N1987" s="42"/>
    </row>
    <row r="1988" spans="12:14" x14ac:dyDescent="0.3">
      <c r="L1988" s="40"/>
      <c r="M1988" s="44" t="str">
        <f ca="1">IF(ROW()-ROW($M$7)&lt;=Data_Crunching!$S$5,LOOKUP(ROW()-ROW($M$7),Data_Crunching!$V$8:$V$2804,Data_Crunching!$X$8:$X$2804),"")</f>
        <v/>
      </c>
      <c r="N1988" s="42"/>
    </row>
    <row r="1989" spans="12:14" x14ac:dyDescent="0.3">
      <c r="L1989" s="40"/>
      <c r="M1989" s="44" t="str">
        <f ca="1">IF(ROW()-ROW($M$7)&lt;=Data_Crunching!$S$5,LOOKUP(ROW()-ROW($M$7),Data_Crunching!$V$8:$V$2804,Data_Crunching!$X$8:$X$2804),"")</f>
        <v/>
      </c>
      <c r="N1989" s="42"/>
    </row>
    <row r="1990" spans="12:14" x14ac:dyDescent="0.3">
      <c r="L1990" s="40"/>
      <c r="M1990" s="44" t="str">
        <f ca="1">IF(ROW()-ROW($M$7)&lt;=Data_Crunching!$S$5,LOOKUP(ROW()-ROW($M$7),Data_Crunching!$V$8:$V$2804,Data_Crunching!$X$8:$X$2804),"")</f>
        <v/>
      </c>
      <c r="N1990" s="42"/>
    </row>
    <row r="1991" spans="12:14" x14ac:dyDescent="0.3">
      <c r="L1991" s="40"/>
      <c r="M1991" s="44" t="str">
        <f ca="1">IF(ROW()-ROW($M$7)&lt;=Data_Crunching!$S$5,LOOKUP(ROW()-ROW($M$7),Data_Crunching!$V$8:$V$2804,Data_Crunching!$X$8:$X$2804),"")</f>
        <v/>
      </c>
      <c r="N1991" s="42"/>
    </row>
    <row r="1992" spans="12:14" x14ac:dyDescent="0.3">
      <c r="L1992" s="40"/>
      <c r="M1992" s="44" t="str">
        <f ca="1">IF(ROW()-ROW($M$7)&lt;=Data_Crunching!$S$5,LOOKUP(ROW()-ROW($M$7),Data_Crunching!$V$8:$V$2804,Data_Crunching!$X$8:$X$2804),"")</f>
        <v/>
      </c>
      <c r="N1992" s="42"/>
    </row>
    <row r="1993" spans="12:14" x14ac:dyDescent="0.3">
      <c r="L1993" s="40"/>
      <c r="M1993" s="44" t="str">
        <f ca="1">IF(ROW()-ROW($M$7)&lt;=Data_Crunching!$S$5,LOOKUP(ROW()-ROW($M$7),Data_Crunching!$V$8:$V$2804,Data_Crunching!$X$8:$X$2804),"")</f>
        <v/>
      </c>
      <c r="N1993" s="42"/>
    </row>
    <row r="1994" spans="12:14" x14ac:dyDescent="0.3">
      <c r="L1994" s="40"/>
      <c r="M1994" s="44" t="str">
        <f ca="1">IF(ROW()-ROW($M$7)&lt;=Data_Crunching!$S$5,LOOKUP(ROW()-ROW($M$7),Data_Crunching!$V$8:$V$2804,Data_Crunching!$X$8:$X$2804),"")</f>
        <v/>
      </c>
      <c r="N1994" s="42"/>
    </row>
    <row r="1995" spans="12:14" x14ac:dyDescent="0.3">
      <c r="L1995" s="40"/>
      <c r="M1995" s="44" t="str">
        <f ca="1">IF(ROW()-ROW($M$7)&lt;=Data_Crunching!$S$5,LOOKUP(ROW()-ROW($M$7),Data_Crunching!$V$8:$V$2804,Data_Crunching!$X$8:$X$2804),"")</f>
        <v/>
      </c>
      <c r="N1995" s="42"/>
    </row>
    <row r="1996" spans="12:14" x14ac:dyDescent="0.3">
      <c r="L1996" s="40"/>
      <c r="M1996" s="44" t="str">
        <f ca="1">IF(ROW()-ROW($M$7)&lt;=Data_Crunching!$S$5,LOOKUP(ROW()-ROW($M$7),Data_Crunching!$V$8:$V$2804,Data_Crunching!$X$8:$X$2804),"")</f>
        <v/>
      </c>
      <c r="N1996" s="42"/>
    </row>
    <row r="1997" spans="12:14" x14ac:dyDescent="0.3">
      <c r="L1997" s="40"/>
      <c r="M1997" s="44" t="str">
        <f ca="1">IF(ROW()-ROW($M$7)&lt;=Data_Crunching!$S$5,LOOKUP(ROW()-ROW($M$7),Data_Crunching!$V$8:$V$2804,Data_Crunching!$X$8:$X$2804),"")</f>
        <v/>
      </c>
      <c r="N1997" s="42"/>
    </row>
    <row r="1998" spans="12:14" x14ac:dyDescent="0.3">
      <c r="L1998" s="40"/>
      <c r="M1998" s="44" t="str">
        <f ca="1">IF(ROW()-ROW($M$7)&lt;=Data_Crunching!$S$5,LOOKUP(ROW()-ROW($M$7),Data_Crunching!$V$8:$V$2804,Data_Crunching!$X$8:$X$2804),"")</f>
        <v/>
      </c>
      <c r="N1998" s="42"/>
    </row>
    <row r="1999" spans="12:14" x14ac:dyDescent="0.3">
      <c r="L1999" s="40"/>
      <c r="M1999" s="44" t="str">
        <f ca="1">IF(ROW()-ROW($M$7)&lt;=Data_Crunching!$S$5,LOOKUP(ROW()-ROW($M$7),Data_Crunching!$V$8:$V$2804,Data_Crunching!$X$8:$X$2804),"")</f>
        <v/>
      </c>
      <c r="N1999" s="42"/>
    </row>
    <row r="2000" spans="12:14" x14ac:dyDescent="0.3">
      <c r="L2000" s="40"/>
      <c r="M2000" s="44" t="str">
        <f ca="1">IF(ROW()-ROW($M$7)&lt;=Data_Crunching!$S$5,LOOKUP(ROW()-ROW($M$7),Data_Crunching!$V$8:$V$2804,Data_Crunching!$X$8:$X$2804),"")</f>
        <v/>
      </c>
      <c r="N2000" s="42"/>
    </row>
    <row r="2001" spans="12:14" x14ac:dyDescent="0.3">
      <c r="L2001" s="40"/>
      <c r="M2001" s="44" t="str">
        <f ca="1">IF(ROW()-ROW($M$7)&lt;=Data_Crunching!$S$5,LOOKUP(ROW()-ROW($M$7),Data_Crunching!$V$8:$V$2804,Data_Crunching!$X$8:$X$2804),"")</f>
        <v/>
      </c>
      <c r="N2001" s="42"/>
    </row>
    <row r="2002" spans="12:14" x14ac:dyDescent="0.3">
      <c r="L2002" s="40"/>
      <c r="M2002" s="44" t="str">
        <f ca="1">IF(ROW()-ROW($M$7)&lt;=Data_Crunching!$S$5,LOOKUP(ROW()-ROW($M$7),Data_Crunching!$V$8:$V$2804,Data_Crunching!$X$8:$X$2804),"")</f>
        <v/>
      </c>
      <c r="N2002" s="42"/>
    </row>
    <row r="2003" spans="12:14" x14ac:dyDescent="0.3">
      <c r="L2003" s="40"/>
      <c r="M2003" s="44" t="str">
        <f ca="1">IF(ROW()-ROW($M$7)&lt;=Data_Crunching!$S$5,LOOKUP(ROW()-ROW($M$7),Data_Crunching!$V$8:$V$2804,Data_Crunching!$X$8:$X$2804),"")</f>
        <v/>
      </c>
      <c r="N2003" s="42"/>
    </row>
    <row r="2004" spans="12:14" x14ac:dyDescent="0.3">
      <c r="L2004" s="40"/>
      <c r="M2004" s="44" t="str">
        <f ca="1">IF(ROW()-ROW($M$7)&lt;=Data_Crunching!$S$5,LOOKUP(ROW()-ROW($M$7),Data_Crunching!$V$8:$V$2804,Data_Crunching!$X$8:$X$2804),"")</f>
        <v/>
      </c>
      <c r="N2004" s="42"/>
    </row>
    <row r="2005" spans="12:14" x14ac:dyDescent="0.3">
      <c r="L2005" s="40"/>
      <c r="M2005" s="44" t="str">
        <f ca="1">IF(ROW()-ROW($M$7)&lt;=Data_Crunching!$S$5,LOOKUP(ROW()-ROW($M$7),Data_Crunching!$V$8:$V$2804,Data_Crunching!$X$8:$X$2804),"")</f>
        <v/>
      </c>
      <c r="N2005" s="42"/>
    </row>
    <row r="2006" spans="12:14" x14ac:dyDescent="0.3">
      <c r="L2006" s="40"/>
      <c r="M2006" s="44" t="str">
        <f ca="1">IF(ROW()-ROW($M$7)&lt;=Data_Crunching!$S$5,LOOKUP(ROW()-ROW($M$7),Data_Crunching!$V$8:$V$2804,Data_Crunching!$X$8:$X$2804),"")</f>
        <v/>
      </c>
      <c r="N2006" s="42"/>
    </row>
    <row r="2007" spans="12:14" x14ac:dyDescent="0.3">
      <c r="L2007" s="40"/>
      <c r="M2007" s="44" t="str">
        <f ca="1">IF(ROW()-ROW($M$7)&lt;=Data_Crunching!$S$5,LOOKUP(ROW()-ROW($M$7),Data_Crunching!$V$8:$V$2804,Data_Crunching!$X$8:$X$2804),"")</f>
        <v/>
      </c>
      <c r="N2007" s="42"/>
    </row>
    <row r="2008" spans="12:14" x14ac:dyDescent="0.3">
      <c r="L2008" s="40"/>
      <c r="M2008" s="44" t="str">
        <f ca="1">IF(ROW()-ROW($M$7)&lt;=Data_Crunching!$S$5,LOOKUP(ROW()-ROW($M$7),Data_Crunching!$V$8:$V$2804,Data_Crunching!$X$8:$X$2804),"")</f>
        <v/>
      </c>
      <c r="N2008" s="42"/>
    </row>
    <row r="2009" spans="12:14" x14ac:dyDescent="0.3">
      <c r="L2009" s="40"/>
      <c r="M2009" s="44" t="str">
        <f ca="1">IF(ROW()-ROW($M$7)&lt;=Data_Crunching!$S$5,LOOKUP(ROW()-ROW($M$7),Data_Crunching!$V$8:$V$2804,Data_Crunching!$X$8:$X$2804),"")</f>
        <v/>
      </c>
      <c r="N2009" s="42"/>
    </row>
    <row r="2010" spans="12:14" x14ac:dyDescent="0.3">
      <c r="L2010" s="40"/>
      <c r="M2010" s="44" t="str">
        <f ca="1">IF(ROW()-ROW($M$7)&lt;=Data_Crunching!$S$5,LOOKUP(ROW()-ROW($M$7),Data_Crunching!$V$8:$V$2804,Data_Crunching!$X$8:$X$2804),"")</f>
        <v/>
      </c>
      <c r="N2010" s="42"/>
    </row>
    <row r="2011" spans="12:14" x14ac:dyDescent="0.3">
      <c r="L2011" s="40"/>
      <c r="M2011" s="44" t="str">
        <f ca="1">IF(ROW()-ROW($M$7)&lt;=Data_Crunching!$S$5,LOOKUP(ROW()-ROW($M$7),Data_Crunching!$V$8:$V$2804,Data_Crunching!$X$8:$X$2804),"")</f>
        <v/>
      </c>
      <c r="N2011" s="42"/>
    </row>
    <row r="2012" spans="12:14" x14ac:dyDescent="0.3">
      <c r="L2012" s="40"/>
      <c r="M2012" s="44" t="str">
        <f ca="1">IF(ROW()-ROW($M$7)&lt;=Data_Crunching!$S$5,LOOKUP(ROW()-ROW($M$7),Data_Crunching!$V$8:$V$2804,Data_Crunching!$X$8:$X$2804),"")</f>
        <v/>
      </c>
      <c r="N2012" s="42"/>
    </row>
    <row r="2013" spans="12:14" x14ac:dyDescent="0.3">
      <c r="L2013" s="40"/>
      <c r="M2013" s="44" t="str">
        <f ca="1">IF(ROW()-ROW($M$7)&lt;=Data_Crunching!$S$5,LOOKUP(ROW()-ROW($M$7),Data_Crunching!$V$8:$V$2804,Data_Crunching!$X$8:$X$2804),"")</f>
        <v/>
      </c>
      <c r="N2013" s="42"/>
    </row>
    <row r="2014" spans="12:14" x14ac:dyDescent="0.3">
      <c r="L2014" s="40"/>
      <c r="M2014" s="44" t="str">
        <f ca="1">IF(ROW()-ROW($M$7)&lt;=Data_Crunching!$S$5,LOOKUP(ROW()-ROW($M$7),Data_Crunching!$V$8:$V$2804,Data_Crunching!$X$8:$X$2804),"")</f>
        <v/>
      </c>
      <c r="N2014" s="42"/>
    </row>
    <row r="2015" spans="12:14" x14ac:dyDescent="0.3">
      <c r="L2015" s="40"/>
      <c r="M2015" s="44" t="str">
        <f ca="1">IF(ROW()-ROW($M$7)&lt;=Data_Crunching!$S$5,LOOKUP(ROW()-ROW($M$7),Data_Crunching!$V$8:$V$2804,Data_Crunching!$X$8:$X$2804),"")</f>
        <v/>
      </c>
      <c r="N2015" s="42"/>
    </row>
    <row r="2016" spans="12:14" x14ac:dyDescent="0.3">
      <c r="L2016" s="40"/>
      <c r="M2016" s="44" t="str">
        <f ca="1">IF(ROW()-ROW($M$7)&lt;=Data_Crunching!$S$5,LOOKUP(ROW()-ROW($M$7),Data_Crunching!$V$8:$V$2804,Data_Crunching!$X$8:$X$2804),"")</f>
        <v/>
      </c>
      <c r="N2016" s="42"/>
    </row>
    <row r="2017" spans="12:14" x14ac:dyDescent="0.3">
      <c r="L2017" s="40"/>
      <c r="M2017" s="44" t="str">
        <f ca="1">IF(ROW()-ROW($M$7)&lt;=Data_Crunching!$S$5,LOOKUP(ROW()-ROW($M$7),Data_Crunching!$V$8:$V$2804,Data_Crunching!$X$8:$X$2804),"")</f>
        <v/>
      </c>
      <c r="N2017" s="42"/>
    </row>
    <row r="2018" spans="12:14" x14ac:dyDescent="0.3">
      <c r="L2018" s="40"/>
      <c r="M2018" s="44" t="str">
        <f ca="1">IF(ROW()-ROW($M$7)&lt;=Data_Crunching!$S$5,LOOKUP(ROW()-ROW($M$7),Data_Crunching!$V$8:$V$2804,Data_Crunching!$X$8:$X$2804),"")</f>
        <v/>
      </c>
      <c r="N2018" s="42"/>
    </row>
    <row r="2019" spans="12:14" x14ac:dyDescent="0.3">
      <c r="L2019" s="40"/>
      <c r="M2019" s="44" t="str">
        <f ca="1">IF(ROW()-ROW($M$7)&lt;=Data_Crunching!$S$5,LOOKUP(ROW()-ROW($M$7),Data_Crunching!$V$8:$V$2804,Data_Crunching!$X$8:$X$2804),"")</f>
        <v/>
      </c>
      <c r="N2019" s="42"/>
    </row>
    <row r="2020" spans="12:14" x14ac:dyDescent="0.3">
      <c r="L2020" s="40"/>
      <c r="M2020" s="44" t="str">
        <f ca="1">IF(ROW()-ROW($M$7)&lt;=Data_Crunching!$S$5,LOOKUP(ROW()-ROW($M$7),Data_Crunching!$V$8:$V$2804,Data_Crunching!$X$8:$X$2804),"")</f>
        <v/>
      </c>
      <c r="N2020" s="42"/>
    </row>
    <row r="2021" spans="12:14" x14ac:dyDescent="0.3">
      <c r="L2021" s="40"/>
      <c r="M2021" s="44" t="str">
        <f ca="1">IF(ROW()-ROW($M$7)&lt;=Data_Crunching!$S$5,LOOKUP(ROW()-ROW($M$7),Data_Crunching!$V$8:$V$2804,Data_Crunching!$X$8:$X$2804),"")</f>
        <v/>
      </c>
      <c r="N2021" s="42"/>
    </row>
    <row r="2022" spans="12:14" x14ac:dyDescent="0.3">
      <c r="L2022" s="40"/>
      <c r="M2022" s="44" t="str">
        <f ca="1">IF(ROW()-ROW($M$7)&lt;=Data_Crunching!$S$5,LOOKUP(ROW()-ROW($M$7),Data_Crunching!$V$8:$V$2804,Data_Crunching!$X$8:$X$2804),"")</f>
        <v/>
      </c>
      <c r="N2022" s="42"/>
    </row>
    <row r="2023" spans="12:14" x14ac:dyDescent="0.3">
      <c r="L2023" s="40"/>
      <c r="M2023" s="44" t="str">
        <f ca="1">IF(ROW()-ROW($M$7)&lt;=Data_Crunching!$S$5,LOOKUP(ROW()-ROW($M$7),Data_Crunching!$V$8:$V$2804,Data_Crunching!$X$8:$X$2804),"")</f>
        <v/>
      </c>
      <c r="N2023" s="42"/>
    </row>
    <row r="2024" spans="12:14" x14ac:dyDescent="0.3">
      <c r="L2024" s="40"/>
      <c r="M2024" s="44" t="str">
        <f ca="1">IF(ROW()-ROW($M$7)&lt;=Data_Crunching!$S$5,LOOKUP(ROW()-ROW($M$7),Data_Crunching!$V$8:$V$2804,Data_Crunching!$X$8:$X$2804),"")</f>
        <v/>
      </c>
      <c r="N2024" s="42"/>
    </row>
    <row r="2025" spans="12:14" x14ac:dyDescent="0.3">
      <c r="L2025" s="40"/>
      <c r="M2025" s="44" t="str">
        <f ca="1">IF(ROW()-ROW($M$7)&lt;=Data_Crunching!$S$5,LOOKUP(ROW()-ROW($M$7),Data_Crunching!$V$8:$V$2804,Data_Crunching!$X$8:$X$2804),"")</f>
        <v/>
      </c>
      <c r="N2025" s="42"/>
    </row>
    <row r="2026" spans="12:14" x14ac:dyDescent="0.3">
      <c r="L2026" s="40"/>
      <c r="M2026" s="44" t="str">
        <f ca="1">IF(ROW()-ROW($M$7)&lt;=Data_Crunching!$S$5,LOOKUP(ROW()-ROW($M$7),Data_Crunching!$V$8:$V$2804,Data_Crunching!$X$8:$X$2804),"")</f>
        <v/>
      </c>
      <c r="N2026" s="42"/>
    </row>
    <row r="2027" spans="12:14" x14ac:dyDescent="0.3">
      <c r="L2027" s="40"/>
      <c r="M2027" s="44" t="str">
        <f ca="1">IF(ROW()-ROW($M$7)&lt;=Data_Crunching!$S$5,LOOKUP(ROW()-ROW($M$7),Data_Crunching!$V$8:$V$2804,Data_Crunching!$X$8:$X$2804),"")</f>
        <v/>
      </c>
      <c r="N2027" s="42"/>
    </row>
    <row r="2028" spans="12:14" x14ac:dyDescent="0.3">
      <c r="L2028" s="40"/>
      <c r="M2028" s="44" t="str">
        <f ca="1">IF(ROW()-ROW($M$7)&lt;=Data_Crunching!$S$5,LOOKUP(ROW()-ROW($M$7),Data_Crunching!$V$8:$V$2804,Data_Crunching!$X$8:$X$2804),"")</f>
        <v/>
      </c>
      <c r="N2028" s="42"/>
    </row>
    <row r="2029" spans="12:14" x14ac:dyDescent="0.3">
      <c r="L2029" s="40"/>
      <c r="M2029" s="44" t="str">
        <f ca="1">IF(ROW()-ROW($M$7)&lt;=Data_Crunching!$S$5,LOOKUP(ROW()-ROW($M$7),Data_Crunching!$V$8:$V$2804,Data_Crunching!$X$8:$X$2804),"")</f>
        <v/>
      </c>
      <c r="N2029" s="42"/>
    </row>
    <row r="2030" spans="12:14" x14ac:dyDescent="0.3">
      <c r="L2030" s="40"/>
      <c r="M2030" s="44" t="str">
        <f ca="1">IF(ROW()-ROW($M$7)&lt;=Data_Crunching!$S$5,LOOKUP(ROW()-ROW($M$7),Data_Crunching!$V$8:$V$2804,Data_Crunching!$X$8:$X$2804),"")</f>
        <v/>
      </c>
      <c r="N2030" s="42"/>
    </row>
    <row r="2031" spans="12:14" x14ac:dyDescent="0.3">
      <c r="L2031" s="40"/>
      <c r="M2031" s="44" t="str">
        <f ca="1">IF(ROW()-ROW($M$7)&lt;=Data_Crunching!$S$5,LOOKUP(ROW()-ROW($M$7),Data_Crunching!$V$8:$V$2804,Data_Crunching!$X$8:$X$2804),"")</f>
        <v/>
      </c>
      <c r="N2031" s="42"/>
    </row>
    <row r="2032" spans="12:14" x14ac:dyDescent="0.3">
      <c r="L2032" s="40"/>
      <c r="M2032" s="44" t="str">
        <f ca="1">IF(ROW()-ROW($M$7)&lt;=Data_Crunching!$S$5,LOOKUP(ROW()-ROW($M$7),Data_Crunching!$V$8:$V$2804,Data_Crunching!$X$8:$X$2804),"")</f>
        <v/>
      </c>
      <c r="N2032" s="42"/>
    </row>
    <row r="2033" spans="12:14" x14ac:dyDescent="0.3">
      <c r="L2033" s="40"/>
      <c r="M2033" s="44" t="str">
        <f ca="1">IF(ROW()-ROW($M$7)&lt;=Data_Crunching!$S$5,LOOKUP(ROW()-ROW($M$7),Data_Crunching!$V$8:$V$2804,Data_Crunching!$X$8:$X$2804),"")</f>
        <v/>
      </c>
      <c r="N2033" s="42"/>
    </row>
    <row r="2034" spans="12:14" x14ac:dyDescent="0.3">
      <c r="L2034" s="40"/>
      <c r="M2034" s="44" t="str">
        <f ca="1">IF(ROW()-ROW($M$7)&lt;=Data_Crunching!$S$5,LOOKUP(ROW()-ROW($M$7),Data_Crunching!$V$8:$V$2804,Data_Crunching!$X$8:$X$2804),"")</f>
        <v/>
      </c>
      <c r="N2034" s="42"/>
    </row>
    <row r="2035" spans="12:14" x14ac:dyDescent="0.3">
      <c r="L2035" s="40"/>
      <c r="M2035" s="44" t="str">
        <f ca="1">IF(ROW()-ROW($M$7)&lt;=Data_Crunching!$S$5,LOOKUP(ROW()-ROW($M$7),Data_Crunching!$V$8:$V$2804,Data_Crunching!$X$8:$X$2804),"")</f>
        <v/>
      </c>
      <c r="N2035" s="42"/>
    </row>
    <row r="2036" spans="12:14" x14ac:dyDescent="0.3">
      <c r="L2036" s="40"/>
      <c r="M2036" s="44" t="str">
        <f ca="1">IF(ROW()-ROW($M$7)&lt;=Data_Crunching!$S$5,LOOKUP(ROW()-ROW($M$7),Data_Crunching!$V$8:$V$2804,Data_Crunching!$X$8:$X$2804),"")</f>
        <v/>
      </c>
      <c r="N2036" s="42"/>
    </row>
    <row r="2037" spans="12:14" x14ac:dyDescent="0.3">
      <c r="L2037" s="40"/>
      <c r="M2037" s="44" t="str">
        <f ca="1">IF(ROW()-ROW($M$7)&lt;=Data_Crunching!$S$5,LOOKUP(ROW()-ROW($M$7),Data_Crunching!$V$8:$V$2804,Data_Crunching!$X$8:$X$2804),"")</f>
        <v/>
      </c>
      <c r="N2037" s="42"/>
    </row>
    <row r="2038" spans="12:14" x14ac:dyDescent="0.3">
      <c r="L2038" s="40"/>
      <c r="M2038" s="44" t="str">
        <f ca="1">IF(ROW()-ROW($M$7)&lt;=Data_Crunching!$S$5,LOOKUP(ROW()-ROW($M$7),Data_Crunching!$V$8:$V$2804,Data_Crunching!$X$8:$X$2804),"")</f>
        <v/>
      </c>
      <c r="N2038" s="42"/>
    </row>
    <row r="2039" spans="12:14" x14ac:dyDescent="0.3">
      <c r="L2039" s="40"/>
      <c r="M2039" s="44" t="str">
        <f ca="1">IF(ROW()-ROW($M$7)&lt;=Data_Crunching!$S$5,LOOKUP(ROW()-ROW($M$7),Data_Crunching!$V$8:$V$2804,Data_Crunching!$X$8:$X$2804),"")</f>
        <v/>
      </c>
      <c r="N2039" s="42"/>
    </row>
    <row r="2040" spans="12:14" x14ac:dyDescent="0.3">
      <c r="L2040" s="40"/>
      <c r="M2040" s="44" t="str">
        <f ca="1">IF(ROW()-ROW($M$7)&lt;=Data_Crunching!$S$5,LOOKUP(ROW()-ROW($M$7),Data_Crunching!$V$8:$V$2804,Data_Crunching!$X$8:$X$2804),"")</f>
        <v/>
      </c>
      <c r="N2040" s="42"/>
    </row>
    <row r="2041" spans="12:14" x14ac:dyDescent="0.3">
      <c r="L2041" s="40"/>
      <c r="M2041" s="44" t="str">
        <f ca="1">IF(ROW()-ROW($M$7)&lt;=Data_Crunching!$S$5,LOOKUP(ROW()-ROW($M$7),Data_Crunching!$V$8:$V$2804,Data_Crunching!$X$8:$X$2804),"")</f>
        <v/>
      </c>
      <c r="N2041" s="42"/>
    </row>
    <row r="2042" spans="12:14" x14ac:dyDescent="0.3">
      <c r="L2042" s="40"/>
      <c r="M2042" s="44" t="str">
        <f ca="1">IF(ROW()-ROW($M$7)&lt;=Data_Crunching!$S$5,LOOKUP(ROW()-ROW($M$7),Data_Crunching!$V$8:$V$2804,Data_Crunching!$X$8:$X$2804),"")</f>
        <v/>
      </c>
      <c r="N2042" s="42"/>
    </row>
    <row r="2043" spans="12:14" x14ac:dyDescent="0.3">
      <c r="L2043" s="40"/>
      <c r="M2043" s="44" t="str">
        <f ca="1">IF(ROW()-ROW($M$7)&lt;=Data_Crunching!$S$5,LOOKUP(ROW()-ROW($M$7),Data_Crunching!$V$8:$V$2804,Data_Crunching!$X$8:$X$2804),"")</f>
        <v/>
      </c>
      <c r="N2043" s="42"/>
    </row>
    <row r="2044" spans="12:14" x14ac:dyDescent="0.3">
      <c r="L2044" s="40"/>
      <c r="M2044" s="44" t="str">
        <f ca="1">IF(ROW()-ROW($M$7)&lt;=Data_Crunching!$S$5,LOOKUP(ROW()-ROW($M$7),Data_Crunching!$V$8:$V$2804,Data_Crunching!$X$8:$X$2804),"")</f>
        <v/>
      </c>
      <c r="N2044" s="42"/>
    </row>
    <row r="2045" spans="12:14" x14ac:dyDescent="0.3">
      <c r="L2045" s="40"/>
      <c r="M2045" s="44" t="str">
        <f ca="1">IF(ROW()-ROW($M$7)&lt;=Data_Crunching!$S$5,LOOKUP(ROW()-ROW($M$7),Data_Crunching!$V$8:$V$2804,Data_Crunching!$X$8:$X$2804),"")</f>
        <v/>
      </c>
      <c r="N2045" s="42"/>
    </row>
    <row r="2046" spans="12:14" x14ac:dyDescent="0.3">
      <c r="L2046" s="40"/>
      <c r="M2046" s="44" t="str">
        <f ca="1">IF(ROW()-ROW($M$7)&lt;=Data_Crunching!$S$5,LOOKUP(ROW()-ROW($M$7),Data_Crunching!$V$8:$V$2804,Data_Crunching!$X$8:$X$2804),"")</f>
        <v/>
      </c>
      <c r="N2046" s="42"/>
    </row>
    <row r="2047" spans="12:14" x14ac:dyDescent="0.3">
      <c r="L2047" s="40"/>
      <c r="M2047" s="44" t="str">
        <f ca="1">IF(ROW()-ROW($M$7)&lt;=Data_Crunching!$S$5,LOOKUP(ROW()-ROW($M$7),Data_Crunching!$V$8:$V$2804,Data_Crunching!$X$8:$X$2804),"")</f>
        <v/>
      </c>
      <c r="N2047" s="42"/>
    </row>
    <row r="2048" spans="12:14" x14ac:dyDescent="0.3">
      <c r="L2048" s="40"/>
      <c r="M2048" s="44" t="str">
        <f ca="1">IF(ROW()-ROW($M$7)&lt;=Data_Crunching!$S$5,LOOKUP(ROW()-ROW($M$7),Data_Crunching!$V$8:$V$2804,Data_Crunching!$X$8:$X$2804),"")</f>
        <v/>
      </c>
      <c r="N2048" s="42"/>
    </row>
    <row r="2049" spans="12:14" x14ac:dyDescent="0.3">
      <c r="L2049" s="40"/>
      <c r="M2049" s="44" t="str">
        <f ca="1">IF(ROW()-ROW($M$7)&lt;=Data_Crunching!$S$5,LOOKUP(ROW()-ROW($M$7),Data_Crunching!$V$8:$V$2804,Data_Crunching!$X$8:$X$2804),"")</f>
        <v/>
      </c>
      <c r="N2049" s="42"/>
    </row>
    <row r="2050" spans="12:14" x14ac:dyDescent="0.3">
      <c r="L2050" s="40"/>
      <c r="M2050" s="44" t="str">
        <f ca="1">IF(ROW()-ROW($M$7)&lt;=Data_Crunching!$S$5,LOOKUP(ROW()-ROW($M$7),Data_Crunching!$V$8:$V$2804,Data_Crunching!$X$8:$X$2804),"")</f>
        <v/>
      </c>
      <c r="N2050" s="42"/>
    </row>
    <row r="2051" spans="12:14" x14ac:dyDescent="0.3">
      <c r="L2051" s="40"/>
      <c r="M2051" s="44" t="str">
        <f ca="1">IF(ROW()-ROW($M$7)&lt;=Data_Crunching!$S$5,LOOKUP(ROW()-ROW($M$7),Data_Crunching!$V$8:$V$2804,Data_Crunching!$X$8:$X$2804),"")</f>
        <v/>
      </c>
      <c r="N2051" s="42"/>
    </row>
    <row r="2052" spans="12:14" x14ac:dyDescent="0.3">
      <c r="L2052" s="40"/>
      <c r="M2052" s="44" t="str">
        <f ca="1">IF(ROW()-ROW($M$7)&lt;=Data_Crunching!$S$5,LOOKUP(ROW()-ROW($M$7),Data_Crunching!$V$8:$V$2804,Data_Crunching!$X$8:$X$2804),"")</f>
        <v/>
      </c>
      <c r="N2052" s="42"/>
    </row>
    <row r="2053" spans="12:14" x14ac:dyDescent="0.3">
      <c r="L2053" s="40"/>
      <c r="M2053" s="44" t="str">
        <f ca="1">IF(ROW()-ROW($M$7)&lt;=Data_Crunching!$S$5,LOOKUP(ROW()-ROW($M$7),Data_Crunching!$V$8:$V$2804,Data_Crunching!$X$8:$X$2804),"")</f>
        <v/>
      </c>
      <c r="N2053" s="42"/>
    </row>
    <row r="2054" spans="12:14" x14ac:dyDescent="0.3">
      <c r="L2054" s="40"/>
      <c r="M2054" s="44" t="str">
        <f ca="1">IF(ROW()-ROW($M$7)&lt;=Data_Crunching!$S$5,LOOKUP(ROW()-ROW($M$7),Data_Crunching!$V$8:$V$2804,Data_Crunching!$X$8:$X$2804),"")</f>
        <v/>
      </c>
      <c r="N2054" s="42"/>
    </row>
    <row r="2055" spans="12:14" x14ac:dyDescent="0.3">
      <c r="L2055" s="40"/>
      <c r="M2055" s="44" t="str">
        <f ca="1">IF(ROW()-ROW($M$7)&lt;=Data_Crunching!$S$5,LOOKUP(ROW()-ROW($M$7),Data_Crunching!$V$8:$V$2804,Data_Crunching!$X$8:$X$2804),"")</f>
        <v/>
      </c>
      <c r="N2055" s="42"/>
    </row>
    <row r="2056" spans="12:14" x14ac:dyDescent="0.3">
      <c r="L2056" s="40"/>
      <c r="M2056" s="44" t="str">
        <f ca="1">IF(ROW()-ROW($M$7)&lt;=Data_Crunching!$S$5,LOOKUP(ROW()-ROW($M$7),Data_Crunching!$V$8:$V$2804,Data_Crunching!$X$8:$X$2804),"")</f>
        <v/>
      </c>
      <c r="N2056" s="42"/>
    </row>
    <row r="2057" spans="12:14" x14ac:dyDescent="0.3">
      <c r="L2057" s="40"/>
      <c r="M2057" s="44" t="str">
        <f ca="1">IF(ROW()-ROW($M$7)&lt;=Data_Crunching!$S$5,LOOKUP(ROW()-ROW($M$7),Data_Crunching!$V$8:$V$2804,Data_Crunching!$X$8:$X$2804),"")</f>
        <v/>
      </c>
      <c r="N2057" s="42"/>
    </row>
    <row r="2058" spans="12:14" x14ac:dyDescent="0.3">
      <c r="L2058" s="40"/>
      <c r="M2058" s="44" t="str">
        <f ca="1">IF(ROW()-ROW($M$7)&lt;=Data_Crunching!$S$5,LOOKUP(ROW()-ROW($M$7),Data_Crunching!$V$8:$V$2804,Data_Crunching!$X$8:$X$2804),"")</f>
        <v/>
      </c>
      <c r="N2058" s="42"/>
    </row>
    <row r="2059" spans="12:14" x14ac:dyDescent="0.3">
      <c r="L2059" s="40"/>
      <c r="M2059" s="44" t="str">
        <f ca="1">IF(ROW()-ROW($M$7)&lt;=Data_Crunching!$S$5,LOOKUP(ROW()-ROW($M$7),Data_Crunching!$V$8:$V$2804,Data_Crunching!$X$8:$X$2804),"")</f>
        <v/>
      </c>
      <c r="N2059" s="42"/>
    </row>
    <row r="2060" spans="12:14" x14ac:dyDescent="0.3">
      <c r="L2060" s="40"/>
      <c r="M2060" s="44" t="str">
        <f ca="1">IF(ROW()-ROW($M$7)&lt;=Data_Crunching!$S$5,LOOKUP(ROW()-ROW($M$7),Data_Crunching!$V$8:$V$2804,Data_Crunching!$X$8:$X$2804),"")</f>
        <v/>
      </c>
      <c r="N2060" s="42"/>
    </row>
    <row r="2061" spans="12:14" x14ac:dyDescent="0.3">
      <c r="L2061" s="40"/>
      <c r="M2061" s="44" t="str">
        <f ca="1">IF(ROW()-ROW($M$7)&lt;=Data_Crunching!$S$5,LOOKUP(ROW()-ROW($M$7),Data_Crunching!$V$8:$V$2804,Data_Crunching!$X$8:$X$2804),"")</f>
        <v/>
      </c>
      <c r="N2061" s="42"/>
    </row>
    <row r="2062" spans="12:14" x14ac:dyDescent="0.3">
      <c r="L2062" s="40"/>
      <c r="M2062" s="44" t="str">
        <f ca="1">IF(ROW()-ROW($M$7)&lt;=Data_Crunching!$S$5,LOOKUP(ROW()-ROW($M$7),Data_Crunching!$V$8:$V$2804,Data_Crunching!$X$8:$X$2804),"")</f>
        <v/>
      </c>
      <c r="N2062" s="42"/>
    </row>
    <row r="2063" spans="12:14" x14ac:dyDescent="0.3">
      <c r="L2063" s="40"/>
      <c r="M2063" s="44" t="str">
        <f ca="1">IF(ROW()-ROW($M$7)&lt;=Data_Crunching!$S$5,LOOKUP(ROW()-ROW($M$7),Data_Crunching!$V$8:$V$2804,Data_Crunching!$X$8:$X$2804),"")</f>
        <v/>
      </c>
      <c r="N2063" s="42"/>
    </row>
    <row r="2064" spans="12:14" x14ac:dyDescent="0.3">
      <c r="L2064" s="40"/>
      <c r="M2064" s="44" t="str">
        <f ca="1">IF(ROW()-ROW($M$7)&lt;=Data_Crunching!$S$5,LOOKUP(ROW()-ROW($M$7),Data_Crunching!$V$8:$V$2804,Data_Crunching!$X$8:$X$2804),"")</f>
        <v/>
      </c>
      <c r="N2064" s="42"/>
    </row>
    <row r="2065" spans="12:14" x14ac:dyDescent="0.3">
      <c r="L2065" s="40"/>
      <c r="M2065" s="44" t="str">
        <f ca="1">IF(ROW()-ROW($M$7)&lt;=Data_Crunching!$S$5,LOOKUP(ROW()-ROW($M$7),Data_Crunching!$V$8:$V$2804,Data_Crunching!$X$8:$X$2804),"")</f>
        <v/>
      </c>
      <c r="N2065" s="42"/>
    </row>
    <row r="2066" spans="12:14" x14ac:dyDescent="0.3">
      <c r="L2066" s="40"/>
      <c r="M2066" s="44" t="str">
        <f ca="1">IF(ROW()-ROW($M$7)&lt;=Data_Crunching!$S$5,LOOKUP(ROW()-ROW($M$7),Data_Crunching!$V$8:$V$2804,Data_Crunching!$X$8:$X$2804),"")</f>
        <v/>
      </c>
      <c r="N2066" s="42"/>
    </row>
    <row r="2067" spans="12:14" x14ac:dyDescent="0.3">
      <c r="L2067" s="40"/>
      <c r="M2067" s="44" t="str">
        <f ca="1">IF(ROW()-ROW($M$7)&lt;=Data_Crunching!$S$5,LOOKUP(ROW()-ROW($M$7),Data_Crunching!$V$8:$V$2804,Data_Crunching!$X$8:$X$2804),"")</f>
        <v/>
      </c>
      <c r="N2067" s="42"/>
    </row>
    <row r="2068" spans="12:14" x14ac:dyDescent="0.3">
      <c r="L2068" s="40"/>
      <c r="M2068" s="44" t="str">
        <f ca="1">IF(ROW()-ROW($M$7)&lt;=Data_Crunching!$S$5,LOOKUP(ROW()-ROW($M$7),Data_Crunching!$V$8:$V$2804,Data_Crunching!$X$8:$X$2804),"")</f>
        <v/>
      </c>
      <c r="N2068" s="42"/>
    </row>
    <row r="2069" spans="12:14" x14ac:dyDescent="0.3">
      <c r="L2069" s="40"/>
      <c r="M2069" s="44" t="str">
        <f ca="1">IF(ROW()-ROW($M$7)&lt;=Data_Crunching!$S$5,LOOKUP(ROW()-ROW($M$7),Data_Crunching!$V$8:$V$2804,Data_Crunching!$X$8:$X$2804),"")</f>
        <v/>
      </c>
      <c r="N2069" s="42"/>
    </row>
    <row r="2070" spans="12:14" x14ac:dyDescent="0.3">
      <c r="L2070" s="40"/>
      <c r="M2070" s="44" t="str">
        <f ca="1">IF(ROW()-ROW($M$7)&lt;=Data_Crunching!$S$5,LOOKUP(ROW()-ROW($M$7),Data_Crunching!$V$8:$V$2804,Data_Crunching!$X$8:$X$2804),"")</f>
        <v/>
      </c>
      <c r="N2070" s="42"/>
    </row>
    <row r="2071" spans="12:14" x14ac:dyDescent="0.3">
      <c r="L2071" s="40"/>
      <c r="M2071" s="44" t="str">
        <f ca="1">IF(ROW()-ROW($M$7)&lt;=Data_Crunching!$S$5,LOOKUP(ROW()-ROW($M$7),Data_Crunching!$V$8:$V$2804,Data_Crunching!$X$8:$X$2804),"")</f>
        <v/>
      </c>
      <c r="N2071" s="42"/>
    </row>
    <row r="2072" spans="12:14" x14ac:dyDescent="0.3">
      <c r="L2072" s="40"/>
      <c r="M2072" s="44" t="str">
        <f ca="1">IF(ROW()-ROW($M$7)&lt;=Data_Crunching!$S$5,LOOKUP(ROW()-ROW($M$7),Data_Crunching!$V$8:$V$2804,Data_Crunching!$X$8:$X$2804),"")</f>
        <v/>
      </c>
      <c r="N2072" s="42"/>
    </row>
    <row r="2073" spans="12:14" x14ac:dyDescent="0.3">
      <c r="L2073" s="40"/>
      <c r="M2073" s="44" t="str">
        <f ca="1">IF(ROW()-ROW($M$7)&lt;=Data_Crunching!$S$5,LOOKUP(ROW()-ROW($M$7),Data_Crunching!$V$8:$V$2804,Data_Crunching!$X$8:$X$2804),"")</f>
        <v/>
      </c>
      <c r="N2073" s="42"/>
    </row>
    <row r="2074" spans="12:14" x14ac:dyDescent="0.3">
      <c r="L2074" s="40"/>
      <c r="M2074" s="44" t="str">
        <f ca="1">IF(ROW()-ROW($M$7)&lt;=Data_Crunching!$S$5,LOOKUP(ROW()-ROW($M$7),Data_Crunching!$V$8:$V$2804,Data_Crunching!$X$8:$X$2804),"")</f>
        <v/>
      </c>
      <c r="N2074" s="42"/>
    </row>
    <row r="2075" spans="12:14" x14ac:dyDescent="0.3">
      <c r="L2075" s="40"/>
      <c r="M2075" s="44" t="str">
        <f ca="1">IF(ROW()-ROW($M$7)&lt;=Data_Crunching!$S$5,LOOKUP(ROW()-ROW($M$7),Data_Crunching!$V$8:$V$2804,Data_Crunching!$X$8:$X$2804),"")</f>
        <v/>
      </c>
      <c r="N2075" s="42"/>
    </row>
    <row r="2076" spans="12:14" x14ac:dyDescent="0.3">
      <c r="L2076" s="40"/>
      <c r="M2076" s="44" t="str">
        <f ca="1">IF(ROW()-ROW($M$7)&lt;=Data_Crunching!$S$5,LOOKUP(ROW()-ROW($M$7),Data_Crunching!$V$8:$V$2804,Data_Crunching!$X$8:$X$2804),"")</f>
        <v/>
      </c>
      <c r="N2076" s="42"/>
    </row>
    <row r="2077" spans="12:14" x14ac:dyDescent="0.3">
      <c r="L2077" s="40"/>
      <c r="M2077" s="44" t="str">
        <f ca="1">IF(ROW()-ROW($M$7)&lt;=Data_Crunching!$S$5,LOOKUP(ROW()-ROW($M$7),Data_Crunching!$V$8:$V$2804,Data_Crunching!$X$8:$X$2804),"")</f>
        <v/>
      </c>
      <c r="N2077" s="42"/>
    </row>
    <row r="2078" spans="12:14" x14ac:dyDescent="0.3">
      <c r="L2078" s="40"/>
      <c r="M2078" s="44" t="str">
        <f ca="1">IF(ROW()-ROW($M$7)&lt;=Data_Crunching!$S$5,LOOKUP(ROW()-ROW($M$7),Data_Crunching!$V$8:$V$2804,Data_Crunching!$X$8:$X$2804),"")</f>
        <v/>
      </c>
      <c r="N2078" s="42"/>
    </row>
    <row r="2079" spans="12:14" x14ac:dyDescent="0.3">
      <c r="L2079" s="40"/>
      <c r="M2079" s="44" t="str">
        <f ca="1">IF(ROW()-ROW($M$7)&lt;=Data_Crunching!$S$5,LOOKUP(ROW()-ROW($M$7),Data_Crunching!$V$8:$V$2804,Data_Crunching!$X$8:$X$2804),"")</f>
        <v/>
      </c>
      <c r="N2079" s="42"/>
    </row>
    <row r="2080" spans="12:14" x14ac:dyDescent="0.3">
      <c r="L2080" s="40"/>
      <c r="M2080" s="44" t="str">
        <f ca="1">IF(ROW()-ROW($M$7)&lt;=Data_Crunching!$S$5,LOOKUP(ROW()-ROW($M$7),Data_Crunching!$V$8:$V$2804,Data_Crunching!$X$8:$X$2804),"")</f>
        <v/>
      </c>
      <c r="N2080" s="42"/>
    </row>
    <row r="2081" spans="12:14" x14ac:dyDescent="0.3">
      <c r="L2081" s="40"/>
      <c r="M2081" s="44" t="str">
        <f ca="1">IF(ROW()-ROW($M$7)&lt;=Data_Crunching!$S$5,LOOKUP(ROW()-ROW($M$7),Data_Crunching!$V$8:$V$2804,Data_Crunching!$X$8:$X$2804),"")</f>
        <v/>
      </c>
      <c r="N2081" s="42"/>
    </row>
    <row r="2082" spans="12:14" x14ac:dyDescent="0.3">
      <c r="L2082" s="40"/>
      <c r="M2082" s="44" t="str">
        <f ca="1">IF(ROW()-ROW($M$7)&lt;=Data_Crunching!$S$5,LOOKUP(ROW()-ROW($M$7),Data_Crunching!$V$8:$V$2804,Data_Crunching!$X$8:$X$2804),"")</f>
        <v/>
      </c>
      <c r="N2082" s="42"/>
    </row>
    <row r="2083" spans="12:14" x14ac:dyDescent="0.3">
      <c r="L2083" s="40"/>
      <c r="M2083" s="44" t="str">
        <f ca="1">IF(ROW()-ROW($M$7)&lt;=Data_Crunching!$S$5,LOOKUP(ROW()-ROW($M$7),Data_Crunching!$V$8:$V$2804,Data_Crunching!$X$8:$X$2804),"")</f>
        <v/>
      </c>
      <c r="N2083" s="42"/>
    </row>
    <row r="2084" spans="12:14" x14ac:dyDescent="0.3">
      <c r="L2084" s="40"/>
      <c r="M2084" s="44" t="str">
        <f ca="1">IF(ROW()-ROW($M$7)&lt;=Data_Crunching!$S$5,LOOKUP(ROW()-ROW($M$7),Data_Crunching!$V$8:$V$2804,Data_Crunching!$X$8:$X$2804),"")</f>
        <v/>
      </c>
      <c r="N2084" s="42"/>
    </row>
    <row r="2085" spans="12:14" x14ac:dyDescent="0.3">
      <c r="L2085" s="40"/>
      <c r="M2085" s="44" t="str">
        <f ca="1">IF(ROW()-ROW($M$7)&lt;=Data_Crunching!$S$5,LOOKUP(ROW()-ROW($M$7),Data_Crunching!$V$8:$V$2804,Data_Crunching!$X$8:$X$2804),"")</f>
        <v/>
      </c>
      <c r="N2085" s="42"/>
    </row>
    <row r="2086" spans="12:14" x14ac:dyDescent="0.3">
      <c r="L2086" s="40"/>
      <c r="M2086" s="44" t="str">
        <f ca="1">IF(ROW()-ROW($M$7)&lt;=Data_Crunching!$S$5,LOOKUP(ROW()-ROW($M$7),Data_Crunching!$V$8:$V$2804,Data_Crunching!$X$8:$X$2804),"")</f>
        <v/>
      </c>
      <c r="N2086" s="42"/>
    </row>
    <row r="2087" spans="12:14" x14ac:dyDescent="0.3">
      <c r="L2087" s="40"/>
      <c r="M2087" s="44" t="str">
        <f ca="1">IF(ROW()-ROW($M$7)&lt;=Data_Crunching!$S$5,LOOKUP(ROW()-ROW($M$7),Data_Crunching!$V$8:$V$2804,Data_Crunching!$X$8:$X$2804),"")</f>
        <v/>
      </c>
      <c r="N2087" s="42"/>
    </row>
    <row r="2088" spans="12:14" x14ac:dyDescent="0.3">
      <c r="L2088" s="40"/>
      <c r="M2088" s="44" t="str">
        <f ca="1">IF(ROW()-ROW($M$7)&lt;=Data_Crunching!$S$5,LOOKUP(ROW()-ROW($M$7),Data_Crunching!$V$8:$V$2804,Data_Crunching!$X$8:$X$2804),"")</f>
        <v/>
      </c>
      <c r="N2088" s="42"/>
    </row>
    <row r="2089" spans="12:14" x14ac:dyDescent="0.3">
      <c r="L2089" s="40"/>
      <c r="M2089" s="44" t="str">
        <f ca="1">IF(ROW()-ROW($M$7)&lt;=Data_Crunching!$S$5,LOOKUP(ROW()-ROW($M$7),Data_Crunching!$V$8:$V$2804,Data_Crunching!$X$8:$X$2804),"")</f>
        <v/>
      </c>
      <c r="N2089" s="42"/>
    </row>
    <row r="2090" spans="12:14" x14ac:dyDescent="0.3">
      <c r="L2090" s="40"/>
      <c r="M2090" s="44" t="str">
        <f ca="1">IF(ROW()-ROW($M$7)&lt;=Data_Crunching!$S$5,LOOKUP(ROW()-ROW($M$7),Data_Crunching!$V$8:$V$2804,Data_Crunching!$X$8:$X$2804),"")</f>
        <v/>
      </c>
      <c r="N2090" s="42"/>
    </row>
    <row r="2091" spans="12:14" x14ac:dyDescent="0.3">
      <c r="L2091" s="40"/>
      <c r="M2091" s="44" t="str">
        <f ca="1">IF(ROW()-ROW($M$7)&lt;=Data_Crunching!$S$5,LOOKUP(ROW()-ROW($M$7),Data_Crunching!$V$8:$V$2804,Data_Crunching!$X$8:$X$2804),"")</f>
        <v/>
      </c>
      <c r="N2091" s="42"/>
    </row>
    <row r="2092" spans="12:14" x14ac:dyDescent="0.3">
      <c r="L2092" s="40"/>
      <c r="M2092" s="44" t="str">
        <f ca="1">IF(ROW()-ROW($M$7)&lt;=Data_Crunching!$S$5,LOOKUP(ROW()-ROW($M$7),Data_Crunching!$V$8:$V$2804,Data_Crunching!$X$8:$X$2804),"")</f>
        <v/>
      </c>
      <c r="N2092" s="42"/>
    </row>
    <row r="2093" spans="12:14" x14ac:dyDescent="0.3">
      <c r="L2093" s="40"/>
      <c r="M2093" s="44" t="str">
        <f ca="1">IF(ROW()-ROW($M$7)&lt;=Data_Crunching!$S$5,LOOKUP(ROW()-ROW($M$7),Data_Crunching!$V$8:$V$2804,Data_Crunching!$X$8:$X$2804),"")</f>
        <v/>
      </c>
      <c r="N2093" s="42"/>
    </row>
    <row r="2094" spans="12:14" x14ac:dyDescent="0.3">
      <c r="L2094" s="40"/>
      <c r="M2094" s="44" t="str">
        <f ca="1">IF(ROW()-ROW($M$7)&lt;=Data_Crunching!$S$5,LOOKUP(ROW()-ROW($M$7),Data_Crunching!$V$8:$V$2804,Data_Crunching!$X$8:$X$2804),"")</f>
        <v/>
      </c>
      <c r="N2094" s="42"/>
    </row>
    <row r="2095" spans="12:14" x14ac:dyDescent="0.3">
      <c r="L2095" s="40"/>
      <c r="M2095" s="44" t="str">
        <f ca="1">IF(ROW()-ROW($M$7)&lt;=Data_Crunching!$S$5,LOOKUP(ROW()-ROW($M$7),Data_Crunching!$V$8:$V$2804,Data_Crunching!$X$8:$X$2804),"")</f>
        <v/>
      </c>
      <c r="N2095" s="42"/>
    </row>
    <row r="2096" spans="12:14" x14ac:dyDescent="0.3">
      <c r="L2096" s="40"/>
      <c r="M2096" s="44" t="str">
        <f ca="1">IF(ROW()-ROW($M$7)&lt;=Data_Crunching!$S$5,LOOKUP(ROW()-ROW($M$7),Data_Crunching!$V$8:$V$2804,Data_Crunching!$X$8:$X$2804),"")</f>
        <v/>
      </c>
      <c r="N2096" s="42"/>
    </row>
    <row r="2097" spans="12:14" x14ac:dyDescent="0.3">
      <c r="L2097" s="40"/>
      <c r="M2097" s="44" t="str">
        <f ca="1">IF(ROW()-ROW($M$7)&lt;=Data_Crunching!$S$5,LOOKUP(ROW()-ROW($M$7),Data_Crunching!$V$8:$V$2804,Data_Crunching!$X$8:$X$2804),"")</f>
        <v/>
      </c>
      <c r="N2097" s="42"/>
    </row>
    <row r="2098" spans="12:14" x14ac:dyDescent="0.3">
      <c r="L2098" s="40"/>
      <c r="M2098" s="44" t="str">
        <f ca="1">IF(ROW()-ROW($M$7)&lt;=Data_Crunching!$S$5,LOOKUP(ROW()-ROW($M$7),Data_Crunching!$V$8:$V$2804,Data_Crunching!$X$8:$X$2804),"")</f>
        <v/>
      </c>
      <c r="N2098" s="42"/>
    </row>
    <row r="2099" spans="12:14" x14ac:dyDescent="0.3">
      <c r="L2099" s="40"/>
      <c r="M2099" s="44" t="str">
        <f ca="1">IF(ROW()-ROW($M$7)&lt;=Data_Crunching!$S$5,LOOKUP(ROW()-ROW($M$7),Data_Crunching!$V$8:$V$2804,Data_Crunching!$X$8:$X$2804),"")</f>
        <v/>
      </c>
      <c r="N2099" s="42"/>
    </row>
    <row r="2100" spans="12:14" x14ac:dyDescent="0.3">
      <c r="L2100" s="40"/>
      <c r="M2100" s="44" t="str">
        <f ca="1">IF(ROW()-ROW($M$7)&lt;=Data_Crunching!$S$5,LOOKUP(ROW()-ROW($M$7),Data_Crunching!$V$8:$V$2804,Data_Crunching!$X$8:$X$2804),"")</f>
        <v/>
      </c>
      <c r="N2100" s="42"/>
    </row>
    <row r="2101" spans="12:14" x14ac:dyDescent="0.3">
      <c r="L2101" s="40"/>
      <c r="M2101" s="44" t="str">
        <f ca="1">IF(ROW()-ROW($M$7)&lt;=Data_Crunching!$S$5,LOOKUP(ROW()-ROW($M$7),Data_Crunching!$V$8:$V$2804,Data_Crunching!$X$8:$X$2804),"")</f>
        <v/>
      </c>
      <c r="N2101" s="42"/>
    </row>
    <row r="2102" spans="12:14" x14ac:dyDescent="0.3">
      <c r="L2102" s="40"/>
      <c r="M2102" s="44" t="str">
        <f ca="1">IF(ROW()-ROW($M$7)&lt;=Data_Crunching!$S$5,LOOKUP(ROW()-ROW($M$7),Data_Crunching!$V$8:$V$2804,Data_Crunching!$X$8:$X$2804),"")</f>
        <v/>
      </c>
      <c r="N2102" s="42"/>
    </row>
    <row r="2103" spans="12:14" x14ac:dyDescent="0.3">
      <c r="L2103" s="40"/>
      <c r="M2103" s="44" t="str">
        <f ca="1">IF(ROW()-ROW($M$7)&lt;=Data_Crunching!$S$5,LOOKUP(ROW()-ROW($M$7),Data_Crunching!$V$8:$V$2804,Data_Crunching!$X$8:$X$2804),"")</f>
        <v/>
      </c>
      <c r="N2103" s="42"/>
    </row>
    <row r="2104" spans="12:14" x14ac:dyDescent="0.3">
      <c r="L2104" s="40"/>
      <c r="M2104" s="44" t="str">
        <f ca="1">IF(ROW()-ROW($M$7)&lt;=Data_Crunching!$S$5,LOOKUP(ROW()-ROW($M$7),Data_Crunching!$V$8:$V$2804,Data_Crunching!$X$8:$X$2804),"")</f>
        <v/>
      </c>
      <c r="N2104" s="42"/>
    </row>
    <row r="2105" spans="12:14" x14ac:dyDescent="0.3">
      <c r="L2105" s="40"/>
      <c r="M2105" s="44" t="str">
        <f ca="1">IF(ROW()-ROW($M$7)&lt;=Data_Crunching!$S$5,LOOKUP(ROW()-ROW($M$7),Data_Crunching!$V$8:$V$2804,Data_Crunching!$X$8:$X$2804),"")</f>
        <v/>
      </c>
      <c r="N2105" s="42"/>
    </row>
    <row r="2106" spans="12:14" x14ac:dyDescent="0.3">
      <c r="L2106" s="40"/>
      <c r="M2106" s="44" t="str">
        <f ca="1">IF(ROW()-ROW($M$7)&lt;=Data_Crunching!$S$5,LOOKUP(ROW()-ROW($M$7),Data_Crunching!$V$8:$V$2804,Data_Crunching!$X$8:$X$2804),"")</f>
        <v/>
      </c>
      <c r="N2106" s="42"/>
    </row>
    <row r="2107" spans="12:14" x14ac:dyDescent="0.3">
      <c r="L2107" s="40"/>
      <c r="M2107" s="44" t="str">
        <f ca="1">IF(ROW()-ROW($M$7)&lt;=Data_Crunching!$S$5,LOOKUP(ROW()-ROW($M$7),Data_Crunching!$V$8:$V$2804,Data_Crunching!$X$8:$X$2804),"")</f>
        <v/>
      </c>
      <c r="N2107" s="42"/>
    </row>
    <row r="2108" spans="12:14" x14ac:dyDescent="0.3">
      <c r="L2108" s="40"/>
      <c r="M2108" s="44" t="str">
        <f ca="1">IF(ROW()-ROW($M$7)&lt;=Data_Crunching!$S$5,LOOKUP(ROW()-ROW($M$7),Data_Crunching!$V$8:$V$2804,Data_Crunching!$X$8:$X$2804),"")</f>
        <v/>
      </c>
      <c r="N2108" s="42"/>
    </row>
    <row r="2109" spans="12:14" x14ac:dyDescent="0.3">
      <c r="L2109" s="40"/>
      <c r="M2109" s="44" t="str">
        <f ca="1">IF(ROW()-ROW($M$7)&lt;=Data_Crunching!$S$5,LOOKUP(ROW()-ROW($M$7),Data_Crunching!$V$8:$V$2804,Data_Crunching!$X$8:$X$2804),"")</f>
        <v/>
      </c>
      <c r="N2109" s="42"/>
    </row>
    <row r="2110" spans="12:14" x14ac:dyDescent="0.3">
      <c r="L2110" s="40"/>
      <c r="M2110" s="44" t="str">
        <f ca="1">IF(ROW()-ROW($M$7)&lt;=Data_Crunching!$S$5,LOOKUP(ROW()-ROW($M$7),Data_Crunching!$V$8:$V$2804,Data_Crunching!$X$8:$X$2804),"")</f>
        <v/>
      </c>
      <c r="N2110" s="42"/>
    </row>
    <row r="2111" spans="12:14" x14ac:dyDescent="0.3">
      <c r="L2111" s="40"/>
      <c r="M2111" s="44" t="str">
        <f ca="1">IF(ROW()-ROW($M$7)&lt;=Data_Crunching!$S$5,LOOKUP(ROW()-ROW($M$7),Data_Crunching!$V$8:$V$2804,Data_Crunching!$X$8:$X$2804),"")</f>
        <v/>
      </c>
      <c r="N2111" s="42"/>
    </row>
    <row r="2112" spans="12:14" x14ac:dyDescent="0.3">
      <c r="L2112" s="40"/>
      <c r="M2112" s="44" t="str">
        <f ca="1">IF(ROW()-ROW($M$7)&lt;=Data_Crunching!$S$5,LOOKUP(ROW()-ROW($M$7),Data_Crunching!$V$8:$V$2804,Data_Crunching!$X$8:$X$2804),"")</f>
        <v/>
      </c>
      <c r="N2112" s="42"/>
    </row>
    <row r="2113" spans="12:14" x14ac:dyDescent="0.3">
      <c r="L2113" s="40"/>
      <c r="M2113" s="44" t="str">
        <f ca="1">IF(ROW()-ROW($M$7)&lt;=Data_Crunching!$S$5,LOOKUP(ROW()-ROW($M$7),Data_Crunching!$V$8:$V$2804,Data_Crunching!$X$8:$X$2804),"")</f>
        <v/>
      </c>
      <c r="N2113" s="42"/>
    </row>
    <row r="2114" spans="12:14" x14ac:dyDescent="0.3">
      <c r="L2114" s="40"/>
      <c r="M2114" s="44" t="str">
        <f ca="1">IF(ROW()-ROW($M$7)&lt;=Data_Crunching!$S$5,LOOKUP(ROW()-ROW($M$7),Data_Crunching!$V$8:$V$2804,Data_Crunching!$X$8:$X$2804),"")</f>
        <v/>
      </c>
      <c r="N2114" s="42"/>
    </row>
    <row r="2115" spans="12:14" x14ac:dyDescent="0.3">
      <c r="L2115" s="40"/>
      <c r="M2115" s="44" t="str">
        <f ca="1">IF(ROW()-ROW($M$7)&lt;=Data_Crunching!$S$5,LOOKUP(ROW()-ROW($M$7),Data_Crunching!$V$8:$V$2804,Data_Crunching!$X$8:$X$2804),"")</f>
        <v/>
      </c>
      <c r="N2115" s="42"/>
    </row>
    <row r="2116" spans="12:14" x14ac:dyDescent="0.3">
      <c r="L2116" s="40"/>
      <c r="M2116" s="44" t="str">
        <f ca="1">IF(ROW()-ROW($M$7)&lt;=Data_Crunching!$S$5,LOOKUP(ROW()-ROW($M$7),Data_Crunching!$V$8:$V$2804,Data_Crunching!$X$8:$X$2804),"")</f>
        <v/>
      </c>
      <c r="N2116" s="42"/>
    </row>
    <row r="2117" spans="12:14" x14ac:dyDescent="0.3">
      <c r="L2117" s="40"/>
      <c r="M2117" s="44" t="str">
        <f ca="1">IF(ROW()-ROW($M$7)&lt;=Data_Crunching!$S$5,LOOKUP(ROW()-ROW($M$7),Data_Crunching!$V$8:$V$2804,Data_Crunching!$X$8:$X$2804),"")</f>
        <v/>
      </c>
      <c r="N2117" s="42"/>
    </row>
    <row r="2118" spans="12:14" x14ac:dyDescent="0.3">
      <c r="L2118" s="40"/>
      <c r="M2118" s="44" t="str">
        <f ca="1">IF(ROW()-ROW($M$7)&lt;=Data_Crunching!$S$5,LOOKUP(ROW()-ROW($M$7),Data_Crunching!$V$8:$V$2804,Data_Crunching!$X$8:$X$2804),"")</f>
        <v/>
      </c>
      <c r="N2118" s="42"/>
    </row>
    <row r="2119" spans="12:14" x14ac:dyDescent="0.3">
      <c r="L2119" s="40"/>
      <c r="M2119" s="44" t="str">
        <f ca="1">IF(ROW()-ROW($M$7)&lt;=Data_Crunching!$S$5,LOOKUP(ROW()-ROW($M$7),Data_Crunching!$V$8:$V$2804,Data_Crunching!$X$8:$X$2804),"")</f>
        <v/>
      </c>
      <c r="N2119" s="42"/>
    </row>
    <row r="2120" spans="12:14" x14ac:dyDescent="0.3">
      <c r="L2120" s="40"/>
      <c r="M2120" s="44" t="str">
        <f ca="1">IF(ROW()-ROW($M$7)&lt;=Data_Crunching!$S$5,LOOKUP(ROW()-ROW($M$7),Data_Crunching!$V$8:$V$2804,Data_Crunching!$X$8:$X$2804),"")</f>
        <v/>
      </c>
      <c r="N2120" s="42"/>
    </row>
    <row r="2121" spans="12:14" x14ac:dyDescent="0.3">
      <c r="L2121" s="40"/>
      <c r="M2121" s="44" t="str">
        <f ca="1">IF(ROW()-ROW($M$7)&lt;=Data_Crunching!$S$5,LOOKUP(ROW()-ROW($M$7),Data_Crunching!$V$8:$V$2804,Data_Crunching!$X$8:$X$2804),"")</f>
        <v/>
      </c>
      <c r="N2121" s="42"/>
    </row>
    <row r="2122" spans="12:14" x14ac:dyDescent="0.3">
      <c r="L2122" s="40"/>
      <c r="M2122" s="44" t="str">
        <f ca="1">IF(ROW()-ROW($M$7)&lt;=Data_Crunching!$S$5,LOOKUP(ROW()-ROW($M$7),Data_Crunching!$V$8:$V$2804,Data_Crunching!$X$8:$X$2804),"")</f>
        <v/>
      </c>
      <c r="N2122" s="42"/>
    </row>
    <row r="2123" spans="12:14" x14ac:dyDescent="0.3">
      <c r="L2123" s="40"/>
      <c r="M2123" s="44" t="str">
        <f ca="1">IF(ROW()-ROW($M$7)&lt;=Data_Crunching!$S$5,LOOKUP(ROW()-ROW($M$7),Data_Crunching!$V$8:$V$2804,Data_Crunching!$X$8:$X$2804),"")</f>
        <v/>
      </c>
      <c r="N2123" s="42"/>
    </row>
    <row r="2124" spans="12:14" x14ac:dyDescent="0.3">
      <c r="L2124" s="40"/>
      <c r="M2124" s="44" t="str">
        <f ca="1">IF(ROW()-ROW($M$7)&lt;=Data_Crunching!$S$5,LOOKUP(ROW()-ROW($M$7),Data_Crunching!$V$8:$V$2804,Data_Crunching!$X$8:$X$2804),"")</f>
        <v/>
      </c>
      <c r="N2124" s="42"/>
    </row>
    <row r="2125" spans="12:14" x14ac:dyDescent="0.3">
      <c r="L2125" s="40"/>
      <c r="M2125" s="44" t="str">
        <f ca="1">IF(ROW()-ROW($M$7)&lt;=Data_Crunching!$S$5,LOOKUP(ROW()-ROW($M$7),Data_Crunching!$V$8:$V$2804,Data_Crunching!$X$8:$X$2804),"")</f>
        <v/>
      </c>
      <c r="N2125" s="42"/>
    </row>
    <row r="2126" spans="12:14" x14ac:dyDescent="0.3">
      <c r="L2126" s="40"/>
      <c r="M2126" s="44" t="str">
        <f ca="1">IF(ROW()-ROW($M$7)&lt;=Data_Crunching!$S$5,LOOKUP(ROW()-ROW($M$7),Data_Crunching!$V$8:$V$2804,Data_Crunching!$X$8:$X$2804),"")</f>
        <v/>
      </c>
      <c r="N2126" s="42"/>
    </row>
    <row r="2127" spans="12:14" x14ac:dyDescent="0.3">
      <c r="L2127" s="40"/>
      <c r="M2127" s="44" t="str">
        <f ca="1">IF(ROW()-ROW($M$7)&lt;=Data_Crunching!$S$5,LOOKUP(ROW()-ROW($M$7),Data_Crunching!$V$8:$V$2804,Data_Crunching!$X$8:$X$2804),"")</f>
        <v/>
      </c>
      <c r="N2127" s="42"/>
    </row>
    <row r="2128" spans="12:14" x14ac:dyDescent="0.3">
      <c r="L2128" s="40"/>
      <c r="M2128" s="44" t="str">
        <f ca="1">IF(ROW()-ROW($M$7)&lt;=Data_Crunching!$S$5,LOOKUP(ROW()-ROW($M$7),Data_Crunching!$V$8:$V$2804,Data_Crunching!$X$8:$X$2804),"")</f>
        <v/>
      </c>
      <c r="N2128" s="42"/>
    </row>
    <row r="2129" spans="12:14" x14ac:dyDescent="0.3">
      <c r="L2129" s="40"/>
      <c r="M2129" s="44" t="str">
        <f ca="1">IF(ROW()-ROW($M$7)&lt;=Data_Crunching!$S$5,LOOKUP(ROW()-ROW($M$7),Data_Crunching!$V$8:$V$2804,Data_Crunching!$X$8:$X$2804),"")</f>
        <v/>
      </c>
      <c r="N2129" s="42"/>
    </row>
    <row r="2130" spans="12:14" x14ac:dyDescent="0.3">
      <c r="L2130" s="40"/>
      <c r="M2130" s="44" t="str">
        <f ca="1">IF(ROW()-ROW($M$7)&lt;=Data_Crunching!$S$5,LOOKUP(ROW()-ROW($M$7),Data_Crunching!$V$8:$V$2804,Data_Crunching!$X$8:$X$2804),"")</f>
        <v/>
      </c>
      <c r="N2130" s="42"/>
    </row>
    <row r="2131" spans="12:14" x14ac:dyDescent="0.3">
      <c r="L2131" s="40"/>
      <c r="M2131" s="44" t="str">
        <f ca="1">IF(ROW()-ROW($M$7)&lt;=Data_Crunching!$S$5,LOOKUP(ROW()-ROW($M$7),Data_Crunching!$V$8:$V$2804,Data_Crunching!$X$8:$X$2804),"")</f>
        <v/>
      </c>
      <c r="N2131" s="42"/>
    </row>
    <row r="2132" spans="12:14" x14ac:dyDescent="0.3">
      <c r="L2132" s="40"/>
      <c r="M2132" s="44" t="str">
        <f ca="1">IF(ROW()-ROW($M$7)&lt;=Data_Crunching!$S$5,LOOKUP(ROW()-ROW($M$7),Data_Crunching!$V$8:$V$2804,Data_Crunching!$X$8:$X$2804),"")</f>
        <v/>
      </c>
      <c r="N2132" s="42"/>
    </row>
    <row r="2133" spans="12:14" x14ac:dyDescent="0.3">
      <c r="L2133" s="40"/>
      <c r="M2133" s="44" t="str">
        <f ca="1">IF(ROW()-ROW($M$7)&lt;=Data_Crunching!$S$5,LOOKUP(ROW()-ROW($M$7),Data_Crunching!$V$8:$V$2804,Data_Crunching!$X$8:$X$2804),"")</f>
        <v/>
      </c>
      <c r="N2133" s="42"/>
    </row>
    <row r="2134" spans="12:14" x14ac:dyDescent="0.3">
      <c r="L2134" s="40"/>
      <c r="M2134" s="44" t="str">
        <f ca="1">IF(ROW()-ROW($M$7)&lt;=Data_Crunching!$S$5,LOOKUP(ROW()-ROW($M$7),Data_Crunching!$V$8:$V$2804,Data_Crunching!$X$8:$X$2804),"")</f>
        <v/>
      </c>
      <c r="N2134" s="42"/>
    </row>
    <row r="2135" spans="12:14" x14ac:dyDescent="0.3">
      <c r="L2135" s="40"/>
      <c r="M2135" s="44" t="str">
        <f ca="1">IF(ROW()-ROW($M$7)&lt;=Data_Crunching!$S$5,LOOKUP(ROW()-ROW($M$7),Data_Crunching!$V$8:$V$2804,Data_Crunching!$X$8:$X$2804),"")</f>
        <v/>
      </c>
      <c r="N2135" s="42"/>
    </row>
    <row r="2136" spans="12:14" x14ac:dyDescent="0.3">
      <c r="L2136" s="40"/>
      <c r="M2136" s="44" t="str">
        <f ca="1">IF(ROW()-ROW($M$7)&lt;=Data_Crunching!$S$5,LOOKUP(ROW()-ROW($M$7),Data_Crunching!$V$8:$V$2804,Data_Crunching!$X$8:$X$2804),"")</f>
        <v/>
      </c>
      <c r="N2136" s="42"/>
    </row>
    <row r="2137" spans="12:14" x14ac:dyDescent="0.3">
      <c r="L2137" s="40"/>
      <c r="M2137" s="44" t="str">
        <f ca="1">IF(ROW()-ROW($M$7)&lt;=Data_Crunching!$S$5,LOOKUP(ROW()-ROW($M$7),Data_Crunching!$V$8:$V$2804,Data_Crunching!$X$8:$X$2804),"")</f>
        <v/>
      </c>
      <c r="N2137" s="42"/>
    </row>
    <row r="2138" spans="12:14" x14ac:dyDescent="0.3">
      <c r="L2138" s="40"/>
      <c r="M2138" s="44" t="str">
        <f ca="1">IF(ROW()-ROW($M$7)&lt;=Data_Crunching!$S$5,LOOKUP(ROW()-ROW($M$7),Data_Crunching!$V$8:$V$2804,Data_Crunching!$X$8:$X$2804),"")</f>
        <v/>
      </c>
      <c r="N2138" s="42"/>
    </row>
    <row r="2139" spans="12:14" x14ac:dyDescent="0.3">
      <c r="L2139" s="40"/>
      <c r="M2139" s="44" t="str">
        <f ca="1">IF(ROW()-ROW($M$7)&lt;=Data_Crunching!$S$5,LOOKUP(ROW()-ROW($M$7),Data_Crunching!$V$8:$V$2804,Data_Crunching!$X$8:$X$2804),"")</f>
        <v/>
      </c>
      <c r="N2139" s="42"/>
    </row>
    <row r="2140" spans="12:14" x14ac:dyDescent="0.3">
      <c r="L2140" s="40"/>
      <c r="M2140" s="44" t="str">
        <f ca="1">IF(ROW()-ROW($M$7)&lt;=Data_Crunching!$S$5,LOOKUP(ROW()-ROW($M$7),Data_Crunching!$V$8:$V$2804,Data_Crunching!$X$8:$X$2804),"")</f>
        <v/>
      </c>
      <c r="N2140" s="42"/>
    </row>
    <row r="2141" spans="12:14" x14ac:dyDescent="0.3">
      <c r="L2141" s="40"/>
      <c r="M2141" s="44" t="str">
        <f ca="1">IF(ROW()-ROW($M$7)&lt;=Data_Crunching!$S$5,LOOKUP(ROW()-ROW($M$7),Data_Crunching!$V$8:$V$2804,Data_Crunching!$X$8:$X$2804),"")</f>
        <v/>
      </c>
      <c r="N2141" s="42"/>
    </row>
    <row r="2142" spans="12:14" x14ac:dyDescent="0.3">
      <c r="L2142" s="40"/>
      <c r="M2142" s="44" t="str">
        <f ca="1">IF(ROW()-ROW($M$7)&lt;=Data_Crunching!$S$5,LOOKUP(ROW()-ROW($M$7),Data_Crunching!$V$8:$V$2804,Data_Crunching!$X$8:$X$2804),"")</f>
        <v/>
      </c>
      <c r="N2142" s="42"/>
    </row>
    <row r="2143" spans="12:14" x14ac:dyDescent="0.3">
      <c r="L2143" s="40"/>
      <c r="M2143" s="44" t="str">
        <f ca="1">IF(ROW()-ROW($M$7)&lt;=Data_Crunching!$S$5,LOOKUP(ROW()-ROW($M$7),Data_Crunching!$V$8:$V$2804,Data_Crunching!$X$8:$X$2804),"")</f>
        <v/>
      </c>
      <c r="N2143" s="42"/>
    </row>
    <row r="2144" spans="12:14" x14ac:dyDescent="0.3">
      <c r="L2144" s="40"/>
      <c r="M2144" s="44" t="str">
        <f ca="1">IF(ROW()-ROW($M$7)&lt;=Data_Crunching!$S$5,LOOKUP(ROW()-ROW($M$7),Data_Crunching!$V$8:$V$2804,Data_Crunching!$X$8:$X$2804),"")</f>
        <v/>
      </c>
      <c r="N2144" s="42"/>
    </row>
    <row r="2145" spans="12:14" x14ac:dyDescent="0.3">
      <c r="L2145" s="40"/>
      <c r="M2145" s="44" t="str">
        <f ca="1">IF(ROW()-ROW($M$7)&lt;=Data_Crunching!$S$5,LOOKUP(ROW()-ROW($M$7),Data_Crunching!$V$8:$V$2804,Data_Crunching!$X$8:$X$2804),"")</f>
        <v/>
      </c>
      <c r="N2145" s="42"/>
    </row>
    <row r="2146" spans="12:14" x14ac:dyDescent="0.3">
      <c r="L2146" s="40"/>
      <c r="M2146" s="44" t="str">
        <f ca="1">IF(ROW()-ROW($M$7)&lt;=Data_Crunching!$S$5,LOOKUP(ROW()-ROW($M$7),Data_Crunching!$V$8:$V$2804,Data_Crunching!$X$8:$X$2804),"")</f>
        <v/>
      </c>
      <c r="N2146" s="42"/>
    </row>
    <row r="2147" spans="12:14" x14ac:dyDescent="0.3">
      <c r="L2147" s="40"/>
      <c r="M2147" s="44" t="str">
        <f ca="1">IF(ROW()-ROW($M$7)&lt;=Data_Crunching!$S$5,LOOKUP(ROW()-ROW($M$7),Data_Crunching!$V$8:$V$2804,Data_Crunching!$X$8:$X$2804),"")</f>
        <v/>
      </c>
      <c r="N2147" s="42"/>
    </row>
    <row r="2148" spans="12:14" x14ac:dyDescent="0.3">
      <c r="L2148" s="40"/>
      <c r="M2148" s="44" t="str">
        <f ca="1">IF(ROW()-ROW($M$7)&lt;=Data_Crunching!$S$5,LOOKUP(ROW()-ROW($M$7),Data_Crunching!$V$8:$V$2804,Data_Crunching!$X$8:$X$2804),"")</f>
        <v/>
      </c>
      <c r="N2148" s="42"/>
    </row>
    <row r="2149" spans="12:14" x14ac:dyDescent="0.3">
      <c r="L2149" s="40"/>
      <c r="M2149" s="44" t="str">
        <f ca="1">IF(ROW()-ROW($M$7)&lt;=Data_Crunching!$S$5,LOOKUP(ROW()-ROW($M$7),Data_Crunching!$V$8:$V$2804,Data_Crunching!$X$8:$X$2804),"")</f>
        <v/>
      </c>
      <c r="N2149" s="42"/>
    </row>
    <row r="2150" spans="12:14" x14ac:dyDescent="0.3">
      <c r="L2150" s="40"/>
      <c r="M2150" s="44" t="str">
        <f ca="1">IF(ROW()-ROW($M$7)&lt;=Data_Crunching!$S$5,LOOKUP(ROW()-ROW($M$7),Data_Crunching!$V$8:$V$2804,Data_Crunching!$X$8:$X$2804),"")</f>
        <v/>
      </c>
      <c r="N2150" s="42"/>
    </row>
    <row r="2151" spans="12:14" x14ac:dyDescent="0.3">
      <c r="L2151" s="40"/>
      <c r="M2151" s="44" t="str">
        <f ca="1">IF(ROW()-ROW($M$7)&lt;=Data_Crunching!$S$5,LOOKUP(ROW()-ROW($M$7),Data_Crunching!$V$8:$V$2804,Data_Crunching!$X$8:$X$2804),"")</f>
        <v/>
      </c>
      <c r="N2151" s="42"/>
    </row>
    <row r="2152" spans="12:14" x14ac:dyDescent="0.3">
      <c r="L2152" s="40"/>
      <c r="M2152" s="44" t="str">
        <f ca="1">IF(ROW()-ROW($M$7)&lt;=Data_Crunching!$S$5,LOOKUP(ROW()-ROW($M$7),Data_Crunching!$V$8:$V$2804,Data_Crunching!$X$8:$X$2804),"")</f>
        <v/>
      </c>
      <c r="N2152" s="42"/>
    </row>
    <row r="2153" spans="12:14" x14ac:dyDescent="0.3">
      <c r="L2153" s="40"/>
      <c r="M2153" s="44" t="str">
        <f ca="1">IF(ROW()-ROW($M$7)&lt;=Data_Crunching!$S$5,LOOKUP(ROW()-ROW($M$7),Data_Crunching!$V$8:$V$2804,Data_Crunching!$X$8:$X$2804),"")</f>
        <v/>
      </c>
      <c r="N2153" s="42"/>
    </row>
    <row r="2154" spans="12:14" x14ac:dyDescent="0.3">
      <c r="L2154" s="40"/>
      <c r="M2154" s="44" t="str">
        <f ca="1">IF(ROW()-ROW($M$7)&lt;=Data_Crunching!$S$5,LOOKUP(ROW()-ROW($M$7),Data_Crunching!$V$8:$V$2804,Data_Crunching!$X$8:$X$2804),"")</f>
        <v/>
      </c>
      <c r="N2154" s="42"/>
    </row>
    <row r="2155" spans="12:14" x14ac:dyDescent="0.3">
      <c r="L2155" s="40"/>
      <c r="M2155" s="44" t="str">
        <f ca="1">IF(ROW()-ROW($M$7)&lt;=Data_Crunching!$S$5,LOOKUP(ROW()-ROW($M$7),Data_Crunching!$V$8:$V$2804,Data_Crunching!$X$8:$X$2804),"")</f>
        <v/>
      </c>
      <c r="N2155" s="42"/>
    </row>
    <row r="2156" spans="12:14" x14ac:dyDescent="0.3">
      <c r="L2156" s="40"/>
      <c r="M2156" s="44" t="str">
        <f ca="1">IF(ROW()-ROW($M$7)&lt;=Data_Crunching!$S$5,LOOKUP(ROW()-ROW($M$7),Data_Crunching!$V$8:$V$2804,Data_Crunching!$X$8:$X$2804),"")</f>
        <v/>
      </c>
      <c r="N2156" s="42"/>
    </row>
    <row r="2157" spans="12:14" x14ac:dyDescent="0.3">
      <c r="L2157" s="40"/>
      <c r="M2157" s="44" t="str">
        <f ca="1">IF(ROW()-ROW($M$7)&lt;=Data_Crunching!$S$5,LOOKUP(ROW()-ROW($M$7),Data_Crunching!$V$8:$V$2804,Data_Crunching!$X$8:$X$2804),"")</f>
        <v/>
      </c>
      <c r="N2157" s="42"/>
    </row>
    <row r="2158" spans="12:14" x14ac:dyDescent="0.3">
      <c r="L2158" s="40"/>
      <c r="M2158" s="44" t="str">
        <f ca="1">IF(ROW()-ROW($M$7)&lt;=Data_Crunching!$S$5,LOOKUP(ROW()-ROW($M$7),Data_Crunching!$V$8:$V$2804,Data_Crunching!$X$8:$X$2804),"")</f>
        <v/>
      </c>
      <c r="N2158" s="42"/>
    </row>
    <row r="2159" spans="12:14" x14ac:dyDescent="0.3">
      <c r="L2159" s="40"/>
      <c r="M2159" s="44" t="str">
        <f ca="1">IF(ROW()-ROW($M$7)&lt;=Data_Crunching!$S$5,LOOKUP(ROW()-ROW($M$7),Data_Crunching!$V$8:$V$2804,Data_Crunching!$X$8:$X$2804),"")</f>
        <v/>
      </c>
      <c r="N2159" s="42"/>
    </row>
    <row r="2160" spans="12:14" x14ac:dyDescent="0.3">
      <c r="L2160" s="40"/>
      <c r="M2160" s="44" t="str">
        <f ca="1">IF(ROW()-ROW($M$7)&lt;=Data_Crunching!$S$5,LOOKUP(ROW()-ROW($M$7),Data_Crunching!$V$8:$V$2804,Data_Crunching!$X$8:$X$2804),"")</f>
        <v/>
      </c>
      <c r="N2160" s="42"/>
    </row>
    <row r="2161" spans="12:14" x14ac:dyDescent="0.3">
      <c r="L2161" s="40"/>
      <c r="M2161" s="44" t="str">
        <f ca="1">IF(ROW()-ROW($M$7)&lt;=Data_Crunching!$S$5,LOOKUP(ROW()-ROW($M$7),Data_Crunching!$V$8:$V$2804,Data_Crunching!$X$8:$X$2804),"")</f>
        <v/>
      </c>
      <c r="N2161" s="42"/>
    </row>
    <row r="2162" spans="12:14" x14ac:dyDescent="0.3">
      <c r="L2162" s="40"/>
      <c r="M2162" s="44" t="str">
        <f ca="1">IF(ROW()-ROW($M$7)&lt;=Data_Crunching!$S$5,LOOKUP(ROW()-ROW($M$7),Data_Crunching!$V$8:$V$2804,Data_Crunching!$X$8:$X$2804),"")</f>
        <v/>
      </c>
      <c r="N2162" s="42"/>
    </row>
    <row r="2163" spans="12:14" x14ac:dyDescent="0.3">
      <c r="L2163" s="40"/>
      <c r="M2163" s="44" t="str">
        <f ca="1">IF(ROW()-ROW($M$7)&lt;=Data_Crunching!$S$5,LOOKUP(ROW()-ROW($M$7),Data_Crunching!$V$8:$V$2804,Data_Crunching!$X$8:$X$2804),"")</f>
        <v/>
      </c>
      <c r="N2163" s="42"/>
    </row>
    <row r="2164" spans="12:14" x14ac:dyDescent="0.3">
      <c r="L2164" s="40"/>
      <c r="M2164" s="44" t="str">
        <f ca="1">IF(ROW()-ROW($M$7)&lt;=Data_Crunching!$S$5,LOOKUP(ROW()-ROW($M$7),Data_Crunching!$V$8:$V$2804,Data_Crunching!$X$8:$X$2804),"")</f>
        <v/>
      </c>
      <c r="N2164" s="42"/>
    </row>
    <row r="2165" spans="12:14" x14ac:dyDescent="0.3">
      <c r="L2165" s="40"/>
      <c r="M2165" s="44" t="str">
        <f ca="1">IF(ROW()-ROW($M$7)&lt;=Data_Crunching!$S$5,LOOKUP(ROW()-ROW($M$7),Data_Crunching!$V$8:$V$2804,Data_Crunching!$X$8:$X$2804),"")</f>
        <v/>
      </c>
      <c r="N2165" s="42"/>
    </row>
    <row r="2166" spans="12:14" x14ac:dyDescent="0.3">
      <c r="L2166" s="40"/>
      <c r="M2166" s="44" t="str">
        <f ca="1">IF(ROW()-ROW($M$7)&lt;=Data_Crunching!$S$5,LOOKUP(ROW()-ROW($M$7),Data_Crunching!$V$8:$V$2804,Data_Crunching!$X$8:$X$2804),"")</f>
        <v/>
      </c>
      <c r="N2166" s="42"/>
    </row>
    <row r="2167" spans="12:14" x14ac:dyDescent="0.3">
      <c r="L2167" s="40"/>
      <c r="M2167" s="44" t="str">
        <f ca="1">IF(ROW()-ROW($M$7)&lt;=Data_Crunching!$S$5,LOOKUP(ROW()-ROW($M$7),Data_Crunching!$V$8:$V$2804,Data_Crunching!$X$8:$X$2804),"")</f>
        <v/>
      </c>
      <c r="N2167" s="42"/>
    </row>
    <row r="2168" spans="12:14" x14ac:dyDescent="0.3">
      <c r="L2168" s="40"/>
      <c r="M2168" s="44" t="str">
        <f ca="1">IF(ROW()-ROW($M$7)&lt;=Data_Crunching!$S$5,LOOKUP(ROW()-ROW($M$7),Data_Crunching!$V$8:$V$2804,Data_Crunching!$X$8:$X$2804),"")</f>
        <v/>
      </c>
      <c r="N2168" s="42"/>
    </row>
    <row r="2169" spans="12:14" x14ac:dyDescent="0.3">
      <c r="L2169" s="40"/>
      <c r="M2169" s="44" t="str">
        <f ca="1">IF(ROW()-ROW($M$7)&lt;=Data_Crunching!$S$5,LOOKUP(ROW()-ROW($M$7),Data_Crunching!$V$8:$V$2804,Data_Crunching!$X$8:$X$2804),"")</f>
        <v/>
      </c>
      <c r="N2169" s="42"/>
    </row>
    <row r="2170" spans="12:14" x14ac:dyDescent="0.3">
      <c r="L2170" s="40"/>
      <c r="M2170" s="44" t="str">
        <f ca="1">IF(ROW()-ROW($M$7)&lt;=Data_Crunching!$S$5,LOOKUP(ROW()-ROW($M$7),Data_Crunching!$V$8:$V$2804,Data_Crunching!$X$8:$X$2804),"")</f>
        <v/>
      </c>
      <c r="N2170" s="42"/>
    </row>
    <row r="2171" spans="12:14" x14ac:dyDescent="0.3">
      <c r="L2171" s="40"/>
      <c r="M2171" s="44" t="str">
        <f ca="1">IF(ROW()-ROW($M$7)&lt;=Data_Crunching!$S$5,LOOKUP(ROW()-ROW($M$7),Data_Crunching!$V$8:$V$2804,Data_Crunching!$X$8:$X$2804),"")</f>
        <v/>
      </c>
      <c r="N2171" s="42"/>
    </row>
    <row r="2172" spans="12:14" x14ac:dyDescent="0.3">
      <c r="L2172" s="40"/>
      <c r="M2172" s="44" t="str">
        <f ca="1">IF(ROW()-ROW($M$7)&lt;=Data_Crunching!$S$5,LOOKUP(ROW()-ROW($M$7),Data_Crunching!$V$8:$V$2804,Data_Crunching!$X$8:$X$2804),"")</f>
        <v/>
      </c>
      <c r="N2172" s="42"/>
    </row>
    <row r="2173" spans="12:14" x14ac:dyDescent="0.3">
      <c r="L2173" s="40"/>
      <c r="M2173" s="44" t="str">
        <f ca="1">IF(ROW()-ROW($M$7)&lt;=Data_Crunching!$S$5,LOOKUP(ROW()-ROW($M$7),Data_Crunching!$V$8:$V$2804,Data_Crunching!$X$8:$X$2804),"")</f>
        <v/>
      </c>
      <c r="N2173" s="42"/>
    </row>
    <row r="2174" spans="12:14" x14ac:dyDescent="0.3">
      <c r="L2174" s="40"/>
      <c r="M2174" s="44" t="str">
        <f ca="1">IF(ROW()-ROW($M$7)&lt;=Data_Crunching!$S$5,LOOKUP(ROW()-ROW($M$7),Data_Crunching!$V$8:$V$2804,Data_Crunching!$X$8:$X$2804),"")</f>
        <v/>
      </c>
      <c r="N2174" s="42"/>
    </row>
    <row r="2175" spans="12:14" x14ac:dyDescent="0.3">
      <c r="L2175" s="40"/>
      <c r="M2175" s="44" t="str">
        <f ca="1">IF(ROW()-ROW($M$7)&lt;=Data_Crunching!$S$5,LOOKUP(ROW()-ROW($M$7),Data_Crunching!$V$8:$V$2804,Data_Crunching!$X$8:$X$2804),"")</f>
        <v/>
      </c>
      <c r="N2175" s="42"/>
    </row>
    <row r="2176" spans="12:14" x14ac:dyDescent="0.3">
      <c r="L2176" s="40"/>
      <c r="M2176" s="44" t="str">
        <f ca="1">IF(ROW()-ROW($M$7)&lt;=Data_Crunching!$S$5,LOOKUP(ROW()-ROW($M$7),Data_Crunching!$V$8:$V$2804,Data_Crunching!$X$8:$X$2804),"")</f>
        <v/>
      </c>
      <c r="N2176" s="42"/>
    </row>
    <row r="2177" spans="12:14" x14ac:dyDescent="0.3">
      <c r="L2177" s="40"/>
      <c r="M2177" s="44" t="str">
        <f ca="1">IF(ROW()-ROW($M$7)&lt;=Data_Crunching!$S$5,LOOKUP(ROW()-ROW($M$7),Data_Crunching!$V$8:$V$2804,Data_Crunching!$X$8:$X$2804),"")</f>
        <v/>
      </c>
      <c r="N2177" s="42"/>
    </row>
    <row r="2178" spans="12:14" x14ac:dyDescent="0.3">
      <c r="L2178" s="40"/>
      <c r="M2178" s="44" t="str">
        <f ca="1">IF(ROW()-ROW($M$7)&lt;=Data_Crunching!$S$5,LOOKUP(ROW()-ROW($M$7),Data_Crunching!$V$8:$V$2804,Data_Crunching!$X$8:$X$2804),"")</f>
        <v/>
      </c>
      <c r="N2178" s="42"/>
    </row>
    <row r="2179" spans="12:14" x14ac:dyDescent="0.3">
      <c r="L2179" s="40"/>
      <c r="M2179" s="44" t="str">
        <f ca="1">IF(ROW()-ROW($M$7)&lt;=Data_Crunching!$S$5,LOOKUP(ROW()-ROW($M$7),Data_Crunching!$V$8:$V$2804,Data_Crunching!$X$8:$X$2804),"")</f>
        <v/>
      </c>
      <c r="N2179" s="42"/>
    </row>
    <row r="2180" spans="12:14" x14ac:dyDescent="0.3">
      <c r="L2180" s="40"/>
      <c r="M2180" s="44" t="str">
        <f ca="1">IF(ROW()-ROW($M$7)&lt;=Data_Crunching!$S$5,LOOKUP(ROW()-ROW($M$7),Data_Crunching!$V$8:$V$2804,Data_Crunching!$X$8:$X$2804),"")</f>
        <v/>
      </c>
      <c r="N2180" s="42"/>
    </row>
    <row r="2181" spans="12:14" x14ac:dyDescent="0.3">
      <c r="L2181" s="40"/>
      <c r="M2181" s="44" t="str">
        <f ca="1">IF(ROW()-ROW($M$7)&lt;=Data_Crunching!$S$5,LOOKUP(ROW()-ROW($M$7),Data_Crunching!$V$8:$V$2804,Data_Crunching!$X$8:$X$2804),"")</f>
        <v/>
      </c>
      <c r="N2181" s="42"/>
    </row>
    <row r="2182" spans="12:14" x14ac:dyDescent="0.3">
      <c r="L2182" s="40"/>
      <c r="M2182" s="44" t="str">
        <f ca="1">IF(ROW()-ROW($M$7)&lt;=Data_Crunching!$S$5,LOOKUP(ROW()-ROW($M$7),Data_Crunching!$V$8:$V$2804,Data_Crunching!$X$8:$X$2804),"")</f>
        <v/>
      </c>
      <c r="N2182" s="42"/>
    </row>
    <row r="2183" spans="12:14" x14ac:dyDescent="0.3">
      <c r="L2183" s="40"/>
      <c r="M2183" s="44" t="str">
        <f ca="1">IF(ROW()-ROW($M$7)&lt;=Data_Crunching!$S$5,LOOKUP(ROW()-ROW($M$7),Data_Crunching!$V$8:$V$2804,Data_Crunching!$X$8:$X$2804),"")</f>
        <v/>
      </c>
      <c r="N2183" s="42"/>
    </row>
    <row r="2184" spans="12:14" x14ac:dyDescent="0.3">
      <c r="L2184" s="40"/>
      <c r="M2184" s="44" t="str">
        <f ca="1">IF(ROW()-ROW($M$7)&lt;=Data_Crunching!$S$5,LOOKUP(ROW()-ROW($M$7),Data_Crunching!$V$8:$V$2804,Data_Crunching!$X$8:$X$2804),"")</f>
        <v/>
      </c>
      <c r="N2184" s="42"/>
    </row>
    <row r="2185" spans="12:14" x14ac:dyDescent="0.3">
      <c r="L2185" s="40"/>
      <c r="M2185" s="44" t="str">
        <f ca="1">IF(ROW()-ROW($M$7)&lt;=Data_Crunching!$S$5,LOOKUP(ROW()-ROW($M$7),Data_Crunching!$V$8:$V$2804,Data_Crunching!$X$8:$X$2804),"")</f>
        <v/>
      </c>
      <c r="N2185" s="42"/>
    </row>
    <row r="2186" spans="12:14" x14ac:dyDescent="0.3">
      <c r="L2186" s="40"/>
      <c r="M2186" s="44" t="str">
        <f ca="1">IF(ROW()-ROW($M$7)&lt;=Data_Crunching!$S$5,LOOKUP(ROW()-ROW($M$7),Data_Crunching!$V$8:$V$2804,Data_Crunching!$X$8:$X$2804),"")</f>
        <v/>
      </c>
      <c r="N2186" s="42"/>
    </row>
    <row r="2187" spans="12:14" x14ac:dyDescent="0.3">
      <c r="L2187" s="40"/>
      <c r="M2187" s="44" t="str">
        <f ca="1">IF(ROW()-ROW($M$7)&lt;=Data_Crunching!$S$5,LOOKUP(ROW()-ROW($M$7),Data_Crunching!$V$8:$V$2804,Data_Crunching!$X$8:$X$2804),"")</f>
        <v/>
      </c>
      <c r="N2187" s="42"/>
    </row>
    <row r="2188" spans="12:14" x14ac:dyDescent="0.3">
      <c r="L2188" s="40"/>
      <c r="M2188" s="44" t="str">
        <f ca="1">IF(ROW()-ROW($M$7)&lt;=Data_Crunching!$S$5,LOOKUP(ROW()-ROW($M$7),Data_Crunching!$V$8:$V$2804,Data_Crunching!$X$8:$X$2804),"")</f>
        <v/>
      </c>
      <c r="N2188" s="42"/>
    </row>
    <row r="2189" spans="12:14" x14ac:dyDescent="0.3">
      <c r="L2189" s="40"/>
      <c r="M2189" s="44" t="str">
        <f ca="1">IF(ROW()-ROW($M$7)&lt;=Data_Crunching!$S$5,LOOKUP(ROW()-ROW($M$7),Data_Crunching!$V$8:$V$2804,Data_Crunching!$X$8:$X$2804),"")</f>
        <v/>
      </c>
      <c r="N2189" s="42"/>
    </row>
    <row r="2190" spans="12:14" x14ac:dyDescent="0.3">
      <c r="L2190" s="40"/>
      <c r="M2190" s="44" t="str">
        <f ca="1">IF(ROW()-ROW($M$7)&lt;=Data_Crunching!$S$5,LOOKUP(ROW()-ROW($M$7),Data_Crunching!$V$8:$V$2804,Data_Crunching!$X$8:$X$2804),"")</f>
        <v/>
      </c>
      <c r="N2190" s="42"/>
    </row>
    <row r="2191" spans="12:14" x14ac:dyDescent="0.3">
      <c r="L2191" s="40"/>
      <c r="M2191" s="44" t="str">
        <f ca="1">IF(ROW()-ROW($M$7)&lt;=Data_Crunching!$S$5,LOOKUP(ROW()-ROW($M$7),Data_Crunching!$V$8:$V$2804,Data_Crunching!$X$8:$X$2804),"")</f>
        <v/>
      </c>
      <c r="N2191" s="42"/>
    </row>
    <row r="2192" spans="12:14" x14ac:dyDescent="0.3">
      <c r="L2192" s="40"/>
      <c r="M2192" s="44" t="str">
        <f ca="1">IF(ROW()-ROW($M$7)&lt;=Data_Crunching!$S$5,LOOKUP(ROW()-ROW($M$7),Data_Crunching!$V$8:$V$2804,Data_Crunching!$X$8:$X$2804),"")</f>
        <v/>
      </c>
      <c r="N2192" s="42"/>
    </row>
    <row r="2193" spans="12:14" x14ac:dyDescent="0.3">
      <c r="L2193" s="40"/>
      <c r="M2193" s="44" t="str">
        <f ca="1">IF(ROW()-ROW($M$7)&lt;=Data_Crunching!$S$5,LOOKUP(ROW()-ROW($M$7),Data_Crunching!$V$8:$V$2804,Data_Crunching!$X$8:$X$2804),"")</f>
        <v/>
      </c>
      <c r="N2193" s="42"/>
    </row>
    <row r="2194" spans="12:14" x14ac:dyDescent="0.3">
      <c r="L2194" s="40"/>
      <c r="M2194" s="44" t="str">
        <f ca="1">IF(ROW()-ROW($M$7)&lt;=Data_Crunching!$S$5,LOOKUP(ROW()-ROW($M$7),Data_Crunching!$V$8:$V$2804,Data_Crunching!$X$8:$X$2804),"")</f>
        <v/>
      </c>
      <c r="N2194" s="42"/>
    </row>
    <row r="2195" spans="12:14" x14ac:dyDescent="0.3">
      <c r="L2195" s="40"/>
      <c r="M2195" s="44" t="str">
        <f ca="1">IF(ROW()-ROW($M$7)&lt;=Data_Crunching!$S$5,LOOKUP(ROW()-ROW($M$7),Data_Crunching!$V$8:$V$2804,Data_Crunching!$X$8:$X$2804),"")</f>
        <v/>
      </c>
      <c r="N2195" s="42"/>
    </row>
    <row r="2196" spans="12:14" x14ac:dyDescent="0.3">
      <c r="L2196" s="40"/>
      <c r="M2196" s="44" t="str">
        <f ca="1">IF(ROW()-ROW($M$7)&lt;=Data_Crunching!$S$5,LOOKUP(ROW()-ROW($M$7),Data_Crunching!$V$8:$V$2804,Data_Crunching!$X$8:$X$2804),"")</f>
        <v/>
      </c>
      <c r="N2196" s="42"/>
    </row>
    <row r="2197" spans="12:14" x14ac:dyDescent="0.3">
      <c r="L2197" s="40"/>
      <c r="M2197" s="44" t="str">
        <f ca="1">IF(ROW()-ROW($M$7)&lt;=Data_Crunching!$S$5,LOOKUP(ROW()-ROW($M$7),Data_Crunching!$V$8:$V$2804,Data_Crunching!$X$8:$X$2804),"")</f>
        <v/>
      </c>
      <c r="N2197" s="42"/>
    </row>
    <row r="2198" spans="12:14" x14ac:dyDescent="0.3">
      <c r="L2198" s="40"/>
      <c r="M2198" s="44" t="str">
        <f ca="1">IF(ROW()-ROW($M$7)&lt;=Data_Crunching!$S$5,LOOKUP(ROW()-ROW($M$7),Data_Crunching!$V$8:$V$2804,Data_Crunching!$X$8:$X$2804),"")</f>
        <v/>
      </c>
      <c r="N2198" s="42"/>
    </row>
    <row r="2199" spans="12:14" x14ac:dyDescent="0.3">
      <c r="L2199" s="40"/>
      <c r="M2199" s="44" t="str">
        <f ca="1">IF(ROW()-ROW($M$7)&lt;=Data_Crunching!$S$5,LOOKUP(ROW()-ROW($M$7),Data_Crunching!$V$8:$V$2804,Data_Crunching!$X$8:$X$2804),"")</f>
        <v/>
      </c>
      <c r="N2199" s="42"/>
    </row>
    <row r="2200" spans="12:14" x14ac:dyDescent="0.3">
      <c r="L2200" s="40"/>
      <c r="M2200" s="44" t="str">
        <f ca="1">IF(ROW()-ROW($M$7)&lt;=Data_Crunching!$S$5,LOOKUP(ROW()-ROW($M$7),Data_Crunching!$V$8:$V$2804,Data_Crunching!$X$8:$X$2804),"")</f>
        <v/>
      </c>
      <c r="N2200" s="42"/>
    </row>
    <row r="2201" spans="12:14" x14ac:dyDescent="0.3">
      <c r="L2201" s="40"/>
      <c r="M2201" s="44" t="str">
        <f ca="1">IF(ROW()-ROW($M$7)&lt;=Data_Crunching!$S$5,LOOKUP(ROW()-ROW($M$7),Data_Crunching!$V$8:$V$2804,Data_Crunching!$X$8:$X$2804),"")</f>
        <v/>
      </c>
      <c r="N2201" s="42"/>
    </row>
    <row r="2202" spans="12:14" x14ac:dyDescent="0.3">
      <c r="L2202" s="40"/>
      <c r="M2202" s="44" t="str">
        <f ca="1">IF(ROW()-ROW($M$7)&lt;=Data_Crunching!$S$5,LOOKUP(ROW()-ROW($M$7),Data_Crunching!$V$8:$V$2804,Data_Crunching!$X$8:$X$2804),"")</f>
        <v/>
      </c>
      <c r="N2202" s="42"/>
    </row>
    <row r="2203" spans="12:14" x14ac:dyDescent="0.3">
      <c r="L2203" s="40"/>
      <c r="M2203" s="44" t="str">
        <f ca="1">IF(ROW()-ROW($M$7)&lt;=Data_Crunching!$S$5,LOOKUP(ROW()-ROW($M$7),Data_Crunching!$V$8:$V$2804,Data_Crunching!$X$8:$X$2804),"")</f>
        <v/>
      </c>
      <c r="N2203" s="42"/>
    </row>
    <row r="2204" spans="12:14" x14ac:dyDescent="0.3">
      <c r="L2204" s="40"/>
      <c r="M2204" s="44" t="str">
        <f ca="1">IF(ROW()-ROW($M$7)&lt;=Data_Crunching!$S$5,LOOKUP(ROW()-ROW($M$7),Data_Crunching!$V$8:$V$2804,Data_Crunching!$X$8:$X$2804),"")</f>
        <v/>
      </c>
      <c r="N2204" s="42"/>
    </row>
    <row r="2205" spans="12:14" x14ac:dyDescent="0.3">
      <c r="L2205" s="40"/>
      <c r="M2205" s="44" t="str">
        <f ca="1">IF(ROW()-ROW($M$7)&lt;=Data_Crunching!$S$5,LOOKUP(ROW()-ROW($M$7),Data_Crunching!$V$8:$V$2804,Data_Crunching!$X$8:$X$2804),"")</f>
        <v/>
      </c>
      <c r="N2205" s="42"/>
    </row>
    <row r="2206" spans="12:14" x14ac:dyDescent="0.3">
      <c r="L2206" s="40"/>
      <c r="M2206" s="44" t="str">
        <f ca="1">IF(ROW()-ROW($M$7)&lt;=Data_Crunching!$S$5,LOOKUP(ROW()-ROW($M$7),Data_Crunching!$V$8:$V$2804,Data_Crunching!$X$8:$X$2804),"")</f>
        <v/>
      </c>
      <c r="N2206" s="42"/>
    </row>
    <row r="2207" spans="12:14" x14ac:dyDescent="0.3">
      <c r="L2207" s="40"/>
      <c r="M2207" s="44" t="str">
        <f ca="1">IF(ROW()-ROW($M$7)&lt;=Data_Crunching!$S$5,LOOKUP(ROW()-ROW($M$7),Data_Crunching!$V$8:$V$2804,Data_Crunching!$X$8:$X$2804),"")</f>
        <v/>
      </c>
      <c r="N2207" s="42"/>
    </row>
    <row r="2208" spans="12:14" x14ac:dyDescent="0.3">
      <c r="L2208" s="40"/>
      <c r="M2208" s="44" t="str">
        <f ca="1">IF(ROW()-ROW($M$7)&lt;=Data_Crunching!$S$5,LOOKUP(ROW()-ROW($M$7),Data_Crunching!$V$8:$V$2804,Data_Crunching!$X$8:$X$2804),"")</f>
        <v/>
      </c>
      <c r="N2208" s="42"/>
    </row>
    <row r="2209" spans="12:14" x14ac:dyDescent="0.3">
      <c r="L2209" s="40"/>
      <c r="M2209" s="44" t="str">
        <f ca="1">IF(ROW()-ROW($M$7)&lt;=Data_Crunching!$S$5,LOOKUP(ROW()-ROW($M$7),Data_Crunching!$V$8:$V$2804,Data_Crunching!$X$8:$X$2804),"")</f>
        <v/>
      </c>
      <c r="N2209" s="42"/>
    </row>
    <row r="2210" spans="12:14" x14ac:dyDescent="0.3">
      <c r="L2210" s="40"/>
      <c r="M2210" s="44" t="str">
        <f ca="1">IF(ROW()-ROW($M$7)&lt;=Data_Crunching!$S$5,LOOKUP(ROW()-ROW($M$7),Data_Crunching!$V$8:$V$2804,Data_Crunching!$X$8:$X$2804),"")</f>
        <v/>
      </c>
      <c r="N2210" s="42"/>
    </row>
    <row r="2211" spans="12:14" x14ac:dyDescent="0.3">
      <c r="L2211" s="40"/>
      <c r="M2211" s="44" t="str">
        <f ca="1">IF(ROW()-ROW($M$7)&lt;=Data_Crunching!$S$5,LOOKUP(ROW()-ROW($M$7),Data_Crunching!$V$8:$V$2804,Data_Crunching!$X$8:$X$2804),"")</f>
        <v/>
      </c>
      <c r="N2211" s="42"/>
    </row>
    <row r="2212" spans="12:14" x14ac:dyDescent="0.3">
      <c r="L2212" s="40"/>
      <c r="M2212" s="44" t="str">
        <f ca="1">IF(ROW()-ROW($M$7)&lt;=Data_Crunching!$S$5,LOOKUP(ROW()-ROW($M$7),Data_Crunching!$V$8:$V$2804,Data_Crunching!$X$8:$X$2804),"")</f>
        <v/>
      </c>
      <c r="N2212" s="42"/>
    </row>
    <row r="2213" spans="12:14" x14ac:dyDescent="0.3">
      <c r="L2213" s="40"/>
      <c r="M2213" s="44" t="str">
        <f ca="1">IF(ROW()-ROW($M$7)&lt;=Data_Crunching!$S$5,LOOKUP(ROW()-ROW($M$7),Data_Crunching!$V$8:$V$2804,Data_Crunching!$X$8:$X$2804),"")</f>
        <v/>
      </c>
      <c r="N2213" s="42"/>
    </row>
    <row r="2214" spans="12:14" x14ac:dyDescent="0.3">
      <c r="L2214" s="40"/>
      <c r="M2214" s="44" t="str">
        <f ca="1">IF(ROW()-ROW($M$7)&lt;=Data_Crunching!$S$5,LOOKUP(ROW()-ROW($M$7),Data_Crunching!$V$8:$V$2804,Data_Crunching!$X$8:$X$2804),"")</f>
        <v/>
      </c>
      <c r="N2214" s="42"/>
    </row>
    <row r="2215" spans="12:14" x14ac:dyDescent="0.3">
      <c r="L2215" s="40"/>
      <c r="M2215" s="44" t="str">
        <f ca="1">IF(ROW()-ROW($M$7)&lt;=Data_Crunching!$S$5,LOOKUP(ROW()-ROW($M$7),Data_Crunching!$V$8:$V$2804,Data_Crunching!$X$8:$X$2804),"")</f>
        <v/>
      </c>
      <c r="N2215" s="42"/>
    </row>
    <row r="2216" spans="12:14" x14ac:dyDescent="0.3">
      <c r="L2216" s="40"/>
      <c r="M2216" s="44" t="str">
        <f ca="1">IF(ROW()-ROW($M$7)&lt;=Data_Crunching!$S$5,LOOKUP(ROW()-ROW($M$7),Data_Crunching!$V$8:$V$2804,Data_Crunching!$X$8:$X$2804),"")</f>
        <v/>
      </c>
      <c r="N2216" s="42"/>
    </row>
    <row r="2217" spans="12:14" x14ac:dyDescent="0.3">
      <c r="L2217" s="40"/>
      <c r="M2217" s="44" t="str">
        <f ca="1">IF(ROW()-ROW($M$7)&lt;=Data_Crunching!$S$5,LOOKUP(ROW()-ROW($M$7),Data_Crunching!$V$8:$V$2804,Data_Crunching!$X$8:$X$2804),"")</f>
        <v/>
      </c>
      <c r="N2217" s="42"/>
    </row>
    <row r="2218" spans="12:14" x14ac:dyDescent="0.3">
      <c r="L2218" s="40"/>
      <c r="M2218" s="44" t="str">
        <f ca="1">IF(ROW()-ROW($M$7)&lt;=Data_Crunching!$S$5,LOOKUP(ROW()-ROW($M$7),Data_Crunching!$V$8:$V$2804,Data_Crunching!$X$8:$X$2804),"")</f>
        <v/>
      </c>
      <c r="N2218" s="42"/>
    </row>
    <row r="2219" spans="12:14" x14ac:dyDescent="0.3">
      <c r="L2219" s="40"/>
      <c r="M2219" s="44" t="str">
        <f ca="1">IF(ROW()-ROW($M$7)&lt;=Data_Crunching!$S$5,LOOKUP(ROW()-ROW($M$7),Data_Crunching!$V$8:$V$2804,Data_Crunching!$X$8:$X$2804),"")</f>
        <v/>
      </c>
      <c r="N2219" s="42"/>
    </row>
    <row r="2220" spans="12:14" x14ac:dyDescent="0.3">
      <c r="L2220" s="40"/>
      <c r="M2220" s="44" t="str">
        <f ca="1">IF(ROW()-ROW($M$7)&lt;=Data_Crunching!$S$5,LOOKUP(ROW()-ROW($M$7),Data_Crunching!$V$8:$V$2804,Data_Crunching!$X$8:$X$2804),"")</f>
        <v/>
      </c>
      <c r="N2220" s="42"/>
    </row>
    <row r="2221" spans="12:14" x14ac:dyDescent="0.3">
      <c r="L2221" s="40"/>
      <c r="M2221" s="44" t="str">
        <f ca="1">IF(ROW()-ROW($M$7)&lt;=Data_Crunching!$S$5,LOOKUP(ROW()-ROW($M$7),Data_Crunching!$V$8:$V$2804,Data_Crunching!$X$8:$X$2804),"")</f>
        <v/>
      </c>
      <c r="N2221" s="42"/>
    </row>
    <row r="2222" spans="12:14" x14ac:dyDescent="0.3">
      <c r="L2222" s="40"/>
      <c r="M2222" s="44" t="str">
        <f ca="1">IF(ROW()-ROW($M$7)&lt;=Data_Crunching!$S$5,LOOKUP(ROW()-ROW($M$7),Data_Crunching!$V$8:$V$2804,Data_Crunching!$X$8:$X$2804),"")</f>
        <v/>
      </c>
      <c r="N2222" s="42"/>
    </row>
    <row r="2223" spans="12:14" x14ac:dyDescent="0.3">
      <c r="L2223" s="40"/>
      <c r="M2223" s="44" t="str">
        <f ca="1">IF(ROW()-ROW($M$7)&lt;=Data_Crunching!$S$5,LOOKUP(ROW()-ROW($M$7),Data_Crunching!$V$8:$V$2804,Data_Crunching!$X$8:$X$2804),"")</f>
        <v/>
      </c>
      <c r="N2223" s="42"/>
    </row>
    <row r="2224" spans="12:14" x14ac:dyDescent="0.3">
      <c r="L2224" s="40"/>
      <c r="M2224" s="44" t="str">
        <f ca="1">IF(ROW()-ROW($M$7)&lt;=Data_Crunching!$S$5,LOOKUP(ROW()-ROW($M$7),Data_Crunching!$V$8:$V$2804,Data_Crunching!$X$8:$X$2804),"")</f>
        <v/>
      </c>
      <c r="N2224" s="42"/>
    </row>
    <row r="2225" spans="12:14" x14ac:dyDescent="0.3">
      <c r="L2225" s="40"/>
      <c r="M2225" s="44" t="str">
        <f ca="1">IF(ROW()-ROW($M$7)&lt;=Data_Crunching!$S$5,LOOKUP(ROW()-ROW($M$7),Data_Crunching!$V$8:$V$2804,Data_Crunching!$X$8:$X$2804),"")</f>
        <v/>
      </c>
      <c r="N2225" s="42"/>
    </row>
    <row r="2226" spans="12:14" x14ac:dyDescent="0.3">
      <c r="L2226" s="40"/>
      <c r="M2226" s="44" t="str">
        <f ca="1">IF(ROW()-ROW($M$7)&lt;=Data_Crunching!$S$5,LOOKUP(ROW()-ROW($M$7),Data_Crunching!$V$8:$V$2804,Data_Crunching!$X$8:$X$2804),"")</f>
        <v/>
      </c>
      <c r="N2226" s="42"/>
    </row>
    <row r="2227" spans="12:14" x14ac:dyDescent="0.3">
      <c r="L2227" s="40"/>
      <c r="M2227" s="44" t="str">
        <f ca="1">IF(ROW()-ROW($M$7)&lt;=Data_Crunching!$S$5,LOOKUP(ROW()-ROW($M$7),Data_Crunching!$V$8:$V$2804,Data_Crunching!$X$8:$X$2804),"")</f>
        <v/>
      </c>
      <c r="N2227" s="42"/>
    </row>
    <row r="2228" spans="12:14" x14ac:dyDescent="0.3">
      <c r="L2228" s="40"/>
      <c r="M2228" s="44" t="str">
        <f ca="1">IF(ROW()-ROW($M$7)&lt;=Data_Crunching!$S$5,LOOKUP(ROW()-ROW($M$7),Data_Crunching!$V$8:$V$2804,Data_Crunching!$X$8:$X$2804),"")</f>
        <v/>
      </c>
      <c r="N2228" s="42"/>
    </row>
    <row r="2229" spans="12:14" x14ac:dyDescent="0.3">
      <c r="L2229" s="40"/>
      <c r="M2229" s="44" t="str">
        <f ca="1">IF(ROW()-ROW($M$7)&lt;=Data_Crunching!$S$5,LOOKUP(ROW()-ROW($M$7),Data_Crunching!$V$8:$V$2804,Data_Crunching!$X$8:$X$2804),"")</f>
        <v/>
      </c>
      <c r="N2229" s="42"/>
    </row>
    <row r="2230" spans="12:14" x14ac:dyDescent="0.3">
      <c r="L2230" s="40"/>
      <c r="M2230" s="44" t="str">
        <f ca="1">IF(ROW()-ROW($M$7)&lt;=Data_Crunching!$S$5,LOOKUP(ROW()-ROW($M$7),Data_Crunching!$V$8:$V$2804,Data_Crunching!$X$8:$X$2804),"")</f>
        <v/>
      </c>
      <c r="N2230" s="42"/>
    </row>
    <row r="2231" spans="12:14" x14ac:dyDescent="0.3">
      <c r="L2231" s="40"/>
      <c r="M2231" s="44" t="str">
        <f ca="1">IF(ROW()-ROW($M$7)&lt;=Data_Crunching!$S$5,LOOKUP(ROW()-ROW($M$7),Data_Crunching!$V$8:$V$2804,Data_Crunching!$X$8:$X$2804),"")</f>
        <v/>
      </c>
      <c r="N2231" s="42"/>
    </row>
    <row r="2232" spans="12:14" x14ac:dyDescent="0.3">
      <c r="L2232" s="40"/>
      <c r="M2232" s="44" t="str">
        <f ca="1">IF(ROW()-ROW($M$7)&lt;=Data_Crunching!$S$5,LOOKUP(ROW()-ROW($M$7),Data_Crunching!$V$8:$V$2804,Data_Crunching!$X$8:$X$2804),"")</f>
        <v/>
      </c>
      <c r="N2232" s="42"/>
    </row>
    <row r="2233" spans="12:14" x14ac:dyDescent="0.3">
      <c r="L2233" s="40"/>
      <c r="M2233" s="44" t="str">
        <f ca="1">IF(ROW()-ROW($M$7)&lt;=Data_Crunching!$S$5,LOOKUP(ROW()-ROW($M$7),Data_Crunching!$V$8:$V$2804,Data_Crunching!$X$8:$X$2804),"")</f>
        <v/>
      </c>
      <c r="N2233" s="42"/>
    </row>
    <row r="2234" spans="12:14" x14ac:dyDescent="0.3">
      <c r="L2234" s="40"/>
      <c r="M2234" s="44" t="str">
        <f ca="1">IF(ROW()-ROW($M$7)&lt;=Data_Crunching!$S$5,LOOKUP(ROW()-ROW($M$7),Data_Crunching!$V$8:$V$2804,Data_Crunching!$X$8:$X$2804),"")</f>
        <v/>
      </c>
      <c r="N2234" s="42"/>
    </row>
    <row r="2235" spans="12:14" x14ac:dyDescent="0.3">
      <c r="L2235" s="40"/>
      <c r="M2235" s="44" t="str">
        <f ca="1">IF(ROW()-ROW($M$7)&lt;=Data_Crunching!$S$5,LOOKUP(ROW()-ROW($M$7),Data_Crunching!$V$8:$V$2804,Data_Crunching!$X$8:$X$2804),"")</f>
        <v/>
      </c>
      <c r="N2235" s="42"/>
    </row>
    <row r="2236" spans="12:14" x14ac:dyDescent="0.3">
      <c r="L2236" s="40"/>
      <c r="M2236" s="44" t="str">
        <f ca="1">IF(ROW()-ROW($M$7)&lt;=Data_Crunching!$S$5,LOOKUP(ROW()-ROW($M$7),Data_Crunching!$V$8:$V$2804,Data_Crunching!$X$8:$X$2804),"")</f>
        <v/>
      </c>
      <c r="N2236" s="42"/>
    </row>
    <row r="2237" spans="12:14" x14ac:dyDescent="0.3">
      <c r="L2237" s="40"/>
      <c r="M2237" s="44" t="str">
        <f ca="1">IF(ROW()-ROW($M$7)&lt;=Data_Crunching!$S$5,LOOKUP(ROW()-ROW($M$7),Data_Crunching!$V$8:$V$2804,Data_Crunching!$X$8:$X$2804),"")</f>
        <v/>
      </c>
      <c r="N2237" s="42"/>
    </row>
    <row r="2238" spans="12:14" x14ac:dyDescent="0.3">
      <c r="L2238" s="40"/>
      <c r="M2238" s="44" t="str">
        <f ca="1">IF(ROW()-ROW($M$7)&lt;=Data_Crunching!$S$5,LOOKUP(ROW()-ROW($M$7),Data_Crunching!$V$8:$V$2804,Data_Crunching!$X$8:$X$2804),"")</f>
        <v/>
      </c>
      <c r="N2238" s="42"/>
    </row>
    <row r="2239" spans="12:14" x14ac:dyDescent="0.3">
      <c r="L2239" s="40"/>
      <c r="M2239" s="44" t="str">
        <f ca="1">IF(ROW()-ROW($M$7)&lt;=Data_Crunching!$S$5,LOOKUP(ROW()-ROW($M$7),Data_Crunching!$V$8:$V$2804,Data_Crunching!$X$8:$X$2804),"")</f>
        <v/>
      </c>
      <c r="N2239" s="42"/>
    </row>
    <row r="2240" spans="12:14" x14ac:dyDescent="0.3">
      <c r="L2240" s="40"/>
      <c r="M2240" s="44" t="str">
        <f ca="1">IF(ROW()-ROW($M$7)&lt;=Data_Crunching!$S$5,LOOKUP(ROW()-ROW($M$7),Data_Crunching!$V$8:$V$2804,Data_Crunching!$X$8:$X$2804),"")</f>
        <v/>
      </c>
      <c r="N2240" s="42"/>
    </row>
    <row r="2241" spans="12:14" x14ac:dyDescent="0.3">
      <c r="L2241" s="40"/>
      <c r="M2241" s="44" t="str">
        <f ca="1">IF(ROW()-ROW($M$7)&lt;=Data_Crunching!$S$5,LOOKUP(ROW()-ROW($M$7),Data_Crunching!$V$8:$V$2804,Data_Crunching!$X$8:$X$2804),"")</f>
        <v/>
      </c>
      <c r="N2241" s="42"/>
    </row>
    <row r="2242" spans="12:14" x14ac:dyDescent="0.3">
      <c r="L2242" s="40"/>
      <c r="M2242" s="44" t="str">
        <f ca="1">IF(ROW()-ROW($M$7)&lt;=Data_Crunching!$S$5,LOOKUP(ROW()-ROW($M$7),Data_Crunching!$V$8:$V$2804,Data_Crunching!$X$8:$X$2804),"")</f>
        <v/>
      </c>
      <c r="N2242" s="42"/>
    </row>
    <row r="2243" spans="12:14" x14ac:dyDescent="0.3">
      <c r="L2243" s="40"/>
      <c r="M2243" s="44" t="str">
        <f ca="1">IF(ROW()-ROW($M$7)&lt;=Data_Crunching!$S$5,LOOKUP(ROW()-ROW($M$7),Data_Crunching!$V$8:$V$2804,Data_Crunching!$X$8:$X$2804),"")</f>
        <v/>
      </c>
      <c r="N2243" s="42"/>
    </row>
    <row r="2244" spans="12:14" x14ac:dyDescent="0.3">
      <c r="L2244" s="40"/>
      <c r="M2244" s="44" t="str">
        <f ca="1">IF(ROW()-ROW($M$7)&lt;=Data_Crunching!$S$5,LOOKUP(ROW()-ROW($M$7),Data_Crunching!$V$8:$V$2804,Data_Crunching!$X$8:$X$2804),"")</f>
        <v/>
      </c>
      <c r="N2244" s="42"/>
    </row>
    <row r="2245" spans="12:14" x14ac:dyDescent="0.3">
      <c r="L2245" s="40"/>
      <c r="M2245" s="44" t="str">
        <f ca="1">IF(ROW()-ROW($M$7)&lt;=Data_Crunching!$S$5,LOOKUP(ROW()-ROW($M$7),Data_Crunching!$V$8:$V$2804,Data_Crunching!$X$8:$X$2804),"")</f>
        <v/>
      </c>
      <c r="N2245" s="42"/>
    </row>
    <row r="2246" spans="12:14" x14ac:dyDescent="0.3">
      <c r="L2246" s="40"/>
      <c r="M2246" s="44" t="str">
        <f ca="1">IF(ROW()-ROW($M$7)&lt;=Data_Crunching!$S$5,LOOKUP(ROW()-ROW($M$7),Data_Crunching!$V$8:$V$2804,Data_Crunching!$X$8:$X$2804),"")</f>
        <v/>
      </c>
      <c r="N2246" s="42"/>
    </row>
    <row r="2247" spans="12:14" x14ac:dyDescent="0.3">
      <c r="L2247" s="40"/>
      <c r="M2247" s="44" t="str">
        <f ca="1">IF(ROW()-ROW($M$7)&lt;=Data_Crunching!$S$5,LOOKUP(ROW()-ROW($M$7),Data_Crunching!$V$8:$V$2804,Data_Crunching!$X$8:$X$2804),"")</f>
        <v/>
      </c>
      <c r="N2247" s="42"/>
    </row>
    <row r="2248" spans="12:14" x14ac:dyDescent="0.3">
      <c r="L2248" s="40"/>
      <c r="M2248" s="44" t="str">
        <f ca="1">IF(ROW()-ROW($M$7)&lt;=Data_Crunching!$S$5,LOOKUP(ROW()-ROW($M$7),Data_Crunching!$V$8:$V$2804,Data_Crunching!$X$8:$X$2804),"")</f>
        <v/>
      </c>
      <c r="N2248" s="42"/>
    </row>
    <row r="2249" spans="12:14" x14ac:dyDescent="0.3">
      <c r="L2249" s="40"/>
      <c r="M2249" s="44" t="str">
        <f ca="1">IF(ROW()-ROW($M$7)&lt;=Data_Crunching!$S$5,LOOKUP(ROW()-ROW($M$7),Data_Crunching!$V$8:$V$2804,Data_Crunching!$X$8:$X$2804),"")</f>
        <v/>
      </c>
      <c r="N2249" s="42"/>
    </row>
    <row r="2250" spans="12:14" x14ac:dyDescent="0.3">
      <c r="L2250" s="40"/>
      <c r="M2250" s="44" t="str">
        <f ca="1">IF(ROW()-ROW($M$7)&lt;=Data_Crunching!$S$5,LOOKUP(ROW()-ROW($M$7),Data_Crunching!$V$8:$V$2804,Data_Crunching!$X$8:$X$2804),"")</f>
        <v/>
      </c>
      <c r="N2250" s="42"/>
    </row>
    <row r="2251" spans="12:14" x14ac:dyDescent="0.3">
      <c r="L2251" s="40"/>
      <c r="M2251" s="44" t="str">
        <f ca="1">IF(ROW()-ROW($M$7)&lt;=Data_Crunching!$S$5,LOOKUP(ROW()-ROW($M$7),Data_Crunching!$V$8:$V$2804,Data_Crunching!$X$8:$X$2804),"")</f>
        <v/>
      </c>
      <c r="N2251" s="42"/>
    </row>
    <row r="2252" spans="12:14" x14ac:dyDescent="0.3">
      <c r="L2252" s="40"/>
      <c r="M2252" s="44" t="str">
        <f ca="1">IF(ROW()-ROW($M$7)&lt;=Data_Crunching!$S$5,LOOKUP(ROW()-ROW($M$7),Data_Crunching!$V$8:$V$2804,Data_Crunching!$X$8:$X$2804),"")</f>
        <v/>
      </c>
      <c r="N2252" s="42"/>
    </row>
    <row r="2253" spans="12:14" x14ac:dyDescent="0.3">
      <c r="L2253" s="40"/>
      <c r="M2253" s="44" t="str">
        <f ca="1">IF(ROW()-ROW($M$7)&lt;=Data_Crunching!$S$5,LOOKUP(ROW()-ROW($M$7),Data_Crunching!$V$8:$V$2804,Data_Crunching!$X$8:$X$2804),"")</f>
        <v/>
      </c>
      <c r="N2253" s="42"/>
    </row>
    <row r="2254" spans="12:14" x14ac:dyDescent="0.3">
      <c r="L2254" s="40"/>
      <c r="M2254" s="44" t="str">
        <f ca="1">IF(ROW()-ROW($M$7)&lt;=Data_Crunching!$S$5,LOOKUP(ROW()-ROW($M$7),Data_Crunching!$V$8:$V$2804,Data_Crunching!$X$8:$X$2804),"")</f>
        <v/>
      </c>
      <c r="N2254" s="42"/>
    </row>
    <row r="2255" spans="12:14" x14ac:dyDescent="0.3">
      <c r="L2255" s="40"/>
      <c r="M2255" s="44" t="str">
        <f ca="1">IF(ROW()-ROW($M$7)&lt;=Data_Crunching!$S$5,LOOKUP(ROW()-ROW($M$7),Data_Crunching!$V$8:$V$2804,Data_Crunching!$X$8:$X$2804),"")</f>
        <v/>
      </c>
      <c r="N2255" s="42"/>
    </row>
    <row r="2256" spans="12:14" x14ac:dyDescent="0.3">
      <c r="L2256" s="40"/>
      <c r="M2256" s="44" t="str">
        <f ca="1">IF(ROW()-ROW($M$7)&lt;=Data_Crunching!$S$5,LOOKUP(ROW()-ROW($M$7),Data_Crunching!$V$8:$V$2804,Data_Crunching!$X$8:$X$2804),"")</f>
        <v/>
      </c>
      <c r="N2256" s="42"/>
    </row>
    <row r="2257" spans="12:14" x14ac:dyDescent="0.3">
      <c r="L2257" s="40"/>
      <c r="M2257" s="44" t="str">
        <f ca="1">IF(ROW()-ROW($M$7)&lt;=Data_Crunching!$S$5,LOOKUP(ROW()-ROW($M$7),Data_Crunching!$V$8:$V$2804,Data_Crunching!$X$8:$X$2804),"")</f>
        <v/>
      </c>
      <c r="N2257" s="42"/>
    </row>
    <row r="2258" spans="12:14" x14ac:dyDescent="0.3">
      <c r="L2258" s="40"/>
      <c r="M2258" s="44" t="str">
        <f ca="1">IF(ROW()-ROW($M$7)&lt;=Data_Crunching!$S$5,LOOKUP(ROW()-ROW($M$7),Data_Crunching!$V$8:$V$2804,Data_Crunching!$X$8:$X$2804),"")</f>
        <v/>
      </c>
      <c r="N2258" s="42"/>
    </row>
    <row r="2259" spans="12:14" x14ac:dyDescent="0.3">
      <c r="L2259" s="40"/>
      <c r="M2259" s="44" t="str">
        <f ca="1">IF(ROW()-ROW($M$7)&lt;=Data_Crunching!$S$5,LOOKUP(ROW()-ROW($M$7),Data_Crunching!$V$8:$V$2804,Data_Crunching!$X$8:$X$2804),"")</f>
        <v/>
      </c>
      <c r="N2259" s="42"/>
    </row>
    <row r="2260" spans="12:14" x14ac:dyDescent="0.3">
      <c r="L2260" s="40"/>
      <c r="M2260" s="44" t="str">
        <f ca="1">IF(ROW()-ROW($M$7)&lt;=Data_Crunching!$S$5,LOOKUP(ROW()-ROW($M$7),Data_Crunching!$V$8:$V$2804,Data_Crunching!$X$8:$X$2804),"")</f>
        <v/>
      </c>
      <c r="N2260" s="42"/>
    </row>
    <row r="2261" spans="12:14" x14ac:dyDescent="0.3">
      <c r="L2261" s="40"/>
      <c r="M2261" s="44" t="str">
        <f ca="1">IF(ROW()-ROW($M$7)&lt;=Data_Crunching!$S$5,LOOKUP(ROW()-ROW($M$7),Data_Crunching!$V$8:$V$2804,Data_Crunching!$X$8:$X$2804),"")</f>
        <v/>
      </c>
      <c r="N2261" s="42"/>
    </row>
    <row r="2262" spans="12:14" x14ac:dyDescent="0.3">
      <c r="L2262" s="40"/>
      <c r="M2262" s="44" t="str">
        <f ca="1">IF(ROW()-ROW($M$7)&lt;=Data_Crunching!$S$5,LOOKUP(ROW()-ROW($M$7),Data_Crunching!$V$8:$V$2804,Data_Crunching!$X$8:$X$2804),"")</f>
        <v/>
      </c>
      <c r="N2262" s="42"/>
    </row>
    <row r="2263" spans="12:14" x14ac:dyDescent="0.3">
      <c r="L2263" s="40"/>
      <c r="M2263" s="44" t="str">
        <f ca="1">IF(ROW()-ROW($M$7)&lt;=Data_Crunching!$S$5,LOOKUP(ROW()-ROW($M$7),Data_Crunching!$V$8:$V$2804,Data_Crunching!$X$8:$X$2804),"")</f>
        <v/>
      </c>
      <c r="N2263" s="42"/>
    </row>
    <row r="2264" spans="12:14" x14ac:dyDescent="0.3">
      <c r="L2264" s="40"/>
      <c r="M2264" s="44" t="str">
        <f ca="1">IF(ROW()-ROW($M$7)&lt;=Data_Crunching!$S$5,LOOKUP(ROW()-ROW($M$7),Data_Crunching!$V$8:$V$2804,Data_Crunching!$X$8:$X$2804),"")</f>
        <v/>
      </c>
      <c r="N2264" s="42"/>
    </row>
    <row r="2265" spans="12:14" x14ac:dyDescent="0.3">
      <c r="L2265" s="40"/>
      <c r="M2265" s="44" t="str">
        <f ca="1">IF(ROW()-ROW($M$7)&lt;=Data_Crunching!$S$5,LOOKUP(ROW()-ROW($M$7),Data_Crunching!$V$8:$V$2804,Data_Crunching!$X$8:$X$2804),"")</f>
        <v/>
      </c>
      <c r="N2265" s="42"/>
    </row>
    <row r="2266" spans="12:14" x14ac:dyDescent="0.3">
      <c r="L2266" s="40"/>
      <c r="M2266" s="44" t="str">
        <f ca="1">IF(ROW()-ROW($M$7)&lt;=Data_Crunching!$S$5,LOOKUP(ROW()-ROW($M$7),Data_Crunching!$V$8:$V$2804,Data_Crunching!$X$8:$X$2804),"")</f>
        <v/>
      </c>
      <c r="N2266" s="42"/>
    </row>
    <row r="2267" spans="12:14" x14ac:dyDescent="0.3">
      <c r="L2267" s="40"/>
      <c r="M2267" s="44" t="str">
        <f ca="1">IF(ROW()-ROW($M$7)&lt;=Data_Crunching!$S$5,LOOKUP(ROW()-ROW($M$7),Data_Crunching!$V$8:$V$2804,Data_Crunching!$X$8:$X$2804),"")</f>
        <v/>
      </c>
      <c r="N2267" s="42"/>
    </row>
    <row r="2268" spans="12:14" x14ac:dyDescent="0.3">
      <c r="L2268" s="40"/>
      <c r="M2268" s="44" t="str">
        <f ca="1">IF(ROW()-ROW($M$7)&lt;=Data_Crunching!$S$5,LOOKUP(ROW()-ROW($M$7),Data_Crunching!$V$8:$V$2804,Data_Crunching!$X$8:$X$2804),"")</f>
        <v/>
      </c>
      <c r="N2268" s="42"/>
    </row>
    <row r="2269" spans="12:14" x14ac:dyDescent="0.3">
      <c r="L2269" s="40"/>
      <c r="M2269" s="44" t="str">
        <f ca="1">IF(ROW()-ROW($M$7)&lt;=Data_Crunching!$S$5,LOOKUP(ROW()-ROW($M$7),Data_Crunching!$V$8:$V$2804,Data_Crunching!$X$8:$X$2804),"")</f>
        <v/>
      </c>
      <c r="N2269" s="42"/>
    </row>
    <row r="2270" spans="12:14" x14ac:dyDescent="0.3">
      <c r="L2270" s="40"/>
      <c r="M2270" s="44" t="str">
        <f ca="1">IF(ROW()-ROW($M$7)&lt;=Data_Crunching!$S$5,LOOKUP(ROW()-ROW($M$7),Data_Crunching!$V$8:$V$2804,Data_Crunching!$X$8:$X$2804),"")</f>
        <v/>
      </c>
      <c r="N2270" s="42"/>
    </row>
    <row r="2271" spans="12:14" x14ac:dyDescent="0.3">
      <c r="L2271" s="40"/>
      <c r="M2271" s="44" t="str">
        <f ca="1">IF(ROW()-ROW($M$7)&lt;=Data_Crunching!$S$5,LOOKUP(ROW()-ROW($M$7),Data_Crunching!$V$8:$V$2804,Data_Crunching!$X$8:$X$2804),"")</f>
        <v/>
      </c>
      <c r="N2271" s="42"/>
    </row>
    <row r="2272" spans="12:14" x14ac:dyDescent="0.3">
      <c r="L2272" s="40"/>
      <c r="M2272" s="44" t="str">
        <f ca="1">IF(ROW()-ROW($M$7)&lt;=Data_Crunching!$S$5,LOOKUP(ROW()-ROW($M$7),Data_Crunching!$V$8:$V$2804,Data_Crunching!$X$8:$X$2804),"")</f>
        <v/>
      </c>
      <c r="N2272" s="42"/>
    </row>
    <row r="2273" spans="12:14" x14ac:dyDescent="0.3">
      <c r="L2273" s="40"/>
      <c r="M2273" s="44" t="str">
        <f ca="1">IF(ROW()-ROW($M$7)&lt;=Data_Crunching!$S$5,LOOKUP(ROW()-ROW($M$7),Data_Crunching!$V$8:$V$2804,Data_Crunching!$X$8:$X$2804),"")</f>
        <v/>
      </c>
      <c r="N2273" s="42"/>
    </row>
    <row r="2274" spans="12:14" x14ac:dyDescent="0.3">
      <c r="L2274" s="40"/>
      <c r="M2274" s="44" t="str">
        <f ca="1">IF(ROW()-ROW($M$7)&lt;=Data_Crunching!$S$5,LOOKUP(ROW()-ROW($M$7),Data_Crunching!$V$8:$V$2804,Data_Crunching!$X$8:$X$2804),"")</f>
        <v/>
      </c>
      <c r="N2274" s="42"/>
    </row>
    <row r="2275" spans="12:14" x14ac:dyDescent="0.3">
      <c r="L2275" s="40"/>
      <c r="M2275" s="44" t="str">
        <f ca="1">IF(ROW()-ROW($M$7)&lt;=Data_Crunching!$S$5,LOOKUP(ROW()-ROW($M$7),Data_Crunching!$V$8:$V$2804,Data_Crunching!$X$8:$X$2804),"")</f>
        <v/>
      </c>
      <c r="N2275" s="42"/>
    </row>
    <row r="2276" spans="12:14" x14ac:dyDescent="0.3">
      <c r="L2276" s="40"/>
      <c r="M2276" s="44" t="str">
        <f ca="1">IF(ROW()-ROW($M$7)&lt;=Data_Crunching!$S$5,LOOKUP(ROW()-ROW($M$7),Data_Crunching!$V$8:$V$2804,Data_Crunching!$X$8:$X$2804),"")</f>
        <v/>
      </c>
      <c r="N2276" s="42"/>
    </row>
    <row r="2277" spans="12:14" x14ac:dyDescent="0.3">
      <c r="L2277" s="40"/>
      <c r="M2277" s="44" t="str">
        <f ca="1">IF(ROW()-ROW($M$7)&lt;=Data_Crunching!$S$5,LOOKUP(ROW()-ROW($M$7),Data_Crunching!$V$8:$V$2804,Data_Crunching!$X$8:$X$2804),"")</f>
        <v/>
      </c>
      <c r="N2277" s="42"/>
    </row>
    <row r="2278" spans="12:14" x14ac:dyDescent="0.3">
      <c r="L2278" s="40"/>
      <c r="M2278" s="44" t="str">
        <f ca="1">IF(ROW()-ROW($M$7)&lt;=Data_Crunching!$S$5,LOOKUP(ROW()-ROW($M$7),Data_Crunching!$V$8:$V$2804,Data_Crunching!$X$8:$X$2804),"")</f>
        <v/>
      </c>
      <c r="N2278" s="42"/>
    </row>
    <row r="2279" spans="12:14" x14ac:dyDescent="0.3">
      <c r="L2279" s="40"/>
      <c r="M2279" s="44" t="str">
        <f ca="1">IF(ROW()-ROW($M$7)&lt;=Data_Crunching!$S$5,LOOKUP(ROW()-ROW($M$7),Data_Crunching!$V$8:$V$2804,Data_Crunching!$X$8:$X$2804),"")</f>
        <v/>
      </c>
      <c r="N2279" s="42"/>
    </row>
    <row r="2280" spans="12:14" x14ac:dyDescent="0.3">
      <c r="L2280" s="40"/>
      <c r="M2280" s="44" t="str">
        <f ca="1">IF(ROW()-ROW($M$7)&lt;=Data_Crunching!$S$5,LOOKUP(ROW()-ROW($M$7),Data_Crunching!$V$8:$V$2804,Data_Crunching!$X$8:$X$2804),"")</f>
        <v/>
      </c>
      <c r="N2280" s="42"/>
    </row>
    <row r="2281" spans="12:14" x14ac:dyDescent="0.3">
      <c r="L2281" s="40"/>
      <c r="M2281" s="44" t="str">
        <f ca="1">IF(ROW()-ROW($M$7)&lt;=Data_Crunching!$S$5,LOOKUP(ROW()-ROW($M$7),Data_Crunching!$V$8:$V$2804,Data_Crunching!$X$8:$X$2804),"")</f>
        <v/>
      </c>
      <c r="N2281" s="42"/>
    </row>
    <row r="2282" spans="12:14" x14ac:dyDescent="0.3">
      <c r="L2282" s="40"/>
      <c r="M2282" s="44" t="str">
        <f ca="1">IF(ROW()-ROW($M$7)&lt;=Data_Crunching!$S$5,LOOKUP(ROW()-ROW($M$7),Data_Crunching!$V$8:$V$2804,Data_Crunching!$X$8:$X$2804),"")</f>
        <v/>
      </c>
      <c r="N2282" s="42"/>
    </row>
    <row r="2283" spans="12:14" x14ac:dyDescent="0.3">
      <c r="L2283" s="40"/>
      <c r="M2283" s="44" t="str">
        <f ca="1">IF(ROW()-ROW($M$7)&lt;=Data_Crunching!$S$5,LOOKUP(ROW()-ROW($M$7),Data_Crunching!$V$8:$V$2804,Data_Crunching!$X$8:$X$2804),"")</f>
        <v/>
      </c>
      <c r="N2283" s="42"/>
    </row>
    <row r="2284" spans="12:14" x14ac:dyDescent="0.3">
      <c r="L2284" s="40"/>
      <c r="M2284" s="44" t="str">
        <f ca="1">IF(ROW()-ROW($M$7)&lt;=Data_Crunching!$S$5,LOOKUP(ROW()-ROW($M$7),Data_Crunching!$V$8:$V$2804,Data_Crunching!$X$8:$X$2804),"")</f>
        <v/>
      </c>
      <c r="N2284" s="42"/>
    </row>
    <row r="2285" spans="12:14" x14ac:dyDescent="0.3">
      <c r="L2285" s="40"/>
      <c r="M2285" s="44" t="str">
        <f ca="1">IF(ROW()-ROW($M$7)&lt;=Data_Crunching!$S$5,LOOKUP(ROW()-ROW($M$7),Data_Crunching!$V$8:$V$2804,Data_Crunching!$X$8:$X$2804),"")</f>
        <v/>
      </c>
      <c r="N2285" s="42"/>
    </row>
    <row r="2286" spans="12:14" x14ac:dyDescent="0.3">
      <c r="L2286" s="40"/>
      <c r="M2286" s="44" t="str">
        <f ca="1">IF(ROW()-ROW($M$7)&lt;=Data_Crunching!$S$5,LOOKUP(ROW()-ROW($M$7),Data_Crunching!$V$8:$V$2804,Data_Crunching!$X$8:$X$2804),"")</f>
        <v/>
      </c>
      <c r="N2286" s="42"/>
    </row>
    <row r="2287" spans="12:14" x14ac:dyDescent="0.3">
      <c r="L2287" s="40"/>
      <c r="M2287" s="44" t="str">
        <f ca="1">IF(ROW()-ROW($M$7)&lt;=Data_Crunching!$S$5,LOOKUP(ROW()-ROW($M$7),Data_Crunching!$V$8:$V$2804,Data_Crunching!$X$8:$X$2804),"")</f>
        <v/>
      </c>
      <c r="N2287" s="42"/>
    </row>
    <row r="2288" spans="12:14" x14ac:dyDescent="0.3">
      <c r="L2288" s="40"/>
      <c r="M2288" s="44" t="str">
        <f ca="1">IF(ROW()-ROW($M$7)&lt;=Data_Crunching!$S$5,LOOKUP(ROW()-ROW($M$7),Data_Crunching!$V$8:$V$2804,Data_Crunching!$X$8:$X$2804),"")</f>
        <v/>
      </c>
      <c r="N2288" s="42"/>
    </row>
    <row r="2289" spans="12:14" x14ac:dyDescent="0.3">
      <c r="L2289" s="40"/>
      <c r="M2289" s="44" t="str">
        <f ca="1">IF(ROW()-ROW($M$7)&lt;=Data_Crunching!$S$5,LOOKUP(ROW()-ROW($M$7),Data_Crunching!$V$8:$V$2804,Data_Crunching!$X$8:$X$2804),"")</f>
        <v/>
      </c>
      <c r="N2289" s="42"/>
    </row>
    <row r="2290" spans="12:14" x14ac:dyDescent="0.3">
      <c r="L2290" s="40"/>
      <c r="M2290" s="44" t="str">
        <f ca="1">IF(ROW()-ROW($M$7)&lt;=Data_Crunching!$S$5,LOOKUP(ROW()-ROW($M$7),Data_Crunching!$V$8:$V$2804,Data_Crunching!$X$8:$X$2804),"")</f>
        <v/>
      </c>
      <c r="N2290" s="42"/>
    </row>
    <row r="2291" spans="12:14" x14ac:dyDescent="0.3">
      <c r="L2291" s="40"/>
      <c r="M2291" s="44" t="str">
        <f ca="1">IF(ROW()-ROW($M$7)&lt;=Data_Crunching!$S$5,LOOKUP(ROW()-ROW($M$7),Data_Crunching!$V$8:$V$2804,Data_Crunching!$X$8:$X$2804),"")</f>
        <v/>
      </c>
      <c r="N2291" s="42"/>
    </row>
    <row r="2292" spans="12:14" x14ac:dyDescent="0.3">
      <c r="L2292" s="40"/>
      <c r="M2292" s="44" t="str">
        <f ca="1">IF(ROW()-ROW($M$7)&lt;=Data_Crunching!$S$5,LOOKUP(ROW()-ROW($M$7),Data_Crunching!$V$8:$V$2804,Data_Crunching!$X$8:$X$2804),"")</f>
        <v/>
      </c>
      <c r="N2292" s="42"/>
    </row>
    <row r="2293" spans="12:14" x14ac:dyDescent="0.3">
      <c r="L2293" s="40"/>
      <c r="M2293" s="44" t="str">
        <f ca="1">IF(ROW()-ROW($M$7)&lt;=Data_Crunching!$S$5,LOOKUP(ROW()-ROW($M$7),Data_Crunching!$V$8:$V$2804,Data_Crunching!$X$8:$X$2804),"")</f>
        <v/>
      </c>
      <c r="N2293" s="42"/>
    </row>
    <row r="2294" spans="12:14" x14ac:dyDescent="0.3">
      <c r="L2294" s="40"/>
      <c r="M2294" s="44" t="str">
        <f ca="1">IF(ROW()-ROW($M$7)&lt;=Data_Crunching!$S$5,LOOKUP(ROW()-ROW($M$7),Data_Crunching!$V$8:$V$2804,Data_Crunching!$X$8:$X$2804),"")</f>
        <v/>
      </c>
      <c r="N2294" s="42"/>
    </row>
    <row r="2295" spans="12:14" x14ac:dyDescent="0.3">
      <c r="L2295" s="40"/>
      <c r="M2295" s="44" t="str">
        <f ca="1">IF(ROW()-ROW($M$7)&lt;=Data_Crunching!$S$5,LOOKUP(ROW()-ROW($M$7),Data_Crunching!$V$8:$V$2804,Data_Crunching!$X$8:$X$2804),"")</f>
        <v/>
      </c>
      <c r="N2295" s="42"/>
    </row>
    <row r="2296" spans="12:14" x14ac:dyDescent="0.3">
      <c r="L2296" s="40"/>
      <c r="M2296" s="44" t="str">
        <f ca="1">IF(ROW()-ROW($M$7)&lt;=Data_Crunching!$S$5,LOOKUP(ROW()-ROW($M$7),Data_Crunching!$V$8:$V$2804,Data_Crunching!$X$8:$X$2804),"")</f>
        <v/>
      </c>
      <c r="N2296" s="42"/>
    </row>
    <row r="2297" spans="12:14" x14ac:dyDescent="0.3">
      <c r="L2297" s="40"/>
      <c r="M2297" s="44" t="str">
        <f ca="1">IF(ROW()-ROW($M$7)&lt;=Data_Crunching!$S$5,LOOKUP(ROW()-ROW($M$7),Data_Crunching!$V$8:$V$2804,Data_Crunching!$X$8:$X$2804),"")</f>
        <v/>
      </c>
      <c r="N2297" s="42"/>
    </row>
    <row r="2298" spans="12:14" x14ac:dyDescent="0.3">
      <c r="L2298" s="40"/>
      <c r="M2298" s="44" t="str">
        <f ca="1">IF(ROW()-ROW($M$7)&lt;=Data_Crunching!$S$5,LOOKUP(ROW()-ROW($M$7),Data_Crunching!$V$8:$V$2804,Data_Crunching!$X$8:$X$2804),"")</f>
        <v/>
      </c>
      <c r="N2298" s="42"/>
    </row>
    <row r="2299" spans="12:14" x14ac:dyDescent="0.3">
      <c r="L2299" s="40"/>
      <c r="M2299" s="44" t="str">
        <f ca="1">IF(ROW()-ROW($M$7)&lt;=Data_Crunching!$S$5,LOOKUP(ROW()-ROW($M$7),Data_Crunching!$V$8:$V$2804,Data_Crunching!$X$8:$X$2804),"")</f>
        <v/>
      </c>
      <c r="N2299" s="42"/>
    </row>
    <row r="2300" spans="12:14" x14ac:dyDescent="0.3">
      <c r="L2300" s="40"/>
      <c r="M2300" s="44" t="str">
        <f ca="1">IF(ROW()-ROW($M$7)&lt;=Data_Crunching!$S$5,LOOKUP(ROW()-ROW($M$7),Data_Crunching!$V$8:$V$2804,Data_Crunching!$X$8:$X$2804),"")</f>
        <v/>
      </c>
      <c r="N2300" s="42"/>
    </row>
    <row r="2301" spans="12:14" x14ac:dyDescent="0.3">
      <c r="L2301" s="40"/>
      <c r="M2301" s="44" t="str">
        <f ca="1">IF(ROW()-ROW($M$7)&lt;=Data_Crunching!$S$5,LOOKUP(ROW()-ROW($M$7),Data_Crunching!$V$8:$V$2804,Data_Crunching!$X$8:$X$2804),"")</f>
        <v/>
      </c>
      <c r="N2301" s="42"/>
    </row>
    <row r="2302" spans="12:14" x14ac:dyDescent="0.3">
      <c r="L2302" s="40"/>
      <c r="M2302" s="44" t="str">
        <f ca="1">IF(ROW()-ROW($M$7)&lt;=Data_Crunching!$S$5,LOOKUP(ROW()-ROW($M$7),Data_Crunching!$V$8:$V$2804,Data_Crunching!$X$8:$X$2804),"")</f>
        <v/>
      </c>
      <c r="N2302" s="42"/>
    </row>
    <row r="2303" spans="12:14" x14ac:dyDescent="0.3">
      <c r="L2303" s="40"/>
      <c r="M2303" s="44" t="str">
        <f ca="1">IF(ROW()-ROW($M$7)&lt;=Data_Crunching!$S$5,LOOKUP(ROW()-ROW($M$7),Data_Crunching!$V$8:$V$2804,Data_Crunching!$X$8:$X$2804),"")</f>
        <v/>
      </c>
      <c r="N2303" s="42"/>
    </row>
    <row r="2304" spans="12:14" x14ac:dyDescent="0.3">
      <c r="L2304" s="40"/>
      <c r="M2304" s="44" t="str">
        <f ca="1">IF(ROW()-ROW($M$7)&lt;=Data_Crunching!$S$5,LOOKUP(ROW()-ROW($M$7),Data_Crunching!$V$8:$V$2804,Data_Crunching!$X$8:$X$2804),"")</f>
        <v/>
      </c>
      <c r="N2304" s="42"/>
    </row>
    <row r="2305" spans="12:14" x14ac:dyDescent="0.3">
      <c r="L2305" s="40"/>
      <c r="M2305" s="44" t="str">
        <f ca="1">IF(ROW()-ROW($M$7)&lt;=Data_Crunching!$S$5,LOOKUP(ROW()-ROW($M$7),Data_Crunching!$V$8:$V$2804,Data_Crunching!$X$8:$X$2804),"")</f>
        <v/>
      </c>
      <c r="N2305" s="42"/>
    </row>
    <row r="2306" spans="12:14" x14ac:dyDescent="0.3">
      <c r="L2306" s="40"/>
      <c r="M2306" s="44" t="str">
        <f ca="1">IF(ROW()-ROW($M$7)&lt;=Data_Crunching!$S$5,LOOKUP(ROW()-ROW($M$7),Data_Crunching!$V$8:$V$2804,Data_Crunching!$X$8:$X$2804),"")</f>
        <v/>
      </c>
      <c r="N2306" s="42"/>
    </row>
    <row r="2307" spans="12:14" x14ac:dyDescent="0.3">
      <c r="L2307" s="40"/>
      <c r="M2307" s="44" t="str">
        <f ca="1">IF(ROW()-ROW($M$7)&lt;=Data_Crunching!$S$5,LOOKUP(ROW()-ROW($M$7),Data_Crunching!$V$8:$V$2804,Data_Crunching!$X$8:$X$2804),"")</f>
        <v/>
      </c>
      <c r="N2307" s="42"/>
    </row>
    <row r="2308" spans="12:14" x14ac:dyDescent="0.3">
      <c r="L2308" s="40"/>
      <c r="M2308" s="44" t="str">
        <f ca="1">IF(ROW()-ROW($M$7)&lt;=Data_Crunching!$S$5,LOOKUP(ROW()-ROW($M$7),Data_Crunching!$V$8:$V$2804,Data_Crunching!$X$8:$X$2804),"")</f>
        <v/>
      </c>
      <c r="N2308" s="42"/>
    </row>
    <row r="2309" spans="12:14" x14ac:dyDescent="0.3">
      <c r="L2309" s="40"/>
      <c r="M2309" s="44" t="str">
        <f ca="1">IF(ROW()-ROW($M$7)&lt;=Data_Crunching!$S$5,LOOKUP(ROW()-ROW($M$7),Data_Crunching!$V$8:$V$2804,Data_Crunching!$X$8:$X$2804),"")</f>
        <v/>
      </c>
      <c r="N2309" s="42"/>
    </row>
    <row r="2310" spans="12:14" x14ac:dyDescent="0.3">
      <c r="L2310" s="40"/>
      <c r="M2310" s="44" t="str">
        <f ca="1">IF(ROW()-ROW($M$7)&lt;=Data_Crunching!$S$5,LOOKUP(ROW()-ROW($M$7),Data_Crunching!$V$8:$V$2804,Data_Crunching!$X$8:$X$2804),"")</f>
        <v/>
      </c>
      <c r="N2310" s="42"/>
    </row>
    <row r="2311" spans="12:14" x14ac:dyDescent="0.3">
      <c r="L2311" s="40"/>
      <c r="M2311" s="44" t="str">
        <f ca="1">IF(ROW()-ROW($M$7)&lt;=Data_Crunching!$S$5,LOOKUP(ROW()-ROW($M$7),Data_Crunching!$V$8:$V$2804,Data_Crunching!$X$8:$X$2804),"")</f>
        <v/>
      </c>
      <c r="N2311" s="42"/>
    </row>
    <row r="2312" spans="12:14" x14ac:dyDescent="0.3">
      <c r="L2312" s="40"/>
      <c r="M2312" s="44" t="str">
        <f ca="1">IF(ROW()-ROW($M$7)&lt;=Data_Crunching!$S$5,LOOKUP(ROW()-ROW($M$7),Data_Crunching!$V$8:$V$2804,Data_Crunching!$X$8:$X$2804),"")</f>
        <v/>
      </c>
      <c r="N2312" s="42"/>
    </row>
    <row r="2313" spans="12:14" x14ac:dyDescent="0.3">
      <c r="L2313" s="40"/>
      <c r="M2313" s="44" t="str">
        <f ca="1">IF(ROW()-ROW($M$7)&lt;=Data_Crunching!$S$5,LOOKUP(ROW()-ROW($M$7),Data_Crunching!$V$8:$V$2804,Data_Crunching!$X$8:$X$2804),"")</f>
        <v/>
      </c>
      <c r="N2313" s="42"/>
    </row>
    <row r="2314" spans="12:14" x14ac:dyDescent="0.3">
      <c r="L2314" s="40"/>
      <c r="M2314" s="44" t="str">
        <f ca="1">IF(ROW()-ROW($M$7)&lt;=Data_Crunching!$S$5,LOOKUP(ROW()-ROW($M$7),Data_Crunching!$V$8:$V$2804,Data_Crunching!$X$8:$X$2804),"")</f>
        <v/>
      </c>
      <c r="N2314" s="42"/>
    </row>
    <row r="2315" spans="12:14" x14ac:dyDescent="0.3">
      <c r="L2315" s="40"/>
      <c r="M2315" s="44" t="str">
        <f ca="1">IF(ROW()-ROW($M$7)&lt;=Data_Crunching!$S$5,LOOKUP(ROW()-ROW($M$7),Data_Crunching!$V$8:$V$2804,Data_Crunching!$X$8:$X$2804),"")</f>
        <v/>
      </c>
      <c r="N2315" s="42"/>
    </row>
    <row r="2316" spans="12:14" x14ac:dyDescent="0.3">
      <c r="L2316" s="40"/>
      <c r="M2316" s="44" t="str">
        <f ca="1">IF(ROW()-ROW($M$7)&lt;=Data_Crunching!$S$5,LOOKUP(ROW()-ROW($M$7),Data_Crunching!$V$8:$V$2804,Data_Crunching!$X$8:$X$2804),"")</f>
        <v/>
      </c>
      <c r="N2316" s="42"/>
    </row>
    <row r="2317" spans="12:14" x14ac:dyDescent="0.3">
      <c r="L2317" s="40"/>
      <c r="M2317" s="44" t="str">
        <f ca="1">IF(ROW()-ROW($M$7)&lt;=Data_Crunching!$S$5,LOOKUP(ROW()-ROW($M$7),Data_Crunching!$V$8:$V$2804,Data_Crunching!$X$8:$X$2804),"")</f>
        <v/>
      </c>
      <c r="N2317" s="42"/>
    </row>
    <row r="2318" spans="12:14" x14ac:dyDescent="0.3">
      <c r="L2318" s="40"/>
      <c r="M2318" s="44" t="str">
        <f ca="1">IF(ROW()-ROW($M$7)&lt;=Data_Crunching!$S$5,LOOKUP(ROW()-ROW($M$7),Data_Crunching!$V$8:$V$2804,Data_Crunching!$X$8:$X$2804),"")</f>
        <v/>
      </c>
      <c r="N2318" s="42"/>
    </row>
    <row r="2319" spans="12:14" x14ac:dyDescent="0.3">
      <c r="L2319" s="40"/>
      <c r="M2319" s="44" t="str">
        <f ca="1">IF(ROW()-ROW($M$7)&lt;=Data_Crunching!$S$5,LOOKUP(ROW()-ROW($M$7),Data_Crunching!$V$8:$V$2804,Data_Crunching!$X$8:$X$2804),"")</f>
        <v/>
      </c>
      <c r="N2319" s="42"/>
    </row>
    <row r="2320" spans="12:14" x14ac:dyDescent="0.3">
      <c r="L2320" s="40"/>
      <c r="M2320" s="44" t="str">
        <f ca="1">IF(ROW()-ROW($M$7)&lt;=Data_Crunching!$S$5,LOOKUP(ROW()-ROW($M$7),Data_Crunching!$V$8:$V$2804,Data_Crunching!$X$8:$X$2804),"")</f>
        <v/>
      </c>
      <c r="N2320" s="42"/>
    </row>
    <row r="2321" spans="12:14" x14ac:dyDescent="0.3">
      <c r="L2321" s="40"/>
      <c r="M2321" s="44" t="str">
        <f ca="1">IF(ROW()-ROW($M$7)&lt;=Data_Crunching!$S$5,LOOKUP(ROW()-ROW($M$7),Data_Crunching!$V$8:$V$2804,Data_Crunching!$X$8:$X$2804),"")</f>
        <v/>
      </c>
      <c r="N2321" s="42"/>
    </row>
    <row r="2322" spans="12:14" x14ac:dyDescent="0.3">
      <c r="L2322" s="40"/>
      <c r="M2322" s="44" t="str">
        <f ca="1">IF(ROW()-ROW($M$7)&lt;=Data_Crunching!$S$5,LOOKUP(ROW()-ROW($M$7),Data_Crunching!$V$8:$V$2804,Data_Crunching!$X$8:$X$2804),"")</f>
        <v/>
      </c>
      <c r="N2322" s="42"/>
    </row>
    <row r="2323" spans="12:14" x14ac:dyDescent="0.3">
      <c r="L2323" s="40"/>
      <c r="M2323" s="44" t="str">
        <f ca="1">IF(ROW()-ROW($M$7)&lt;=Data_Crunching!$S$5,LOOKUP(ROW()-ROW($M$7),Data_Crunching!$V$8:$V$2804,Data_Crunching!$X$8:$X$2804),"")</f>
        <v/>
      </c>
      <c r="N2323" s="42"/>
    </row>
    <row r="2324" spans="12:14" x14ac:dyDescent="0.3">
      <c r="L2324" s="40"/>
      <c r="M2324" s="44" t="str">
        <f ca="1">IF(ROW()-ROW($M$7)&lt;=Data_Crunching!$S$5,LOOKUP(ROW()-ROW($M$7),Data_Crunching!$V$8:$V$2804,Data_Crunching!$X$8:$X$2804),"")</f>
        <v/>
      </c>
      <c r="N2324" s="42"/>
    </row>
    <row r="2325" spans="12:14" x14ac:dyDescent="0.3">
      <c r="L2325" s="40"/>
      <c r="M2325" s="44" t="str">
        <f ca="1">IF(ROW()-ROW($M$7)&lt;=Data_Crunching!$S$5,LOOKUP(ROW()-ROW($M$7),Data_Crunching!$V$8:$V$2804,Data_Crunching!$X$8:$X$2804),"")</f>
        <v/>
      </c>
      <c r="N2325" s="42"/>
    </row>
    <row r="2326" spans="12:14" x14ac:dyDescent="0.3">
      <c r="L2326" s="40"/>
      <c r="M2326" s="44" t="str">
        <f ca="1">IF(ROW()-ROW($M$7)&lt;=Data_Crunching!$S$5,LOOKUP(ROW()-ROW($M$7),Data_Crunching!$V$8:$V$2804,Data_Crunching!$X$8:$X$2804),"")</f>
        <v/>
      </c>
      <c r="N2326" s="42"/>
    </row>
    <row r="2327" spans="12:14" x14ac:dyDescent="0.3">
      <c r="L2327" s="40"/>
      <c r="M2327" s="44" t="str">
        <f ca="1">IF(ROW()-ROW($M$7)&lt;=Data_Crunching!$S$5,LOOKUP(ROW()-ROW($M$7),Data_Crunching!$V$8:$V$2804,Data_Crunching!$X$8:$X$2804),"")</f>
        <v/>
      </c>
      <c r="N2327" s="42"/>
    </row>
    <row r="2328" spans="12:14" x14ac:dyDescent="0.3">
      <c r="L2328" s="40"/>
      <c r="M2328" s="44" t="str">
        <f ca="1">IF(ROW()-ROW($M$7)&lt;=Data_Crunching!$S$5,LOOKUP(ROW()-ROW($M$7),Data_Crunching!$V$8:$V$2804,Data_Crunching!$X$8:$X$2804),"")</f>
        <v/>
      </c>
      <c r="N2328" s="42"/>
    </row>
    <row r="2329" spans="12:14" x14ac:dyDescent="0.3">
      <c r="L2329" s="40"/>
      <c r="M2329" s="44" t="str">
        <f ca="1">IF(ROW()-ROW($M$7)&lt;=Data_Crunching!$S$5,LOOKUP(ROW()-ROW($M$7),Data_Crunching!$V$8:$V$2804,Data_Crunching!$X$8:$X$2804),"")</f>
        <v/>
      </c>
      <c r="N2329" s="42"/>
    </row>
    <row r="2330" spans="12:14" x14ac:dyDescent="0.3">
      <c r="L2330" s="40"/>
      <c r="M2330" s="44" t="str">
        <f ca="1">IF(ROW()-ROW($M$7)&lt;=Data_Crunching!$S$5,LOOKUP(ROW()-ROW($M$7),Data_Crunching!$V$8:$V$2804,Data_Crunching!$X$8:$X$2804),"")</f>
        <v/>
      </c>
      <c r="N2330" s="42"/>
    </row>
    <row r="2331" spans="12:14" x14ac:dyDescent="0.3">
      <c r="L2331" s="40"/>
      <c r="M2331" s="44" t="str">
        <f ca="1">IF(ROW()-ROW($M$7)&lt;=Data_Crunching!$S$5,LOOKUP(ROW()-ROW($M$7),Data_Crunching!$V$8:$V$2804,Data_Crunching!$X$8:$X$2804),"")</f>
        <v/>
      </c>
      <c r="N2331" s="42"/>
    </row>
    <row r="2332" spans="12:14" x14ac:dyDescent="0.3">
      <c r="L2332" s="40"/>
      <c r="M2332" s="44" t="str">
        <f ca="1">IF(ROW()-ROW($M$7)&lt;=Data_Crunching!$S$5,LOOKUP(ROW()-ROW($M$7),Data_Crunching!$V$8:$V$2804,Data_Crunching!$X$8:$X$2804),"")</f>
        <v/>
      </c>
      <c r="N2332" s="42"/>
    </row>
    <row r="2333" spans="12:14" x14ac:dyDescent="0.3">
      <c r="L2333" s="40"/>
      <c r="M2333" s="44" t="str">
        <f ca="1">IF(ROW()-ROW($M$7)&lt;=Data_Crunching!$S$5,LOOKUP(ROW()-ROW($M$7),Data_Crunching!$V$8:$V$2804,Data_Crunching!$X$8:$X$2804),"")</f>
        <v/>
      </c>
      <c r="N2333" s="42"/>
    </row>
    <row r="2334" spans="12:14" x14ac:dyDescent="0.3">
      <c r="L2334" s="40"/>
      <c r="M2334" s="44" t="str">
        <f ca="1">IF(ROW()-ROW($M$7)&lt;=Data_Crunching!$S$5,LOOKUP(ROW()-ROW($M$7),Data_Crunching!$V$8:$V$2804,Data_Crunching!$X$8:$X$2804),"")</f>
        <v/>
      </c>
      <c r="N2334" s="42"/>
    </row>
    <row r="2335" spans="12:14" x14ac:dyDescent="0.3">
      <c r="L2335" s="40"/>
      <c r="M2335" s="44" t="str">
        <f ca="1">IF(ROW()-ROW($M$7)&lt;=Data_Crunching!$S$5,LOOKUP(ROW()-ROW($M$7),Data_Crunching!$V$8:$V$2804,Data_Crunching!$X$8:$X$2804),"")</f>
        <v/>
      </c>
      <c r="N2335" s="42"/>
    </row>
    <row r="2336" spans="12:14" x14ac:dyDescent="0.3">
      <c r="L2336" s="40"/>
      <c r="M2336" s="44" t="str">
        <f ca="1">IF(ROW()-ROW($M$7)&lt;=Data_Crunching!$S$5,LOOKUP(ROW()-ROW($M$7),Data_Crunching!$V$8:$V$2804,Data_Crunching!$X$8:$X$2804),"")</f>
        <v/>
      </c>
      <c r="N2336" s="42"/>
    </row>
    <row r="2337" spans="12:14" x14ac:dyDescent="0.3">
      <c r="L2337" s="40"/>
      <c r="M2337" s="44" t="str">
        <f ca="1">IF(ROW()-ROW($M$7)&lt;=Data_Crunching!$S$5,LOOKUP(ROW()-ROW($M$7),Data_Crunching!$V$8:$V$2804,Data_Crunching!$X$8:$X$2804),"")</f>
        <v/>
      </c>
      <c r="N2337" s="42"/>
    </row>
    <row r="2338" spans="12:14" x14ac:dyDescent="0.3">
      <c r="L2338" s="40"/>
      <c r="M2338" s="44" t="str">
        <f ca="1">IF(ROW()-ROW($M$7)&lt;=Data_Crunching!$S$5,LOOKUP(ROW()-ROW($M$7),Data_Crunching!$V$8:$V$2804,Data_Crunching!$X$8:$X$2804),"")</f>
        <v/>
      </c>
      <c r="N2338" s="42"/>
    </row>
    <row r="2339" spans="12:14" x14ac:dyDescent="0.3">
      <c r="L2339" s="40"/>
      <c r="M2339" s="44" t="str">
        <f ca="1">IF(ROW()-ROW($M$7)&lt;=Data_Crunching!$S$5,LOOKUP(ROW()-ROW($M$7),Data_Crunching!$V$8:$V$2804,Data_Crunching!$X$8:$X$2804),"")</f>
        <v/>
      </c>
      <c r="N2339" s="42"/>
    </row>
    <row r="2340" spans="12:14" x14ac:dyDescent="0.3">
      <c r="L2340" s="40"/>
      <c r="M2340" s="44" t="str">
        <f ca="1">IF(ROW()-ROW($M$7)&lt;=Data_Crunching!$S$5,LOOKUP(ROW()-ROW($M$7),Data_Crunching!$V$8:$V$2804,Data_Crunching!$X$8:$X$2804),"")</f>
        <v/>
      </c>
      <c r="N2340" s="42"/>
    </row>
    <row r="2341" spans="12:14" x14ac:dyDescent="0.3">
      <c r="L2341" s="40"/>
      <c r="M2341" s="44" t="str">
        <f ca="1">IF(ROW()-ROW($M$7)&lt;=Data_Crunching!$S$5,LOOKUP(ROW()-ROW($M$7),Data_Crunching!$V$8:$V$2804,Data_Crunching!$X$8:$X$2804),"")</f>
        <v/>
      </c>
      <c r="N2341" s="42"/>
    </row>
    <row r="2342" spans="12:14" x14ac:dyDescent="0.3">
      <c r="L2342" s="40"/>
      <c r="M2342" s="44" t="str">
        <f ca="1">IF(ROW()-ROW($M$7)&lt;=Data_Crunching!$S$5,LOOKUP(ROW()-ROW($M$7),Data_Crunching!$V$8:$V$2804,Data_Crunching!$X$8:$X$2804),"")</f>
        <v/>
      </c>
      <c r="N2342" s="42"/>
    </row>
    <row r="2343" spans="12:14" x14ac:dyDescent="0.3">
      <c r="L2343" s="40"/>
      <c r="M2343" s="44" t="str">
        <f ca="1">IF(ROW()-ROW($M$7)&lt;=Data_Crunching!$S$5,LOOKUP(ROW()-ROW($M$7),Data_Crunching!$V$8:$V$2804,Data_Crunching!$X$8:$X$2804),"")</f>
        <v/>
      </c>
      <c r="N2343" s="42"/>
    </row>
    <row r="2344" spans="12:14" x14ac:dyDescent="0.3">
      <c r="L2344" s="40"/>
      <c r="M2344" s="44" t="str">
        <f ca="1">IF(ROW()-ROW($M$7)&lt;=Data_Crunching!$S$5,LOOKUP(ROW()-ROW($M$7),Data_Crunching!$V$8:$V$2804,Data_Crunching!$X$8:$X$2804),"")</f>
        <v/>
      </c>
      <c r="N2344" s="42"/>
    </row>
    <row r="2345" spans="12:14" x14ac:dyDescent="0.3">
      <c r="L2345" s="40"/>
      <c r="M2345" s="44" t="str">
        <f ca="1">IF(ROW()-ROW($M$7)&lt;=Data_Crunching!$S$5,LOOKUP(ROW()-ROW($M$7),Data_Crunching!$V$8:$V$2804,Data_Crunching!$X$8:$X$2804),"")</f>
        <v/>
      </c>
      <c r="N2345" s="42"/>
    </row>
    <row r="2346" spans="12:14" x14ac:dyDescent="0.3">
      <c r="L2346" s="40"/>
      <c r="M2346" s="44" t="str">
        <f ca="1">IF(ROW()-ROW($M$7)&lt;=Data_Crunching!$S$5,LOOKUP(ROW()-ROW($M$7),Data_Crunching!$V$8:$V$2804,Data_Crunching!$X$8:$X$2804),"")</f>
        <v/>
      </c>
      <c r="N2346" s="42"/>
    </row>
    <row r="2347" spans="12:14" x14ac:dyDescent="0.3">
      <c r="L2347" s="40"/>
      <c r="M2347" s="44" t="str">
        <f ca="1">IF(ROW()-ROW($M$7)&lt;=Data_Crunching!$S$5,LOOKUP(ROW()-ROW($M$7),Data_Crunching!$V$8:$V$2804,Data_Crunching!$X$8:$X$2804),"")</f>
        <v/>
      </c>
      <c r="N2347" s="42"/>
    </row>
    <row r="2348" spans="12:14" x14ac:dyDescent="0.3">
      <c r="L2348" s="40"/>
      <c r="M2348" s="44" t="str">
        <f ca="1">IF(ROW()-ROW($M$7)&lt;=Data_Crunching!$S$5,LOOKUP(ROW()-ROW($M$7),Data_Crunching!$V$8:$V$2804,Data_Crunching!$X$8:$X$2804),"")</f>
        <v/>
      </c>
      <c r="N2348" s="42"/>
    </row>
    <row r="2349" spans="12:14" x14ac:dyDescent="0.3">
      <c r="L2349" s="40"/>
      <c r="M2349" s="44" t="str">
        <f ca="1">IF(ROW()-ROW($M$7)&lt;=Data_Crunching!$S$5,LOOKUP(ROW()-ROW($M$7),Data_Crunching!$V$8:$V$2804,Data_Crunching!$X$8:$X$2804),"")</f>
        <v/>
      </c>
      <c r="N2349" s="42"/>
    </row>
    <row r="2350" spans="12:14" x14ac:dyDescent="0.3">
      <c r="L2350" s="40"/>
      <c r="M2350" s="44" t="str">
        <f ca="1">IF(ROW()-ROW($M$7)&lt;=Data_Crunching!$S$5,LOOKUP(ROW()-ROW($M$7),Data_Crunching!$V$8:$V$2804,Data_Crunching!$X$8:$X$2804),"")</f>
        <v/>
      </c>
      <c r="N2350" s="42"/>
    </row>
    <row r="2351" spans="12:14" x14ac:dyDescent="0.3">
      <c r="L2351" s="40"/>
      <c r="M2351" s="44" t="str">
        <f ca="1">IF(ROW()-ROW($M$7)&lt;=Data_Crunching!$S$5,LOOKUP(ROW()-ROW($M$7),Data_Crunching!$V$8:$V$2804,Data_Crunching!$X$8:$X$2804),"")</f>
        <v/>
      </c>
      <c r="N2351" s="42"/>
    </row>
    <row r="2352" spans="12:14" x14ac:dyDescent="0.3">
      <c r="L2352" s="40"/>
      <c r="M2352" s="44" t="str">
        <f ca="1">IF(ROW()-ROW($M$7)&lt;=Data_Crunching!$S$5,LOOKUP(ROW()-ROW($M$7),Data_Crunching!$V$8:$V$2804,Data_Crunching!$X$8:$X$2804),"")</f>
        <v/>
      </c>
      <c r="N2352" s="42"/>
    </row>
    <row r="2353" spans="12:14" x14ac:dyDescent="0.3">
      <c r="L2353" s="40"/>
      <c r="M2353" s="44" t="str">
        <f ca="1">IF(ROW()-ROW($M$7)&lt;=Data_Crunching!$S$5,LOOKUP(ROW()-ROW($M$7),Data_Crunching!$V$8:$V$2804,Data_Crunching!$X$8:$X$2804),"")</f>
        <v/>
      </c>
      <c r="N2353" s="42"/>
    </row>
    <row r="2354" spans="12:14" x14ac:dyDescent="0.3">
      <c r="L2354" s="40"/>
      <c r="M2354" s="44" t="str">
        <f ca="1">IF(ROW()-ROW($M$7)&lt;=Data_Crunching!$S$5,LOOKUP(ROW()-ROW($M$7),Data_Crunching!$V$8:$V$2804,Data_Crunching!$X$8:$X$2804),"")</f>
        <v/>
      </c>
      <c r="N2354" s="42"/>
    </row>
    <row r="2355" spans="12:14" x14ac:dyDescent="0.3">
      <c r="L2355" s="40"/>
      <c r="M2355" s="44" t="str">
        <f ca="1">IF(ROW()-ROW($M$7)&lt;=Data_Crunching!$S$5,LOOKUP(ROW()-ROW($M$7),Data_Crunching!$V$8:$V$2804,Data_Crunching!$X$8:$X$2804),"")</f>
        <v/>
      </c>
      <c r="N2355" s="42"/>
    </row>
    <row r="2356" spans="12:14" x14ac:dyDescent="0.3">
      <c r="L2356" s="40"/>
      <c r="M2356" s="44" t="str">
        <f ca="1">IF(ROW()-ROW($M$7)&lt;=Data_Crunching!$S$5,LOOKUP(ROW()-ROW($M$7),Data_Crunching!$V$8:$V$2804,Data_Crunching!$X$8:$X$2804),"")</f>
        <v/>
      </c>
      <c r="N2356" s="42"/>
    </row>
    <row r="2357" spans="12:14" x14ac:dyDescent="0.3">
      <c r="L2357" s="40"/>
      <c r="M2357" s="44" t="str">
        <f ca="1">IF(ROW()-ROW($M$7)&lt;=Data_Crunching!$S$5,LOOKUP(ROW()-ROW($M$7),Data_Crunching!$V$8:$V$2804,Data_Crunching!$X$8:$X$2804),"")</f>
        <v/>
      </c>
      <c r="N2357" s="42"/>
    </row>
    <row r="2358" spans="12:14" x14ac:dyDescent="0.3">
      <c r="L2358" s="40"/>
      <c r="M2358" s="44" t="str">
        <f ca="1">IF(ROW()-ROW($M$7)&lt;=Data_Crunching!$S$5,LOOKUP(ROW()-ROW($M$7),Data_Crunching!$V$8:$V$2804,Data_Crunching!$X$8:$X$2804),"")</f>
        <v/>
      </c>
      <c r="N2358" s="42"/>
    </row>
    <row r="2359" spans="12:14" x14ac:dyDescent="0.3">
      <c r="L2359" s="40"/>
      <c r="M2359" s="44" t="str">
        <f ca="1">IF(ROW()-ROW($M$7)&lt;=Data_Crunching!$S$5,LOOKUP(ROW()-ROW($M$7),Data_Crunching!$V$8:$V$2804,Data_Crunching!$X$8:$X$2804),"")</f>
        <v/>
      </c>
      <c r="N2359" s="42"/>
    </row>
    <row r="2360" spans="12:14" x14ac:dyDescent="0.3">
      <c r="L2360" s="40"/>
      <c r="M2360" s="44" t="str">
        <f ca="1">IF(ROW()-ROW($M$7)&lt;=Data_Crunching!$S$5,LOOKUP(ROW()-ROW($M$7),Data_Crunching!$V$8:$V$2804,Data_Crunching!$X$8:$X$2804),"")</f>
        <v/>
      </c>
      <c r="N2360" s="42"/>
    </row>
    <row r="2361" spans="12:14" x14ac:dyDescent="0.3">
      <c r="L2361" s="40"/>
      <c r="M2361" s="44" t="str">
        <f ca="1">IF(ROW()-ROW($M$7)&lt;=Data_Crunching!$S$5,LOOKUP(ROW()-ROW($M$7),Data_Crunching!$V$8:$V$2804,Data_Crunching!$X$8:$X$2804),"")</f>
        <v/>
      </c>
      <c r="N2361" s="42"/>
    </row>
    <row r="2362" spans="12:14" x14ac:dyDescent="0.3">
      <c r="L2362" s="40"/>
      <c r="M2362" s="44" t="str">
        <f ca="1">IF(ROW()-ROW($M$7)&lt;=Data_Crunching!$S$5,LOOKUP(ROW()-ROW($M$7),Data_Crunching!$V$8:$V$2804,Data_Crunching!$X$8:$X$2804),"")</f>
        <v/>
      </c>
      <c r="N2362" s="42"/>
    </row>
    <row r="2363" spans="12:14" x14ac:dyDescent="0.3">
      <c r="L2363" s="40"/>
      <c r="M2363" s="44" t="str">
        <f ca="1">IF(ROW()-ROW($M$7)&lt;=Data_Crunching!$S$5,LOOKUP(ROW()-ROW($M$7),Data_Crunching!$V$8:$V$2804,Data_Crunching!$X$8:$X$2804),"")</f>
        <v/>
      </c>
      <c r="N2363" s="42"/>
    </row>
    <row r="2364" spans="12:14" x14ac:dyDescent="0.3">
      <c r="L2364" s="40"/>
      <c r="M2364" s="44" t="str">
        <f ca="1">IF(ROW()-ROW($M$7)&lt;=Data_Crunching!$S$5,LOOKUP(ROW()-ROW($M$7),Data_Crunching!$V$8:$V$2804,Data_Crunching!$X$8:$X$2804),"")</f>
        <v/>
      </c>
      <c r="N2364" s="42"/>
    </row>
    <row r="2365" spans="12:14" x14ac:dyDescent="0.3">
      <c r="L2365" s="40"/>
      <c r="M2365" s="44" t="str">
        <f ca="1">IF(ROW()-ROW($M$7)&lt;=Data_Crunching!$S$5,LOOKUP(ROW()-ROW($M$7),Data_Crunching!$V$8:$V$2804,Data_Crunching!$X$8:$X$2804),"")</f>
        <v/>
      </c>
      <c r="N2365" s="42"/>
    </row>
    <row r="2366" spans="12:14" x14ac:dyDescent="0.3">
      <c r="L2366" s="40"/>
      <c r="M2366" s="44" t="str">
        <f ca="1">IF(ROW()-ROW($M$7)&lt;=Data_Crunching!$S$5,LOOKUP(ROW()-ROW($M$7),Data_Crunching!$V$8:$V$2804,Data_Crunching!$X$8:$X$2804),"")</f>
        <v/>
      </c>
      <c r="N2366" s="42"/>
    </row>
    <row r="2367" spans="12:14" x14ac:dyDescent="0.3">
      <c r="L2367" s="40"/>
      <c r="M2367" s="44" t="str">
        <f ca="1">IF(ROW()-ROW($M$7)&lt;=Data_Crunching!$S$5,LOOKUP(ROW()-ROW($M$7),Data_Crunching!$V$8:$V$2804,Data_Crunching!$X$8:$X$2804),"")</f>
        <v/>
      </c>
      <c r="N2367" s="42"/>
    </row>
    <row r="2368" spans="12:14" x14ac:dyDescent="0.3">
      <c r="L2368" s="40"/>
      <c r="M2368" s="44" t="str">
        <f ca="1">IF(ROW()-ROW($M$7)&lt;=Data_Crunching!$S$5,LOOKUP(ROW()-ROW($M$7),Data_Crunching!$V$8:$V$2804,Data_Crunching!$X$8:$X$2804),"")</f>
        <v/>
      </c>
      <c r="N2368" s="42"/>
    </row>
    <row r="2369" spans="12:14" x14ac:dyDescent="0.3">
      <c r="L2369" s="40"/>
      <c r="M2369" s="44" t="str">
        <f ca="1">IF(ROW()-ROW($M$7)&lt;=Data_Crunching!$S$5,LOOKUP(ROW()-ROW($M$7),Data_Crunching!$V$8:$V$2804,Data_Crunching!$X$8:$X$2804),"")</f>
        <v/>
      </c>
      <c r="N2369" s="42"/>
    </row>
    <row r="2370" spans="12:14" x14ac:dyDescent="0.3">
      <c r="L2370" s="40"/>
      <c r="M2370" s="44" t="str">
        <f ca="1">IF(ROW()-ROW($M$7)&lt;=Data_Crunching!$S$5,LOOKUP(ROW()-ROW($M$7),Data_Crunching!$V$8:$V$2804,Data_Crunching!$X$8:$X$2804),"")</f>
        <v/>
      </c>
      <c r="N2370" s="42"/>
    </row>
    <row r="2371" spans="12:14" x14ac:dyDescent="0.3">
      <c r="L2371" s="40"/>
      <c r="M2371" s="44" t="str">
        <f ca="1">IF(ROW()-ROW($M$7)&lt;=Data_Crunching!$S$5,LOOKUP(ROW()-ROW($M$7),Data_Crunching!$V$8:$V$2804,Data_Crunching!$X$8:$X$2804),"")</f>
        <v/>
      </c>
      <c r="N2371" s="42"/>
    </row>
    <row r="2372" spans="12:14" x14ac:dyDescent="0.3">
      <c r="L2372" s="40"/>
      <c r="M2372" s="44" t="str">
        <f ca="1">IF(ROW()-ROW($M$7)&lt;=Data_Crunching!$S$5,LOOKUP(ROW()-ROW($M$7),Data_Crunching!$V$8:$V$2804,Data_Crunching!$X$8:$X$2804),"")</f>
        <v/>
      </c>
      <c r="N2372" s="42"/>
    </row>
    <row r="2373" spans="12:14" x14ac:dyDescent="0.3">
      <c r="L2373" s="40"/>
      <c r="M2373" s="44" t="str">
        <f ca="1">IF(ROW()-ROW($M$7)&lt;=Data_Crunching!$S$5,LOOKUP(ROW()-ROW($M$7),Data_Crunching!$V$8:$V$2804,Data_Crunching!$X$8:$X$2804),"")</f>
        <v/>
      </c>
      <c r="N2373" s="42"/>
    </row>
    <row r="2374" spans="12:14" x14ac:dyDescent="0.3">
      <c r="L2374" s="40"/>
      <c r="M2374" s="44" t="str">
        <f ca="1">IF(ROW()-ROW($M$7)&lt;=Data_Crunching!$S$5,LOOKUP(ROW()-ROW($M$7),Data_Crunching!$V$8:$V$2804,Data_Crunching!$X$8:$X$2804),"")</f>
        <v/>
      </c>
      <c r="N2374" s="42"/>
    </row>
    <row r="2375" spans="12:14" x14ac:dyDescent="0.3">
      <c r="L2375" s="40"/>
      <c r="M2375" s="44" t="str">
        <f ca="1">IF(ROW()-ROW($M$7)&lt;=Data_Crunching!$S$5,LOOKUP(ROW()-ROW($M$7),Data_Crunching!$V$8:$V$2804,Data_Crunching!$X$8:$X$2804),"")</f>
        <v/>
      </c>
      <c r="N2375" s="42"/>
    </row>
    <row r="2376" spans="12:14" x14ac:dyDescent="0.3">
      <c r="L2376" s="40"/>
      <c r="M2376" s="44" t="str">
        <f ca="1">IF(ROW()-ROW($M$7)&lt;=Data_Crunching!$S$5,LOOKUP(ROW()-ROW($M$7),Data_Crunching!$V$8:$V$2804,Data_Crunching!$X$8:$X$2804),"")</f>
        <v/>
      </c>
      <c r="N2376" s="42"/>
    </row>
    <row r="2377" spans="12:14" x14ac:dyDescent="0.3">
      <c r="L2377" s="40"/>
      <c r="M2377" s="44" t="str">
        <f ca="1">IF(ROW()-ROW($M$7)&lt;=Data_Crunching!$S$5,LOOKUP(ROW()-ROW($M$7),Data_Crunching!$V$8:$V$2804,Data_Crunching!$X$8:$X$2804),"")</f>
        <v/>
      </c>
      <c r="N2377" s="42"/>
    </row>
    <row r="2378" spans="12:14" x14ac:dyDescent="0.3">
      <c r="L2378" s="40"/>
      <c r="M2378" s="44" t="str">
        <f ca="1">IF(ROW()-ROW($M$7)&lt;=Data_Crunching!$S$5,LOOKUP(ROW()-ROW($M$7),Data_Crunching!$V$8:$V$2804,Data_Crunching!$X$8:$X$2804),"")</f>
        <v/>
      </c>
      <c r="N2378" s="42"/>
    </row>
    <row r="2379" spans="12:14" x14ac:dyDescent="0.3">
      <c r="L2379" s="40"/>
      <c r="M2379" s="44" t="str">
        <f ca="1">IF(ROW()-ROW($M$7)&lt;=Data_Crunching!$S$5,LOOKUP(ROW()-ROW($M$7),Data_Crunching!$V$8:$V$2804,Data_Crunching!$X$8:$X$2804),"")</f>
        <v/>
      </c>
      <c r="N2379" s="42"/>
    </row>
    <row r="2380" spans="12:14" x14ac:dyDescent="0.3">
      <c r="L2380" s="40"/>
      <c r="M2380" s="44" t="str">
        <f ca="1">IF(ROW()-ROW($M$7)&lt;=Data_Crunching!$S$5,LOOKUP(ROW()-ROW($M$7),Data_Crunching!$V$8:$V$2804,Data_Crunching!$X$8:$X$2804),"")</f>
        <v/>
      </c>
      <c r="N2380" s="42"/>
    </row>
    <row r="2381" spans="12:14" x14ac:dyDescent="0.3">
      <c r="L2381" s="40"/>
      <c r="M2381" s="44" t="str">
        <f ca="1">IF(ROW()-ROW($M$7)&lt;=Data_Crunching!$S$5,LOOKUP(ROW()-ROW($M$7),Data_Crunching!$V$8:$V$2804,Data_Crunching!$X$8:$X$2804),"")</f>
        <v/>
      </c>
      <c r="N2381" s="42"/>
    </row>
    <row r="2382" spans="12:14" x14ac:dyDescent="0.3">
      <c r="L2382" s="40"/>
      <c r="M2382" s="44" t="str">
        <f ca="1">IF(ROW()-ROW($M$7)&lt;=Data_Crunching!$S$5,LOOKUP(ROW()-ROW($M$7),Data_Crunching!$V$8:$V$2804,Data_Crunching!$X$8:$X$2804),"")</f>
        <v/>
      </c>
      <c r="N2382" s="42"/>
    </row>
    <row r="2383" spans="12:14" x14ac:dyDescent="0.3">
      <c r="L2383" s="40"/>
      <c r="M2383" s="44" t="str">
        <f ca="1">IF(ROW()-ROW($M$7)&lt;=Data_Crunching!$S$5,LOOKUP(ROW()-ROW($M$7),Data_Crunching!$V$8:$V$2804,Data_Crunching!$X$8:$X$2804),"")</f>
        <v/>
      </c>
      <c r="N2383" s="42"/>
    </row>
    <row r="2384" spans="12:14" x14ac:dyDescent="0.3">
      <c r="L2384" s="40"/>
      <c r="M2384" s="44" t="str">
        <f ca="1">IF(ROW()-ROW($M$7)&lt;=Data_Crunching!$S$5,LOOKUP(ROW()-ROW($M$7),Data_Crunching!$V$8:$V$2804,Data_Crunching!$X$8:$X$2804),"")</f>
        <v/>
      </c>
      <c r="N2384" s="42"/>
    </row>
    <row r="2385" spans="12:14" x14ac:dyDescent="0.3">
      <c r="L2385" s="40"/>
      <c r="M2385" s="44" t="str">
        <f ca="1">IF(ROW()-ROW($M$7)&lt;=Data_Crunching!$S$5,LOOKUP(ROW()-ROW($M$7),Data_Crunching!$V$8:$V$2804,Data_Crunching!$X$8:$X$2804),"")</f>
        <v/>
      </c>
      <c r="N2385" s="42"/>
    </row>
    <row r="2386" spans="12:14" x14ac:dyDescent="0.3">
      <c r="L2386" s="40"/>
      <c r="M2386" s="44" t="str">
        <f ca="1">IF(ROW()-ROW($M$7)&lt;=Data_Crunching!$S$5,LOOKUP(ROW()-ROW($M$7),Data_Crunching!$V$8:$V$2804,Data_Crunching!$X$8:$X$2804),"")</f>
        <v/>
      </c>
      <c r="N2386" s="42"/>
    </row>
    <row r="2387" spans="12:14" x14ac:dyDescent="0.3">
      <c r="L2387" s="40"/>
      <c r="M2387" s="44" t="str">
        <f ca="1">IF(ROW()-ROW($M$7)&lt;=Data_Crunching!$S$5,LOOKUP(ROW()-ROW($M$7),Data_Crunching!$V$8:$V$2804,Data_Crunching!$X$8:$X$2804),"")</f>
        <v/>
      </c>
      <c r="N2387" s="42"/>
    </row>
    <row r="2388" spans="12:14" x14ac:dyDescent="0.3">
      <c r="L2388" s="40"/>
      <c r="M2388" s="44" t="str">
        <f ca="1">IF(ROW()-ROW($M$7)&lt;=Data_Crunching!$S$5,LOOKUP(ROW()-ROW($M$7),Data_Crunching!$V$8:$V$2804,Data_Crunching!$X$8:$X$2804),"")</f>
        <v/>
      </c>
      <c r="N2388" s="42"/>
    </row>
    <row r="2389" spans="12:14" x14ac:dyDescent="0.3">
      <c r="L2389" s="40"/>
      <c r="M2389" s="44" t="str">
        <f ca="1">IF(ROW()-ROW($M$7)&lt;=Data_Crunching!$S$5,LOOKUP(ROW()-ROW($M$7),Data_Crunching!$V$8:$V$2804,Data_Crunching!$X$8:$X$2804),"")</f>
        <v/>
      </c>
      <c r="N2389" s="42"/>
    </row>
    <row r="2390" spans="12:14" x14ac:dyDescent="0.3">
      <c r="L2390" s="40"/>
      <c r="M2390" s="44" t="str">
        <f ca="1">IF(ROW()-ROW($M$7)&lt;=Data_Crunching!$S$5,LOOKUP(ROW()-ROW($M$7),Data_Crunching!$V$8:$V$2804,Data_Crunching!$X$8:$X$2804),"")</f>
        <v/>
      </c>
      <c r="N2390" s="42"/>
    </row>
    <row r="2391" spans="12:14" x14ac:dyDescent="0.3">
      <c r="L2391" s="40"/>
      <c r="M2391" s="44" t="str">
        <f ca="1">IF(ROW()-ROW($M$7)&lt;=Data_Crunching!$S$5,LOOKUP(ROW()-ROW($M$7),Data_Crunching!$V$8:$V$2804,Data_Crunching!$X$8:$X$2804),"")</f>
        <v/>
      </c>
      <c r="N2391" s="42"/>
    </row>
    <row r="2392" spans="12:14" x14ac:dyDescent="0.3">
      <c r="L2392" s="40"/>
      <c r="M2392" s="44" t="str">
        <f ca="1">IF(ROW()-ROW($M$7)&lt;=Data_Crunching!$S$5,LOOKUP(ROW()-ROW($M$7),Data_Crunching!$V$8:$V$2804,Data_Crunching!$X$8:$X$2804),"")</f>
        <v/>
      </c>
      <c r="N2392" s="42"/>
    </row>
    <row r="2393" spans="12:14" x14ac:dyDescent="0.3">
      <c r="L2393" s="40"/>
      <c r="M2393" s="44" t="str">
        <f ca="1">IF(ROW()-ROW($M$7)&lt;=Data_Crunching!$S$5,LOOKUP(ROW()-ROW($M$7),Data_Crunching!$V$8:$V$2804,Data_Crunching!$X$8:$X$2804),"")</f>
        <v/>
      </c>
      <c r="N2393" s="42"/>
    </row>
    <row r="2394" spans="12:14" x14ac:dyDescent="0.3">
      <c r="L2394" s="40"/>
      <c r="M2394" s="44" t="str">
        <f ca="1">IF(ROW()-ROW($M$7)&lt;=Data_Crunching!$S$5,LOOKUP(ROW()-ROW($M$7),Data_Crunching!$V$8:$V$2804,Data_Crunching!$X$8:$X$2804),"")</f>
        <v/>
      </c>
      <c r="N2394" s="42"/>
    </row>
    <row r="2395" spans="12:14" x14ac:dyDescent="0.3">
      <c r="L2395" s="40"/>
      <c r="M2395" s="44" t="str">
        <f ca="1">IF(ROW()-ROW($M$7)&lt;=Data_Crunching!$S$5,LOOKUP(ROW()-ROW($M$7),Data_Crunching!$V$8:$V$2804,Data_Crunching!$X$8:$X$2804),"")</f>
        <v/>
      </c>
      <c r="N2395" s="42"/>
    </row>
    <row r="2396" spans="12:14" x14ac:dyDescent="0.3">
      <c r="L2396" s="40"/>
      <c r="M2396" s="44" t="str">
        <f ca="1">IF(ROW()-ROW($M$7)&lt;=Data_Crunching!$S$5,LOOKUP(ROW()-ROW($M$7),Data_Crunching!$V$8:$V$2804,Data_Crunching!$X$8:$X$2804),"")</f>
        <v/>
      </c>
      <c r="N2396" s="42"/>
    </row>
    <row r="2397" spans="12:14" x14ac:dyDescent="0.3">
      <c r="L2397" s="40"/>
      <c r="M2397" s="44" t="str">
        <f ca="1">IF(ROW()-ROW($M$7)&lt;=Data_Crunching!$S$5,LOOKUP(ROW()-ROW($M$7),Data_Crunching!$V$8:$V$2804,Data_Crunching!$X$8:$X$2804),"")</f>
        <v/>
      </c>
      <c r="N2397" s="42"/>
    </row>
    <row r="2398" spans="12:14" x14ac:dyDescent="0.3">
      <c r="L2398" s="40"/>
      <c r="M2398" s="44" t="str">
        <f ca="1">IF(ROW()-ROW($M$7)&lt;=Data_Crunching!$S$5,LOOKUP(ROW()-ROW($M$7),Data_Crunching!$V$8:$V$2804,Data_Crunching!$X$8:$X$2804),"")</f>
        <v/>
      </c>
      <c r="N2398" s="42"/>
    </row>
    <row r="2399" spans="12:14" x14ac:dyDescent="0.3">
      <c r="L2399" s="40"/>
      <c r="M2399" s="44" t="str">
        <f ca="1">IF(ROW()-ROW($M$7)&lt;=Data_Crunching!$S$5,LOOKUP(ROW()-ROW($M$7),Data_Crunching!$V$8:$V$2804,Data_Crunching!$X$8:$X$2804),"")</f>
        <v/>
      </c>
      <c r="N2399" s="42"/>
    </row>
    <row r="2400" spans="12:14" x14ac:dyDescent="0.3">
      <c r="L2400" s="40"/>
      <c r="M2400" s="44" t="str">
        <f ca="1">IF(ROW()-ROW($M$7)&lt;=Data_Crunching!$S$5,LOOKUP(ROW()-ROW($M$7),Data_Crunching!$V$8:$V$2804,Data_Crunching!$X$8:$X$2804),"")</f>
        <v/>
      </c>
      <c r="N2400" s="42"/>
    </row>
    <row r="2401" spans="12:14" x14ac:dyDescent="0.3">
      <c r="L2401" s="40"/>
      <c r="M2401" s="44" t="str">
        <f ca="1">IF(ROW()-ROW($M$7)&lt;=Data_Crunching!$S$5,LOOKUP(ROW()-ROW($M$7),Data_Crunching!$V$8:$V$2804,Data_Crunching!$X$8:$X$2804),"")</f>
        <v/>
      </c>
      <c r="N2401" s="42"/>
    </row>
    <row r="2402" spans="12:14" x14ac:dyDescent="0.3">
      <c r="L2402" s="40"/>
      <c r="M2402" s="44" t="str">
        <f ca="1">IF(ROW()-ROW($M$7)&lt;=Data_Crunching!$S$5,LOOKUP(ROW()-ROW($M$7),Data_Crunching!$V$8:$V$2804,Data_Crunching!$X$8:$X$2804),"")</f>
        <v/>
      </c>
      <c r="N2402" s="42"/>
    </row>
    <row r="2403" spans="12:14" x14ac:dyDescent="0.3">
      <c r="L2403" s="40"/>
      <c r="M2403" s="44" t="str">
        <f ca="1">IF(ROW()-ROW($M$7)&lt;=Data_Crunching!$S$5,LOOKUP(ROW()-ROW($M$7),Data_Crunching!$V$8:$V$2804,Data_Crunching!$X$8:$X$2804),"")</f>
        <v/>
      </c>
      <c r="N2403" s="42"/>
    </row>
    <row r="2404" spans="12:14" x14ac:dyDescent="0.3">
      <c r="L2404" s="40"/>
      <c r="M2404" s="44" t="str">
        <f ca="1">IF(ROW()-ROW($M$7)&lt;=Data_Crunching!$S$5,LOOKUP(ROW()-ROW($M$7),Data_Crunching!$V$8:$V$2804,Data_Crunching!$X$8:$X$2804),"")</f>
        <v/>
      </c>
      <c r="N2404" s="42"/>
    </row>
    <row r="2405" spans="12:14" x14ac:dyDescent="0.3">
      <c r="L2405" s="40"/>
      <c r="M2405" s="44" t="str">
        <f ca="1">IF(ROW()-ROW($M$7)&lt;=Data_Crunching!$S$5,LOOKUP(ROW()-ROW($M$7),Data_Crunching!$V$8:$V$2804,Data_Crunching!$X$8:$X$2804),"")</f>
        <v/>
      </c>
      <c r="N2405" s="42"/>
    </row>
    <row r="2406" spans="12:14" x14ac:dyDescent="0.3">
      <c r="L2406" s="40"/>
      <c r="M2406" s="44" t="str">
        <f ca="1">IF(ROW()-ROW($M$7)&lt;=Data_Crunching!$S$5,LOOKUP(ROW()-ROW($M$7),Data_Crunching!$V$8:$V$2804,Data_Crunching!$X$8:$X$2804),"")</f>
        <v/>
      </c>
      <c r="N2406" s="42"/>
    </row>
    <row r="2407" spans="12:14" x14ac:dyDescent="0.3">
      <c r="L2407" s="40"/>
      <c r="M2407" s="44" t="str">
        <f ca="1">IF(ROW()-ROW($M$7)&lt;=Data_Crunching!$S$5,LOOKUP(ROW()-ROW($M$7),Data_Crunching!$V$8:$V$2804,Data_Crunching!$X$8:$X$2804),"")</f>
        <v/>
      </c>
      <c r="N2407" s="42"/>
    </row>
    <row r="2408" spans="12:14" x14ac:dyDescent="0.3">
      <c r="L2408" s="40"/>
      <c r="M2408" s="44" t="str">
        <f ca="1">IF(ROW()-ROW($M$7)&lt;=Data_Crunching!$S$5,LOOKUP(ROW()-ROW($M$7),Data_Crunching!$V$8:$V$2804,Data_Crunching!$X$8:$X$2804),"")</f>
        <v/>
      </c>
      <c r="N2408" s="42"/>
    </row>
    <row r="2409" spans="12:14" x14ac:dyDescent="0.3">
      <c r="L2409" s="40"/>
      <c r="M2409" s="44" t="str">
        <f ca="1">IF(ROW()-ROW($M$7)&lt;=Data_Crunching!$S$5,LOOKUP(ROW()-ROW($M$7),Data_Crunching!$V$8:$V$2804,Data_Crunching!$X$8:$X$2804),"")</f>
        <v/>
      </c>
      <c r="N2409" s="42"/>
    </row>
    <row r="2410" spans="12:14" x14ac:dyDescent="0.3">
      <c r="L2410" s="40"/>
      <c r="M2410" s="44" t="str">
        <f ca="1">IF(ROW()-ROW($M$7)&lt;=Data_Crunching!$S$5,LOOKUP(ROW()-ROW($M$7),Data_Crunching!$V$8:$V$2804,Data_Crunching!$X$8:$X$2804),"")</f>
        <v/>
      </c>
      <c r="N2410" s="42"/>
    </row>
    <row r="2411" spans="12:14" x14ac:dyDescent="0.3">
      <c r="L2411" s="40"/>
      <c r="M2411" s="44" t="str">
        <f ca="1">IF(ROW()-ROW($M$7)&lt;=Data_Crunching!$S$5,LOOKUP(ROW()-ROW($M$7),Data_Crunching!$V$8:$V$2804,Data_Crunching!$X$8:$X$2804),"")</f>
        <v/>
      </c>
      <c r="N2411" s="42"/>
    </row>
    <row r="2412" spans="12:14" x14ac:dyDescent="0.3">
      <c r="L2412" s="40"/>
      <c r="M2412" s="44" t="str">
        <f ca="1">IF(ROW()-ROW($M$7)&lt;=Data_Crunching!$S$5,LOOKUP(ROW()-ROW($M$7),Data_Crunching!$V$8:$V$2804,Data_Crunching!$X$8:$X$2804),"")</f>
        <v/>
      </c>
      <c r="N2412" s="42"/>
    </row>
    <row r="2413" spans="12:14" x14ac:dyDescent="0.3">
      <c r="L2413" s="40"/>
      <c r="M2413" s="44" t="str">
        <f ca="1">IF(ROW()-ROW($M$7)&lt;=Data_Crunching!$S$5,LOOKUP(ROW()-ROW($M$7),Data_Crunching!$V$8:$V$2804,Data_Crunching!$X$8:$X$2804),"")</f>
        <v/>
      </c>
      <c r="N2413" s="42"/>
    </row>
    <row r="2414" spans="12:14" x14ac:dyDescent="0.3">
      <c r="L2414" s="40"/>
      <c r="M2414" s="44" t="str">
        <f ca="1">IF(ROW()-ROW($M$7)&lt;=Data_Crunching!$S$5,LOOKUP(ROW()-ROW($M$7),Data_Crunching!$V$8:$V$2804,Data_Crunching!$X$8:$X$2804),"")</f>
        <v/>
      </c>
      <c r="N2414" s="42"/>
    </row>
    <row r="2415" spans="12:14" x14ac:dyDescent="0.3">
      <c r="L2415" s="40"/>
      <c r="M2415" s="44" t="str">
        <f ca="1">IF(ROW()-ROW($M$7)&lt;=Data_Crunching!$S$5,LOOKUP(ROW()-ROW($M$7),Data_Crunching!$V$8:$V$2804,Data_Crunching!$X$8:$X$2804),"")</f>
        <v/>
      </c>
      <c r="N2415" s="42"/>
    </row>
    <row r="2416" spans="12:14" x14ac:dyDescent="0.3">
      <c r="L2416" s="40"/>
      <c r="M2416" s="44" t="str">
        <f ca="1">IF(ROW()-ROW($M$7)&lt;=Data_Crunching!$S$5,LOOKUP(ROW()-ROW($M$7),Data_Crunching!$V$8:$V$2804,Data_Crunching!$X$8:$X$2804),"")</f>
        <v/>
      </c>
      <c r="N2416" s="42"/>
    </row>
    <row r="2417" spans="12:14" x14ac:dyDescent="0.3">
      <c r="L2417" s="40"/>
      <c r="M2417" s="44" t="str">
        <f ca="1">IF(ROW()-ROW($M$7)&lt;=Data_Crunching!$S$5,LOOKUP(ROW()-ROW($M$7),Data_Crunching!$V$8:$V$2804,Data_Crunching!$X$8:$X$2804),"")</f>
        <v/>
      </c>
      <c r="N2417" s="42"/>
    </row>
    <row r="2418" spans="12:14" x14ac:dyDescent="0.3">
      <c r="L2418" s="40"/>
      <c r="M2418" s="44" t="str">
        <f ca="1">IF(ROW()-ROW($M$7)&lt;=Data_Crunching!$S$5,LOOKUP(ROW()-ROW($M$7),Data_Crunching!$V$8:$V$2804,Data_Crunching!$X$8:$X$2804),"")</f>
        <v/>
      </c>
      <c r="N2418" s="42"/>
    </row>
    <row r="2419" spans="12:14" x14ac:dyDescent="0.3">
      <c r="L2419" s="40"/>
      <c r="M2419" s="44" t="str">
        <f ca="1">IF(ROW()-ROW($M$7)&lt;=Data_Crunching!$S$5,LOOKUP(ROW()-ROW($M$7),Data_Crunching!$V$8:$V$2804,Data_Crunching!$X$8:$X$2804),"")</f>
        <v/>
      </c>
      <c r="N2419" s="42"/>
    </row>
    <row r="2420" spans="12:14" x14ac:dyDescent="0.3">
      <c r="L2420" s="40"/>
      <c r="M2420" s="44" t="str">
        <f ca="1">IF(ROW()-ROW($M$7)&lt;=Data_Crunching!$S$5,LOOKUP(ROW()-ROW($M$7),Data_Crunching!$V$8:$V$2804,Data_Crunching!$X$8:$X$2804),"")</f>
        <v/>
      </c>
      <c r="N2420" s="42"/>
    </row>
    <row r="2421" spans="12:14" x14ac:dyDescent="0.3">
      <c r="L2421" s="40"/>
      <c r="M2421" s="44" t="str">
        <f ca="1">IF(ROW()-ROW($M$7)&lt;=Data_Crunching!$S$5,LOOKUP(ROW()-ROW($M$7),Data_Crunching!$V$8:$V$2804,Data_Crunching!$X$8:$X$2804),"")</f>
        <v/>
      </c>
      <c r="N2421" s="42"/>
    </row>
    <row r="2422" spans="12:14" x14ac:dyDescent="0.3">
      <c r="L2422" s="40"/>
      <c r="M2422" s="44" t="str">
        <f ca="1">IF(ROW()-ROW($M$7)&lt;=Data_Crunching!$S$5,LOOKUP(ROW()-ROW($M$7),Data_Crunching!$V$8:$V$2804,Data_Crunching!$X$8:$X$2804),"")</f>
        <v/>
      </c>
      <c r="N2422" s="42"/>
    </row>
    <row r="2423" spans="12:14" x14ac:dyDescent="0.3">
      <c r="L2423" s="40"/>
      <c r="M2423" s="44" t="str">
        <f ca="1">IF(ROW()-ROW($M$7)&lt;=Data_Crunching!$S$5,LOOKUP(ROW()-ROW($M$7),Data_Crunching!$V$8:$V$2804,Data_Crunching!$X$8:$X$2804),"")</f>
        <v/>
      </c>
      <c r="N2423" s="42"/>
    </row>
    <row r="2424" spans="12:14" x14ac:dyDescent="0.3">
      <c r="L2424" s="40"/>
      <c r="M2424" s="44" t="str">
        <f ca="1">IF(ROW()-ROW($M$7)&lt;=Data_Crunching!$S$5,LOOKUP(ROW()-ROW($M$7),Data_Crunching!$V$8:$V$2804,Data_Crunching!$X$8:$X$2804),"")</f>
        <v/>
      </c>
      <c r="N2424" s="42"/>
    </row>
    <row r="2425" spans="12:14" x14ac:dyDescent="0.3">
      <c r="L2425" s="40"/>
      <c r="M2425" s="44" t="str">
        <f ca="1">IF(ROW()-ROW($M$7)&lt;=Data_Crunching!$S$5,LOOKUP(ROW()-ROW($M$7),Data_Crunching!$V$8:$V$2804,Data_Crunching!$X$8:$X$2804),"")</f>
        <v/>
      </c>
      <c r="N2425" s="42"/>
    </row>
    <row r="2426" spans="12:14" x14ac:dyDescent="0.3">
      <c r="L2426" s="40"/>
      <c r="M2426" s="44" t="str">
        <f ca="1">IF(ROW()-ROW($M$7)&lt;=Data_Crunching!$S$5,LOOKUP(ROW()-ROW($M$7),Data_Crunching!$V$8:$V$2804,Data_Crunching!$X$8:$X$2804),"")</f>
        <v/>
      </c>
      <c r="N2426" s="42"/>
    </row>
    <row r="2427" spans="12:14" x14ac:dyDescent="0.3">
      <c r="L2427" s="40"/>
      <c r="M2427" s="44" t="str">
        <f ca="1">IF(ROW()-ROW($M$7)&lt;=Data_Crunching!$S$5,LOOKUP(ROW()-ROW($M$7),Data_Crunching!$V$8:$V$2804,Data_Crunching!$X$8:$X$2804),"")</f>
        <v/>
      </c>
      <c r="N2427" s="42"/>
    </row>
    <row r="2428" spans="12:14" x14ac:dyDescent="0.3">
      <c r="L2428" s="40"/>
      <c r="M2428" s="44" t="str">
        <f ca="1">IF(ROW()-ROW($M$7)&lt;=Data_Crunching!$S$5,LOOKUP(ROW()-ROW($M$7),Data_Crunching!$V$8:$V$2804,Data_Crunching!$X$8:$X$2804),"")</f>
        <v/>
      </c>
      <c r="N2428" s="42"/>
    </row>
    <row r="2429" spans="12:14" x14ac:dyDescent="0.3">
      <c r="L2429" s="40"/>
      <c r="M2429" s="44" t="str">
        <f ca="1">IF(ROW()-ROW($M$7)&lt;=Data_Crunching!$S$5,LOOKUP(ROW()-ROW($M$7),Data_Crunching!$V$8:$V$2804,Data_Crunching!$X$8:$X$2804),"")</f>
        <v/>
      </c>
      <c r="N2429" s="42"/>
    </row>
    <row r="2430" spans="12:14" x14ac:dyDescent="0.3">
      <c r="L2430" s="40"/>
      <c r="M2430" s="44" t="str">
        <f ca="1">IF(ROW()-ROW($M$7)&lt;=Data_Crunching!$S$5,LOOKUP(ROW()-ROW($M$7),Data_Crunching!$V$8:$V$2804,Data_Crunching!$X$8:$X$2804),"")</f>
        <v/>
      </c>
      <c r="N2430" s="42"/>
    </row>
    <row r="2431" spans="12:14" x14ac:dyDescent="0.3">
      <c r="L2431" s="40"/>
      <c r="M2431" s="44" t="str">
        <f ca="1">IF(ROW()-ROW($M$7)&lt;=Data_Crunching!$S$5,LOOKUP(ROW()-ROW($M$7),Data_Crunching!$V$8:$V$2804,Data_Crunching!$X$8:$X$2804),"")</f>
        <v/>
      </c>
      <c r="N2431" s="42"/>
    </row>
    <row r="2432" spans="12:14" x14ac:dyDescent="0.3">
      <c r="L2432" s="40"/>
      <c r="M2432" s="44" t="str">
        <f ca="1">IF(ROW()-ROW($M$7)&lt;=Data_Crunching!$S$5,LOOKUP(ROW()-ROW($M$7),Data_Crunching!$V$8:$V$2804,Data_Crunching!$X$8:$X$2804),"")</f>
        <v/>
      </c>
      <c r="N2432" s="42"/>
    </row>
    <row r="2433" spans="12:14" x14ac:dyDescent="0.3">
      <c r="L2433" s="40"/>
      <c r="M2433" s="44" t="str">
        <f ca="1">IF(ROW()-ROW($M$7)&lt;=Data_Crunching!$S$5,LOOKUP(ROW()-ROW($M$7),Data_Crunching!$V$8:$V$2804,Data_Crunching!$X$8:$X$2804),"")</f>
        <v/>
      </c>
      <c r="N2433" s="42"/>
    </row>
    <row r="2434" spans="12:14" x14ac:dyDescent="0.3">
      <c r="L2434" s="40"/>
      <c r="M2434" s="44" t="str">
        <f ca="1">IF(ROW()-ROW($M$7)&lt;=Data_Crunching!$S$5,LOOKUP(ROW()-ROW($M$7),Data_Crunching!$V$8:$V$2804,Data_Crunching!$X$8:$X$2804),"")</f>
        <v/>
      </c>
      <c r="N2434" s="42"/>
    </row>
    <row r="2435" spans="12:14" x14ac:dyDescent="0.3">
      <c r="L2435" s="40"/>
      <c r="M2435" s="44" t="str">
        <f ca="1">IF(ROW()-ROW($M$7)&lt;=Data_Crunching!$S$5,LOOKUP(ROW()-ROW($M$7),Data_Crunching!$V$8:$V$2804,Data_Crunching!$X$8:$X$2804),"")</f>
        <v/>
      </c>
      <c r="N2435" s="42"/>
    </row>
    <row r="2436" spans="12:14" x14ac:dyDescent="0.3">
      <c r="L2436" s="40"/>
      <c r="M2436" s="44" t="str">
        <f ca="1">IF(ROW()-ROW($M$7)&lt;=Data_Crunching!$S$5,LOOKUP(ROW()-ROW($M$7),Data_Crunching!$V$8:$V$2804,Data_Crunching!$X$8:$X$2804),"")</f>
        <v/>
      </c>
      <c r="N2436" s="42"/>
    </row>
    <row r="2437" spans="12:14" x14ac:dyDescent="0.3">
      <c r="L2437" s="40"/>
      <c r="M2437" s="44" t="str">
        <f ca="1">IF(ROW()-ROW($M$7)&lt;=Data_Crunching!$S$5,LOOKUP(ROW()-ROW($M$7),Data_Crunching!$V$8:$V$2804,Data_Crunching!$X$8:$X$2804),"")</f>
        <v/>
      </c>
      <c r="N2437" s="42"/>
    </row>
    <row r="2438" spans="12:14" x14ac:dyDescent="0.3">
      <c r="L2438" s="40"/>
      <c r="M2438" s="44" t="str">
        <f ca="1">IF(ROW()-ROW($M$7)&lt;=Data_Crunching!$S$5,LOOKUP(ROW()-ROW($M$7),Data_Crunching!$V$8:$V$2804,Data_Crunching!$X$8:$X$2804),"")</f>
        <v/>
      </c>
      <c r="N2438" s="42"/>
    </row>
    <row r="2439" spans="12:14" x14ac:dyDescent="0.3">
      <c r="L2439" s="40"/>
      <c r="M2439" s="44" t="str">
        <f ca="1">IF(ROW()-ROW($M$7)&lt;=Data_Crunching!$S$5,LOOKUP(ROW()-ROW($M$7),Data_Crunching!$V$8:$V$2804,Data_Crunching!$X$8:$X$2804),"")</f>
        <v/>
      </c>
      <c r="N2439" s="42"/>
    </row>
    <row r="2440" spans="12:14" x14ac:dyDescent="0.3">
      <c r="L2440" s="40"/>
      <c r="M2440" s="44" t="str">
        <f ca="1">IF(ROW()-ROW($M$7)&lt;=Data_Crunching!$S$5,LOOKUP(ROW()-ROW($M$7),Data_Crunching!$V$8:$V$2804,Data_Crunching!$X$8:$X$2804),"")</f>
        <v/>
      </c>
      <c r="N2440" s="42"/>
    </row>
    <row r="2441" spans="12:14" x14ac:dyDescent="0.3">
      <c r="L2441" s="40"/>
      <c r="M2441" s="44" t="str">
        <f ca="1">IF(ROW()-ROW($M$7)&lt;=Data_Crunching!$S$5,LOOKUP(ROW()-ROW($M$7),Data_Crunching!$V$8:$V$2804,Data_Crunching!$X$8:$X$2804),"")</f>
        <v/>
      </c>
      <c r="N2441" s="42"/>
    </row>
    <row r="2442" spans="12:14" x14ac:dyDescent="0.3">
      <c r="L2442" s="40"/>
      <c r="M2442" s="44" t="str">
        <f ca="1">IF(ROW()-ROW($M$7)&lt;=Data_Crunching!$S$5,LOOKUP(ROW()-ROW($M$7),Data_Crunching!$V$8:$V$2804,Data_Crunching!$X$8:$X$2804),"")</f>
        <v/>
      </c>
      <c r="N2442" s="42"/>
    </row>
    <row r="2443" spans="12:14" x14ac:dyDescent="0.3">
      <c r="L2443" s="40"/>
      <c r="M2443" s="44" t="str">
        <f ca="1">IF(ROW()-ROW($M$7)&lt;=Data_Crunching!$S$5,LOOKUP(ROW()-ROW($M$7),Data_Crunching!$V$8:$V$2804,Data_Crunching!$X$8:$X$2804),"")</f>
        <v/>
      </c>
      <c r="N2443" s="42"/>
    </row>
    <row r="2444" spans="12:14" x14ac:dyDescent="0.3">
      <c r="L2444" s="40"/>
      <c r="M2444" s="44" t="str">
        <f ca="1">IF(ROW()-ROW($M$7)&lt;=Data_Crunching!$S$5,LOOKUP(ROW()-ROW($M$7),Data_Crunching!$V$8:$V$2804,Data_Crunching!$X$8:$X$2804),"")</f>
        <v/>
      </c>
      <c r="N2444" s="42"/>
    </row>
    <row r="2445" spans="12:14" x14ac:dyDescent="0.3">
      <c r="L2445" s="40"/>
      <c r="M2445" s="44" t="str">
        <f ca="1">IF(ROW()-ROW($M$7)&lt;=Data_Crunching!$S$5,LOOKUP(ROW()-ROW($M$7),Data_Crunching!$V$8:$V$2804,Data_Crunching!$X$8:$X$2804),"")</f>
        <v/>
      </c>
      <c r="N2445" s="42"/>
    </row>
    <row r="2446" spans="12:14" x14ac:dyDescent="0.3">
      <c r="L2446" s="40"/>
      <c r="M2446" s="44" t="str">
        <f ca="1">IF(ROW()-ROW($M$7)&lt;=Data_Crunching!$S$5,LOOKUP(ROW()-ROW($M$7),Data_Crunching!$V$8:$V$2804,Data_Crunching!$X$8:$X$2804),"")</f>
        <v/>
      </c>
      <c r="N2446" s="42"/>
    </row>
    <row r="2447" spans="12:14" x14ac:dyDescent="0.3">
      <c r="L2447" s="40"/>
      <c r="M2447" s="44" t="str">
        <f ca="1">IF(ROW()-ROW($M$7)&lt;=Data_Crunching!$S$5,LOOKUP(ROW()-ROW($M$7),Data_Crunching!$V$8:$V$2804,Data_Crunching!$X$8:$X$2804),"")</f>
        <v/>
      </c>
      <c r="N2447" s="42"/>
    </row>
    <row r="2448" spans="12:14" x14ac:dyDescent="0.3">
      <c r="L2448" s="40"/>
      <c r="M2448" s="44" t="str">
        <f ca="1">IF(ROW()-ROW($M$7)&lt;=Data_Crunching!$S$5,LOOKUP(ROW()-ROW($M$7),Data_Crunching!$V$8:$V$2804,Data_Crunching!$X$8:$X$2804),"")</f>
        <v/>
      </c>
      <c r="N2448" s="42"/>
    </row>
    <row r="2449" spans="12:14" x14ac:dyDescent="0.3">
      <c r="L2449" s="40"/>
      <c r="M2449" s="44" t="str">
        <f ca="1">IF(ROW()-ROW($M$7)&lt;=Data_Crunching!$S$5,LOOKUP(ROW()-ROW($M$7),Data_Crunching!$V$8:$V$2804,Data_Crunching!$X$8:$X$2804),"")</f>
        <v/>
      </c>
      <c r="N2449" s="42"/>
    </row>
    <row r="2450" spans="12:14" x14ac:dyDescent="0.3">
      <c r="L2450" s="40"/>
      <c r="M2450" s="44" t="str">
        <f ca="1">IF(ROW()-ROW($M$7)&lt;=Data_Crunching!$S$5,LOOKUP(ROW()-ROW($M$7),Data_Crunching!$V$8:$V$2804,Data_Crunching!$X$8:$X$2804),"")</f>
        <v/>
      </c>
      <c r="N2450" s="42"/>
    </row>
    <row r="2451" spans="12:14" x14ac:dyDescent="0.3">
      <c r="L2451" s="40"/>
      <c r="M2451" s="44" t="str">
        <f ca="1">IF(ROW()-ROW($M$7)&lt;=Data_Crunching!$S$5,LOOKUP(ROW()-ROW($M$7),Data_Crunching!$V$8:$V$2804,Data_Crunching!$X$8:$X$2804),"")</f>
        <v/>
      </c>
      <c r="N2451" s="42"/>
    </row>
    <row r="2452" spans="12:14" x14ac:dyDescent="0.3">
      <c r="L2452" s="40"/>
      <c r="M2452" s="44" t="str">
        <f ca="1">IF(ROW()-ROW($M$7)&lt;=Data_Crunching!$S$5,LOOKUP(ROW()-ROW($M$7),Data_Crunching!$V$8:$V$2804,Data_Crunching!$X$8:$X$2804),"")</f>
        <v/>
      </c>
      <c r="N2452" s="42"/>
    </row>
    <row r="2453" spans="12:14" x14ac:dyDescent="0.3">
      <c r="L2453" s="40"/>
      <c r="M2453" s="44" t="str">
        <f ca="1">IF(ROW()-ROW($M$7)&lt;=Data_Crunching!$S$5,LOOKUP(ROW()-ROW($M$7),Data_Crunching!$V$8:$V$2804,Data_Crunching!$X$8:$X$2804),"")</f>
        <v/>
      </c>
      <c r="N2453" s="42"/>
    </row>
    <row r="2454" spans="12:14" x14ac:dyDescent="0.3">
      <c r="L2454" s="40"/>
      <c r="M2454" s="44" t="str">
        <f ca="1">IF(ROW()-ROW($M$7)&lt;=Data_Crunching!$S$5,LOOKUP(ROW()-ROW($M$7),Data_Crunching!$V$8:$V$2804,Data_Crunching!$X$8:$X$2804),"")</f>
        <v/>
      </c>
      <c r="N2454" s="42"/>
    </row>
    <row r="2455" spans="12:14" x14ac:dyDescent="0.3">
      <c r="L2455" s="40"/>
      <c r="M2455" s="44" t="str">
        <f ca="1">IF(ROW()-ROW($M$7)&lt;=Data_Crunching!$S$5,LOOKUP(ROW()-ROW($M$7),Data_Crunching!$V$8:$V$2804,Data_Crunching!$X$8:$X$2804),"")</f>
        <v/>
      </c>
      <c r="N2455" s="42"/>
    </row>
    <row r="2456" spans="12:14" x14ac:dyDescent="0.3">
      <c r="L2456" s="40"/>
      <c r="M2456" s="44" t="str">
        <f ca="1">IF(ROW()-ROW($M$7)&lt;=Data_Crunching!$S$5,LOOKUP(ROW()-ROW($M$7),Data_Crunching!$V$8:$V$2804,Data_Crunching!$X$8:$X$2804),"")</f>
        <v/>
      </c>
      <c r="N2456" s="42"/>
    </row>
    <row r="2457" spans="12:14" x14ac:dyDescent="0.3">
      <c r="L2457" s="40"/>
      <c r="M2457" s="44" t="str">
        <f ca="1">IF(ROW()-ROW($M$7)&lt;=Data_Crunching!$S$5,LOOKUP(ROW()-ROW($M$7),Data_Crunching!$V$8:$V$2804,Data_Crunching!$X$8:$X$2804),"")</f>
        <v/>
      </c>
      <c r="N2457" s="42"/>
    </row>
    <row r="2458" spans="12:14" x14ac:dyDescent="0.3">
      <c r="L2458" s="40"/>
      <c r="M2458" s="44" t="str">
        <f ca="1">IF(ROW()-ROW($M$7)&lt;=Data_Crunching!$S$5,LOOKUP(ROW()-ROW($M$7),Data_Crunching!$V$8:$V$2804,Data_Crunching!$X$8:$X$2804),"")</f>
        <v/>
      </c>
      <c r="N2458" s="42"/>
    </row>
    <row r="2459" spans="12:14" x14ac:dyDescent="0.3">
      <c r="L2459" s="40"/>
      <c r="M2459" s="44" t="str">
        <f ca="1">IF(ROW()-ROW($M$7)&lt;=Data_Crunching!$S$5,LOOKUP(ROW()-ROW($M$7),Data_Crunching!$V$8:$V$2804,Data_Crunching!$X$8:$X$2804),"")</f>
        <v/>
      </c>
      <c r="N2459" s="42"/>
    </row>
    <row r="2460" spans="12:14" x14ac:dyDescent="0.3">
      <c r="L2460" s="40"/>
      <c r="M2460" s="44" t="str">
        <f ca="1">IF(ROW()-ROW($M$7)&lt;=Data_Crunching!$S$5,LOOKUP(ROW()-ROW($M$7),Data_Crunching!$V$8:$V$2804,Data_Crunching!$X$8:$X$2804),"")</f>
        <v/>
      </c>
      <c r="N2460" s="42"/>
    </row>
    <row r="2461" spans="12:14" x14ac:dyDescent="0.3">
      <c r="L2461" s="40"/>
      <c r="M2461" s="44" t="str">
        <f ca="1">IF(ROW()-ROW($M$7)&lt;=Data_Crunching!$S$5,LOOKUP(ROW()-ROW($M$7),Data_Crunching!$V$8:$V$2804,Data_Crunching!$X$8:$X$2804),"")</f>
        <v/>
      </c>
      <c r="N2461" s="42"/>
    </row>
    <row r="2462" spans="12:14" x14ac:dyDescent="0.3">
      <c r="L2462" s="40"/>
      <c r="M2462" s="44" t="str">
        <f ca="1">IF(ROW()-ROW($M$7)&lt;=Data_Crunching!$S$5,LOOKUP(ROW()-ROW($M$7),Data_Crunching!$V$8:$V$2804,Data_Crunching!$X$8:$X$2804),"")</f>
        <v/>
      </c>
      <c r="N2462" s="42"/>
    </row>
    <row r="2463" spans="12:14" x14ac:dyDescent="0.3">
      <c r="L2463" s="40"/>
      <c r="M2463" s="44" t="str">
        <f ca="1">IF(ROW()-ROW($M$7)&lt;=Data_Crunching!$S$5,LOOKUP(ROW()-ROW($M$7),Data_Crunching!$V$8:$V$2804,Data_Crunching!$X$8:$X$2804),"")</f>
        <v/>
      </c>
      <c r="N2463" s="42"/>
    </row>
    <row r="2464" spans="12:14" x14ac:dyDescent="0.3">
      <c r="L2464" s="40"/>
      <c r="M2464" s="44" t="str">
        <f ca="1">IF(ROW()-ROW($M$7)&lt;=Data_Crunching!$S$5,LOOKUP(ROW()-ROW($M$7),Data_Crunching!$V$8:$V$2804,Data_Crunching!$X$8:$X$2804),"")</f>
        <v/>
      </c>
      <c r="N2464" s="42"/>
    </row>
    <row r="2465" spans="12:14" x14ac:dyDescent="0.3">
      <c r="L2465" s="40"/>
      <c r="M2465" s="44" t="str">
        <f ca="1">IF(ROW()-ROW($M$7)&lt;=Data_Crunching!$S$5,LOOKUP(ROW()-ROW($M$7),Data_Crunching!$V$8:$V$2804,Data_Crunching!$X$8:$X$2804),"")</f>
        <v/>
      </c>
      <c r="N2465" s="42"/>
    </row>
    <row r="2466" spans="12:14" x14ac:dyDescent="0.3">
      <c r="L2466" s="40"/>
      <c r="M2466" s="44" t="str">
        <f ca="1">IF(ROW()-ROW($M$7)&lt;=Data_Crunching!$S$5,LOOKUP(ROW()-ROW($M$7),Data_Crunching!$V$8:$V$2804,Data_Crunching!$X$8:$X$2804),"")</f>
        <v/>
      </c>
      <c r="N2466" s="42"/>
    </row>
    <row r="2467" spans="12:14" x14ac:dyDescent="0.3">
      <c r="L2467" s="40"/>
      <c r="M2467" s="44" t="str">
        <f ca="1">IF(ROW()-ROW($M$7)&lt;=Data_Crunching!$S$5,LOOKUP(ROW()-ROW($M$7),Data_Crunching!$V$8:$V$2804,Data_Crunching!$X$8:$X$2804),"")</f>
        <v/>
      </c>
      <c r="N2467" s="42"/>
    </row>
    <row r="2468" spans="12:14" x14ac:dyDescent="0.3">
      <c r="L2468" s="40"/>
      <c r="M2468" s="44" t="str">
        <f ca="1">IF(ROW()-ROW($M$7)&lt;=Data_Crunching!$S$5,LOOKUP(ROW()-ROW($M$7),Data_Crunching!$V$8:$V$2804,Data_Crunching!$X$8:$X$2804),"")</f>
        <v/>
      </c>
      <c r="N2468" s="42"/>
    </row>
    <row r="2469" spans="12:14" x14ac:dyDescent="0.3">
      <c r="L2469" s="40"/>
      <c r="M2469" s="44" t="str">
        <f ca="1">IF(ROW()-ROW($M$7)&lt;=Data_Crunching!$S$5,LOOKUP(ROW()-ROW($M$7),Data_Crunching!$V$8:$V$2804,Data_Crunching!$X$8:$X$2804),"")</f>
        <v/>
      </c>
      <c r="N2469" s="42"/>
    </row>
    <row r="2470" spans="12:14" x14ac:dyDescent="0.3">
      <c r="L2470" s="40"/>
      <c r="M2470" s="44" t="str">
        <f ca="1">IF(ROW()-ROW($M$7)&lt;=Data_Crunching!$S$5,LOOKUP(ROW()-ROW($M$7),Data_Crunching!$V$8:$V$2804,Data_Crunching!$X$8:$X$2804),"")</f>
        <v/>
      </c>
      <c r="N2470" s="42"/>
    </row>
    <row r="2471" spans="12:14" x14ac:dyDescent="0.3">
      <c r="L2471" s="40"/>
      <c r="M2471" s="44" t="str">
        <f ca="1">IF(ROW()-ROW($M$7)&lt;=Data_Crunching!$S$5,LOOKUP(ROW()-ROW($M$7),Data_Crunching!$V$8:$V$2804,Data_Crunching!$X$8:$X$2804),"")</f>
        <v/>
      </c>
      <c r="N2471" s="42"/>
    </row>
    <row r="2472" spans="12:14" x14ac:dyDescent="0.3">
      <c r="L2472" s="40"/>
      <c r="M2472" s="44" t="str">
        <f ca="1">IF(ROW()-ROW($M$7)&lt;=Data_Crunching!$S$5,LOOKUP(ROW()-ROW($M$7),Data_Crunching!$V$8:$V$2804,Data_Crunching!$X$8:$X$2804),"")</f>
        <v/>
      </c>
      <c r="N2472" s="42"/>
    </row>
    <row r="2473" spans="12:14" x14ac:dyDescent="0.3">
      <c r="L2473" s="40"/>
      <c r="M2473" s="44" t="str">
        <f ca="1">IF(ROW()-ROW($M$7)&lt;=Data_Crunching!$S$5,LOOKUP(ROW()-ROW($M$7),Data_Crunching!$V$8:$V$2804,Data_Crunching!$X$8:$X$2804),"")</f>
        <v/>
      </c>
      <c r="N2473" s="42"/>
    </row>
    <row r="2474" spans="12:14" x14ac:dyDescent="0.3">
      <c r="L2474" s="40"/>
      <c r="M2474" s="44" t="str">
        <f ca="1">IF(ROW()-ROW($M$7)&lt;=Data_Crunching!$S$5,LOOKUP(ROW()-ROW($M$7),Data_Crunching!$V$8:$V$2804,Data_Crunching!$X$8:$X$2804),"")</f>
        <v/>
      </c>
      <c r="N2474" s="42"/>
    </row>
    <row r="2475" spans="12:14" x14ac:dyDescent="0.3">
      <c r="L2475" s="40"/>
      <c r="M2475" s="44" t="str">
        <f ca="1">IF(ROW()-ROW($M$7)&lt;=Data_Crunching!$S$5,LOOKUP(ROW()-ROW($M$7),Data_Crunching!$V$8:$V$2804,Data_Crunching!$X$8:$X$2804),"")</f>
        <v/>
      </c>
      <c r="N2475" s="42"/>
    </row>
    <row r="2476" spans="12:14" x14ac:dyDescent="0.3">
      <c r="L2476" s="40"/>
      <c r="M2476" s="44" t="str">
        <f ca="1">IF(ROW()-ROW($M$7)&lt;=Data_Crunching!$S$5,LOOKUP(ROW()-ROW($M$7),Data_Crunching!$V$8:$V$2804,Data_Crunching!$X$8:$X$2804),"")</f>
        <v/>
      </c>
      <c r="N2476" s="42"/>
    </row>
    <row r="2477" spans="12:14" x14ac:dyDescent="0.3">
      <c r="L2477" s="40"/>
      <c r="M2477" s="44" t="str">
        <f ca="1">IF(ROW()-ROW($M$7)&lt;=Data_Crunching!$S$5,LOOKUP(ROW()-ROW($M$7),Data_Crunching!$V$8:$V$2804,Data_Crunching!$X$8:$X$2804),"")</f>
        <v/>
      </c>
      <c r="N2477" s="42"/>
    </row>
    <row r="2478" spans="12:14" x14ac:dyDescent="0.3">
      <c r="L2478" s="40"/>
      <c r="M2478" s="44" t="str">
        <f ca="1">IF(ROW()-ROW($M$7)&lt;=Data_Crunching!$S$5,LOOKUP(ROW()-ROW($M$7),Data_Crunching!$V$8:$V$2804,Data_Crunching!$X$8:$X$2804),"")</f>
        <v/>
      </c>
      <c r="N2478" s="42"/>
    </row>
    <row r="2479" spans="12:14" x14ac:dyDescent="0.3">
      <c r="L2479" s="40"/>
      <c r="M2479" s="44" t="str">
        <f ca="1">IF(ROW()-ROW($M$7)&lt;=Data_Crunching!$S$5,LOOKUP(ROW()-ROW($M$7),Data_Crunching!$V$8:$V$2804,Data_Crunching!$X$8:$X$2804),"")</f>
        <v/>
      </c>
      <c r="N2479" s="42"/>
    </row>
    <row r="2480" spans="12:14" x14ac:dyDescent="0.3">
      <c r="L2480" s="40"/>
      <c r="M2480" s="44" t="str">
        <f ca="1">IF(ROW()-ROW($M$7)&lt;=Data_Crunching!$S$5,LOOKUP(ROW()-ROW($M$7),Data_Crunching!$V$8:$V$2804,Data_Crunching!$X$8:$X$2804),"")</f>
        <v/>
      </c>
      <c r="N2480" s="42"/>
    </row>
    <row r="2481" spans="12:14" x14ac:dyDescent="0.3">
      <c r="L2481" s="40"/>
      <c r="M2481" s="44" t="str">
        <f ca="1">IF(ROW()-ROW($M$7)&lt;=Data_Crunching!$S$5,LOOKUP(ROW()-ROW($M$7),Data_Crunching!$V$8:$V$2804,Data_Crunching!$X$8:$X$2804),"")</f>
        <v/>
      </c>
      <c r="N2481" s="42"/>
    </row>
    <row r="2482" spans="12:14" x14ac:dyDescent="0.3">
      <c r="L2482" s="40"/>
      <c r="M2482" s="44" t="str">
        <f ca="1">IF(ROW()-ROW($M$7)&lt;=Data_Crunching!$S$5,LOOKUP(ROW()-ROW($M$7),Data_Crunching!$V$8:$V$2804,Data_Crunching!$X$8:$X$2804),"")</f>
        <v/>
      </c>
      <c r="N2482" s="42"/>
    </row>
    <row r="2483" spans="12:14" x14ac:dyDescent="0.3">
      <c r="L2483" s="40"/>
      <c r="M2483" s="44" t="str">
        <f ca="1">IF(ROW()-ROW($M$7)&lt;=Data_Crunching!$S$5,LOOKUP(ROW()-ROW($M$7),Data_Crunching!$V$8:$V$2804,Data_Crunching!$X$8:$X$2804),"")</f>
        <v/>
      </c>
      <c r="N2483" s="42"/>
    </row>
    <row r="2484" spans="12:14" x14ac:dyDescent="0.3">
      <c r="L2484" s="40"/>
      <c r="M2484" s="44" t="str">
        <f ca="1">IF(ROW()-ROW($M$7)&lt;=Data_Crunching!$S$5,LOOKUP(ROW()-ROW($M$7),Data_Crunching!$V$8:$V$2804,Data_Crunching!$X$8:$X$2804),"")</f>
        <v/>
      </c>
      <c r="N2484" s="42"/>
    </row>
    <row r="2485" spans="12:14" x14ac:dyDescent="0.3">
      <c r="L2485" s="40"/>
      <c r="M2485" s="44" t="str">
        <f ca="1">IF(ROW()-ROW($M$7)&lt;=Data_Crunching!$S$5,LOOKUP(ROW()-ROW($M$7),Data_Crunching!$V$8:$V$2804,Data_Crunching!$X$8:$X$2804),"")</f>
        <v/>
      </c>
      <c r="N2485" s="42"/>
    </row>
    <row r="2486" spans="12:14" x14ac:dyDescent="0.3">
      <c r="L2486" s="40"/>
      <c r="M2486" s="44" t="str">
        <f ca="1">IF(ROW()-ROW($M$7)&lt;=Data_Crunching!$S$5,LOOKUP(ROW()-ROW($M$7),Data_Crunching!$V$8:$V$2804,Data_Crunching!$X$8:$X$2804),"")</f>
        <v/>
      </c>
      <c r="N2486" s="42"/>
    </row>
    <row r="2487" spans="12:14" x14ac:dyDescent="0.3">
      <c r="L2487" s="40"/>
      <c r="M2487" s="44" t="str">
        <f ca="1">IF(ROW()-ROW($M$7)&lt;=Data_Crunching!$S$5,LOOKUP(ROW()-ROW($M$7),Data_Crunching!$V$8:$V$2804,Data_Crunching!$X$8:$X$2804),"")</f>
        <v/>
      </c>
      <c r="N2487" s="42"/>
    </row>
    <row r="2488" spans="12:14" x14ac:dyDescent="0.3">
      <c r="L2488" s="40"/>
      <c r="M2488" s="44" t="str">
        <f ca="1">IF(ROW()-ROW($M$7)&lt;=Data_Crunching!$S$5,LOOKUP(ROW()-ROW($M$7),Data_Crunching!$V$8:$V$2804,Data_Crunching!$X$8:$X$2804),"")</f>
        <v/>
      </c>
      <c r="N2488" s="42"/>
    </row>
    <row r="2489" spans="12:14" x14ac:dyDescent="0.3">
      <c r="L2489" s="40"/>
      <c r="M2489" s="44" t="str">
        <f ca="1">IF(ROW()-ROW($M$7)&lt;=Data_Crunching!$S$5,LOOKUP(ROW()-ROW($M$7),Data_Crunching!$V$8:$V$2804,Data_Crunching!$X$8:$X$2804),"")</f>
        <v/>
      </c>
      <c r="N2489" s="42"/>
    </row>
    <row r="2490" spans="12:14" x14ac:dyDescent="0.3">
      <c r="L2490" s="40"/>
      <c r="M2490" s="44" t="str">
        <f ca="1">IF(ROW()-ROW($M$7)&lt;=Data_Crunching!$S$5,LOOKUP(ROW()-ROW($M$7),Data_Crunching!$V$8:$V$2804,Data_Crunching!$X$8:$X$2804),"")</f>
        <v/>
      </c>
      <c r="N2490" s="42"/>
    </row>
    <row r="2491" spans="12:14" x14ac:dyDescent="0.3">
      <c r="L2491" s="40"/>
      <c r="M2491" s="44" t="str">
        <f ca="1">IF(ROW()-ROW($M$7)&lt;=Data_Crunching!$S$5,LOOKUP(ROW()-ROW($M$7),Data_Crunching!$V$8:$V$2804,Data_Crunching!$X$8:$X$2804),"")</f>
        <v/>
      </c>
      <c r="N2491" s="42"/>
    </row>
    <row r="2492" spans="12:14" x14ac:dyDescent="0.3">
      <c r="L2492" s="40"/>
      <c r="M2492" s="44" t="str">
        <f ca="1">IF(ROW()-ROW($M$7)&lt;=Data_Crunching!$S$5,LOOKUP(ROW()-ROW($M$7),Data_Crunching!$V$8:$V$2804,Data_Crunching!$X$8:$X$2804),"")</f>
        <v/>
      </c>
      <c r="N2492" s="42"/>
    </row>
    <row r="2493" spans="12:14" x14ac:dyDescent="0.3">
      <c r="L2493" s="40"/>
      <c r="M2493" s="44" t="str">
        <f ca="1">IF(ROW()-ROW($M$7)&lt;=Data_Crunching!$S$5,LOOKUP(ROW()-ROW($M$7),Data_Crunching!$V$8:$V$2804,Data_Crunching!$X$8:$X$2804),"")</f>
        <v/>
      </c>
      <c r="N2493" s="42"/>
    </row>
    <row r="2494" spans="12:14" x14ac:dyDescent="0.3">
      <c r="L2494" s="40"/>
      <c r="M2494" s="44" t="str">
        <f ca="1">IF(ROW()-ROW($M$7)&lt;=Data_Crunching!$S$5,LOOKUP(ROW()-ROW($M$7),Data_Crunching!$V$8:$V$2804,Data_Crunching!$X$8:$X$2804),"")</f>
        <v/>
      </c>
      <c r="N2494" s="42"/>
    </row>
    <row r="2495" spans="12:14" x14ac:dyDescent="0.3">
      <c r="L2495" s="40"/>
      <c r="M2495" s="44" t="str">
        <f ca="1">IF(ROW()-ROW($M$7)&lt;=Data_Crunching!$S$5,LOOKUP(ROW()-ROW($M$7),Data_Crunching!$V$8:$V$2804,Data_Crunching!$X$8:$X$2804),"")</f>
        <v/>
      </c>
      <c r="N2495" s="42"/>
    </row>
    <row r="2496" spans="12:14" x14ac:dyDescent="0.3">
      <c r="L2496" s="40"/>
      <c r="M2496" s="44" t="str">
        <f ca="1">IF(ROW()-ROW($M$7)&lt;=Data_Crunching!$S$5,LOOKUP(ROW()-ROW($M$7),Data_Crunching!$V$8:$V$2804,Data_Crunching!$X$8:$X$2804),"")</f>
        <v/>
      </c>
      <c r="N2496" s="42"/>
    </row>
    <row r="2497" spans="12:14" x14ac:dyDescent="0.3">
      <c r="L2497" s="40"/>
      <c r="M2497" s="44" t="str">
        <f ca="1">IF(ROW()-ROW($M$7)&lt;=Data_Crunching!$S$5,LOOKUP(ROW()-ROW($M$7),Data_Crunching!$V$8:$V$2804,Data_Crunching!$X$8:$X$2804),"")</f>
        <v/>
      </c>
      <c r="N2497" s="42"/>
    </row>
    <row r="2498" spans="12:14" x14ac:dyDescent="0.3">
      <c r="L2498" s="40"/>
      <c r="M2498" s="44" t="str">
        <f ca="1">IF(ROW()-ROW($M$7)&lt;=Data_Crunching!$S$5,LOOKUP(ROW()-ROW($M$7),Data_Crunching!$V$8:$V$2804,Data_Crunching!$X$8:$X$2804),"")</f>
        <v/>
      </c>
      <c r="N2498" s="42"/>
    </row>
    <row r="2499" spans="12:14" x14ac:dyDescent="0.3">
      <c r="L2499" s="40"/>
      <c r="M2499" s="44" t="str">
        <f ca="1">IF(ROW()-ROW($M$7)&lt;=Data_Crunching!$S$5,LOOKUP(ROW()-ROW($M$7),Data_Crunching!$V$8:$V$2804,Data_Crunching!$X$8:$X$2804),"")</f>
        <v/>
      </c>
      <c r="N2499" s="42"/>
    </row>
    <row r="2500" spans="12:14" x14ac:dyDescent="0.3">
      <c r="L2500" s="40"/>
      <c r="M2500" s="44" t="str">
        <f ca="1">IF(ROW()-ROW($M$7)&lt;=Data_Crunching!$S$5,LOOKUP(ROW()-ROW($M$7),Data_Crunching!$V$8:$V$2804,Data_Crunching!$X$8:$X$2804),"")</f>
        <v/>
      </c>
      <c r="N2500" s="42"/>
    </row>
    <row r="2501" spans="12:14" x14ac:dyDescent="0.3">
      <c r="L2501" s="40"/>
      <c r="M2501" s="44" t="str">
        <f ca="1">IF(ROW()-ROW($M$7)&lt;=Data_Crunching!$S$5,LOOKUP(ROW()-ROW($M$7),Data_Crunching!$V$8:$V$2804,Data_Crunching!$X$8:$X$2804),"")</f>
        <v/>
      </c>
      <c r="N2501" s="42"/>
    </row>
    <row r="2502" spans="12:14" x14ac:dyDescent="0.3">
      <c r="L2502" s="40"/>
      <c r="M2502" s="44" t="str">
        <f ca="1">IF(ROW()-ROW($M$7)&lt;=Data_Crunching!$S$5,LOOKUP(ROW()-ROW($M$7),Data_Crunching!$V$8:$V$2804,Data_Crunching!$X$8:$X$2804),"")</f>
        <v/>
      </c>
      <c r="N2502" s="42"/>
    </row>
    <row r="2503" spans="12:14" x14ac:dyDescent="0.3">
      <c r="L2503" s="40"/>
      <c r="M2503" s="44" t="str">
        <f ca="1">IF(ROW()-ROW($M$7)&lt;=Data_Crunching!$S$5,LOOKUP(ROW()-ROW($M$7),Data_Crunching!$V$8:$V$2804,Data_Crunching!$X$8:$X$2804),"")</f>
        <v/>
      </c>
      <c r="N2503" s="42"/>
    </row>
    <row r="2504" spans="12:14" x14ac:dyDescent="0.3">
      <c r="L2504" s="40"/>
      <c r="M2504" s="44" t="str">
        <f ca="1">IF(ROW()-ROW($M$7)&lt;=Data_Crunching!$S$5,LOOKUP(ROW()-ROW($M$7),Data_Crunching!$V$8:$V$2804,Data_Crunching!$X$8:$X$2804),"")</f>
        <v/>
      </c>
      <c r="N2504" s="42"/>
    </row>
    <row r="2505" spans="12:14" x14ac:dyDescent="0.3">
      <c r="L2505" s="40"/>
      <c r="M2505" s="44" t="str">
        <f ca="1">IF(ROW()-ROW($M$7)&lt;=Data_Crunching!$S$5,LOOKUP(ROW()-ROW($M$7),Data_Crunching!$V$8:$V$2804,Data_Crunching!$X$8:$X$2804),"")</f>
        <v/>
      </c>
      <c r="N2505" s="42"/>
    </row>
    <row r="2506" spans="12:14" x14ac:dyDescent="0.3">
      <c r="L2506" s="40"/>
      <c r="M2506" s="44" t="str">
        <f ca="1">IF(ROW()-ROW($M$7)&lt;=Data_Crunching!$S$5,LOOKUP(ROW()-ROW($M$7),Data_Crunching!$V$8:$V$2804,Data_Crunching!$X$8:$X$2804),"")</f>
        <v/>
      </c>
      <c r="N2506" s="42"/>
    </row>
    <row r="2507" spans="12:14" x14ac:dyDescent="0.3">
      <c r="L2507" s="40"/>
      <c r="M2507" s="44" t="str">
        <f ca="1">IF(ROW()-ROW($M$7)&lt;=Data_Crunching!$S$5,LOOKUP(ROW()-ROW($M$7),Data_Crunching!$V$8:$V$2804,Data_Crunching!$X$8:$X$2804),"")</f>
        <v/>
      </c>
      <c r="N2507" s="42"/>
    </row>
    <row r="2508" spans="12:14" x14ac:dyDescent="0.3">
      <c r="L2508" s="40"/>
      <c r="M2508" s="44" t="str">
        <f ca="1">IF(ROW()-ROW($M$7)&lt;=Data_Crunching!$S$5,LOOKUP(ROW()-ROW($M$7),Data_Crunching!$V$8:$V$2804,Data_Crunching!$X$8:$X$2804),"")</f>
        <v/>
      </c>
      <c r="N2508" s="42"/>
    </row>
    <row r="2509" spans="12:14" x14ac:dyDescent="0.3">
      <c r="L2509" s="40"/>
      <c r="M2509" s="44" t="str">
        <f ca="1">IF(ROW()-ROW($M$7)&lt;=Data_Crunching!$S$5,LOOKUP(ROW()-ROW($M$7),Data_Crunching!$V$8:$V$2804,Data_Crunching!$X$8:$X$2804),"")</f>
        <v/>
      </c>
      <c r="N2509" s="42"/>
    </row>
    <row r="2510" spans="12:14" x14ac:dyDescent="0.3">
      <c r="L2510" s="45"/>
      <c r="M2510" s="45"/>
      <c r="N2510" s="45"/>
    </row>
  </sheetData>
  <mergeCells count="7">
    <mergeCell ref="B9:F11"/>
    <mergeCell ref="C12:F62"/>
    <mergeCell ref="L2:N2"/>
    <mergeCell ref="C2:E2"/>
    <mergeCell ref="H2:J2"/>
    <mergeCell ref="H3:J6"/>
    <mergeCell ref="L3:N6"/>
  </mergeCells>
  <dataValidations disablePrompts="1" count="1">
    <dataValidation type="list" allowBlank="1" showInputMessage="1" showErrorMessage="1" sqref="D3:D5" xr:uid="{00000000-0002-0000-0100-000000000000}">
      <formula1>"LOW, MOD, HIGH"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>
    <tabColor theme="2" tint="-0.749992370372631"/>
  </sheetPr>
  <dimension ref="A1:Z2728"/>
  <sheetViews>
    <sheetView workbookViewId="0">
      <selection activeCell="N26" sqref="N26"/>
    </sheetView>
  </sheetViews>
  <sheetFormatPr defaultRowHeight="14.4" x14ac:dyDescent="0.3"/>
  <cols>
    <col min="1" max="1" width="10.5546875" style="6" customWidth="1"/>
    <col min="2" max="2" width="9.5546875" style="4" customWidth="1"/>
    <col min="3" max="5" width="7.88671875" style="6" customWidth="1"/>
    <col min="6" max="6" width="1" style="6" customWidth="1"/>
    <col min="7" max="8" width="7" style="6" customWidth="1"/>
    <col min="9" max="9" width="8.109375" style="6" customWidth="1"/>
    <col min="10" max="15" width="7" style="6" customWidth="1"/>
    <col min="16" max="16" width="1" style="6" customWidth="1"/>
    <col min="17" max="17" width="13.5546875" style="5" customWidth="1"/>
    <col min="18" max="18" width="9.109375" style="5"/>
    <col min="19" max="19" width="10.44140625" style="6" customWidth="1"/>
    <col min="20" max="20" width="17.88671875" style="6" customWidth="1"/>
    <col min="21" max="21" width="2.33203125" style="6" customWidth="1"/>
    <col min="22" max="24" width="17.88671875" style="6" customWidth="1"/>
    <col min="25" max="25" width="3.109375" customWidth="1"/>
    <col min="26" max="26" width="3.6640625" style="67" customWidth="1"/>
  </cols>
  <sheetData>
    <row r="1" spans="1:26" s="5" customFormat="1" ht="15" customHeight="1" thickBot="1" x14ac:dyDescent="0.35">
      <c r="A1" s="6"/>
      <c r="B1" s="71" t="s">
        <v>931</v>
      </c>
      <c r="C1" s="71"/>
      <c r="D1" s="71"/>
      <c r="E1" s="72"/>
      <c r="F1" s="49"/>
      <c r="G1" s="102" t="s">
        <v>3668</v>
      </c>
      <c r="H1" s="102"/>
      <c r="I1" s="102"/>
      <c r="J1" s="102"/>
      <c r="K1" s="102"/>
      <c r="L1" s="102"/>
      <c r="M1" s="102"/>
      <c r="N1" s="102"/>
      <c r="O1" s="102"/>
      <c r="P1" s="49"/>
      <c r="Q1" s="38" t="s">
        <v>3680</v>
      </c>
      <c r="R1" s="5" t="b">
        <v>0</v>
      </c>
      <c r="U1" s="6"/>
      <c r="V1" s="6"/>
      <c r="W1" s="6" t="s">
        <v>3681</v>
      </c>
      <c r="X1" s="6" t="b">
        <v>0</v>
      </c>
      <c r="Z1" s="67"/>
    </row>
    <row r="2" spans="1:26" s="5" customFormat="1" ht="15.75" customHeight="1" x14ac:dyDescent="0.3">
      <c r="A2" s="6"/>
      <c r="B2" s="71"/>
      <c r="C2" s="71"/>
      <c r="D2" s="71"/>
      <c r="E2" s="72"/>
      <c r="F2" s="50"/>
      <c r="G2" s="111" t="s">
        <v>3675</v>
      </c>
      <c r="H2" s="112"/>
      <c r="I2" s="112"/>
      <c r="J2" s="112"/>
      <c r="K2" s="112"/>
      <c r="L2" s="112"/>
      <c r="M2" s="112"/>
      <c r="N2" s="112"/>
      <c r="O2" s="112"/>
      <c r="P2" s="50"/>
      <c r="Q2" s="26" t="s">
        <v>927</v>
      </c>
      <c r="R2" s="28" t="s">
        <v>928</v>
      </c>
      <c r="S2" s="35" t="s">
        <v>929</v>
      </c>
      <c r="T2" s="61"/>
      <c r="U2" s="61"/>
      <c r="V2" s="61"/>
      <c r="W2" s="61"/>
      <c r="X2" s="61"/>
      <c r="Z2" s="67"/>
    </row>
    <row r="3" spans="1:26" s="5" customFormat="1" ht="15" thickBot="1" x14ac:dyDescent="0.35">
      <c r="A3" s="6"/>
      <c r="B3" s="4"/>
      <c r="C3" s="6"/>
      <c r="D3" s="6"/>
      <c r="E3" s="6"/>
      <c r="F3" s="51"/>
      <c r="G3" s="111"/>
      <c r="H3" s="112"/>
      <c r="I3" s="112"/>
      <c r="J3" s="112"/>
      <c r="K3" s="112"/>
      <c r="L3" s="112"/>
      <c r="M3" s="112"/>
      <c r="N3" s="112"/>
      <c r="O3" s="112"/>
      <c r="P3" s="51"/>
      <c r="Q3" s="29">
        <f>IF(c_val="LOW",0,IF(c_val="MOD",1,2))</f>
        <v>0</v>
      </c>
      <c r="R3" s="30">
        <f>IF(i_val="LOW",0,IF(i_val="MOD",1,2))</f>
        <v>0</v>
      </c>
      <c r="S3" s="31">
        <f>IF(a_val="LOW",0,IF(a_val="MOD",1,2))</f>
        <v>0</v>
      </c>
      <c r="T3" s="62"/>
      <c r="U3" s="59"/>
      <c r="V3" s="6"/>
      <c r="W3" s="6"/>
      <c r="X3" s="6"/>
      <c r="Z3" s="67"/>
    </row>
    <row r="4" spans="1:26" ht="15.75" customHeight="1" thickBot="1" x14ac:dyDescent="0.35">
      <c r="B4" s="6"/>
      <c r="F4" s="51"/>
      <c r="G4" s="113"/>
      <c r="H4" s="114"/>
      <c r="I4" s="114"/>
      <c r="J4" s="114"/>
      <c r="K4" s="114"/>
      <c r="L4" s="114"/>
      <c r="M4" s="114"/>
      <c r="N4" s="114"/>
      <c r="O4" s="114"/>
      <c r="P4" s="51"/>
      <c r="Q4" s="27">
        <f ca="1">COUNTIF(Q$8:Q$934,"="&amp;TRUE)</f>
        <v>150</v>
      </c>
      <c r="R4" s="27" t="b">
        <v>1</v>
      </c>
      <c r="S4" s="73" t="s">
        <v>3683</v>
      </c>
      <c r="T4" s="99" t="s">
        <v>3679</v>
      </c>
      <c r="U4" s="59"/>
      <c r="V4" s="99" t="s">
        <v>3674</v>
      </c>
      <c r="W4" s="99" t="s">
        <v>3671</v>
      </c>
      <c r="X4" s="99" t="s">
        <v>932</v>
      </c>
      <c r="Y4" s="5"/>
    </row>
    <row r="5" spans="1:26" ht="15" customHeight="1" thickBot="1" x14ac:dyDescent="0.35">
      <c r="B5" s="91" t="s">
        <v>0</v>
      </c>
      <c r="C5" s="93" t="s">
        <v>922</v>
      </c>
      <c r="D5" s="94"/>
      <c r="E5" s="94"/>
      <c r="F5" s="52"/>
      <c r="G5" s="103" t="s">
        <v>3672</v>
      </c>
      <c r="H5" s="104"/>
      <c r="I5" s="104"/>
      <c r="J5" s="104"/>
      <c r="K5" s="104"/>
      <c r="L5" s="104"/>
      <c r="M5" s="104"/>
      <c r="N5" s="104"/>
      <c r="O5" s="105"/>
      <c r="P5" s="52"/>
      <c r="Q5" s="34">
        <f ca="1">COUNTIF(Q$8:Q$934,"="&amp;FALSE)</f>
        <v>777</v>
      </c>
      <c r="R5" s="34" t="b">
        <v>0</v>
      </c>
      <c r="S5" s="74">
        <f ca="1">IF(custom_CCI,MAX(V8:V2728),SUMIF(R8:R935,"&gt;0",S8:S935))</f>
        <v>909</v>
      </c>
      <c r="T5" s="100"/>
      <c r="U5" s="59"/>
      <c r="V5" s="100"/>
      <c r="W5" s="100"/>
      <c r="X5" s="100"/>
      <c r="Y5" s="5"/>
    </row>
    <row r="6" spans="1:26" s="5" customFormat="1" ht="16.5" customHeight="1" x14ac:dyDescent="0.3">
      <c r="A6" s="6"/>
      <c r="B6" s="92"/>
      <c r="C6" s="95"/>
      <c r="D6" s="96"/>
      <c r="E6" s="96"/>
      <c r="F6" s="53"/>
      <c r="G6" s="106" t="s">
        <v>908</v>
      </c>
      <c r="H6" s="107"/>
      <c r="I6" s="107"/>
      <c r="J6" s="108" t="s">
        <v>906</v>
      </c>
      <c r="K6" s="108"/>
      <c r="L6" s="108"/>
      <c r="M6" s="109" t="s">
        <v>907</v>
      </c>
      <c r="N6" s="109"/>
      <c r="O6" s="110"/>
      <c r="P6" s="53"/>
      <c r="Q6" s="97" t="s">
        <v>3669</v>
      </c>
      <c r="R6" s="115" t="s">
        <v>3670</v>
      </c>
      <c r="S6" s="99" t="s">
        <v>3665</v>
      </c>
      <c r="T6" s="100"/>
      <c r="U6" s="59"/>
      <c r="V6" s="100"/>
      <c r="W6" s="100"/>
      <c r="X6" s="100"/>
      <c r="Z6" s="67"/>
    </row>
    <row r="7" spans="1:26" s="10" customFormat="1" ht="28.8" x14ac:dyDescent="0.3">
      <c r="A7" s="64" t="s">
        <v>3678</v>
      </c>
      <c r="B7" s="92"/>
      <c r="C7" s="22" t="s">
        <v>908</v>
      </c>
      <c r="D7" s="19" t="s">
        <v>906</v>
      </c>
      <c r="E7" s="23" t="s">
        <v>907</v>
      </c>
      <c r="F7" s="54"/>
      <c r="G7" s="17" t="s">
        <v>920</v>
      </c>
      <c r="H7" s="18" t="s">
        <v>923</v>
      </c>
      <c r="I7" s="18" t="s">
        <v>921</v>
      </c>
      <c r="J7" s="19" t="s">
        <v>920</v>
      </c>
      <c r="K7" s="19" t="s">
        <v>923</v>
      </c>
      <c r="L7" s="19" t="s">
        <v>921</v>
      </c>
      <c r="M7" s="20" t="s">
        <v>920</v>
      </c>
      <c r="N7" s="20" t="s">
        <v>923</v>
      </c>
      <c r="O7" s="21" t="s">
        <v>921</v>
      </c>
      <c r="P7" s="54"/>
      <c r="Q7" s="98"/>
      <c r="R7" s="116"/>
      <c r="S7" s="101"/>
      <c r="T7" s="101"/>
      <c r="U7" s="59"/>
      <c r="V7" s="101"/>
      <c r="W7" s="101"/>
      <c r="X7" s="101"/>
      <c r="Y7" s="5"/>
      <c r="Z7" s="68"/>
    </row>
    <row r="8" spans="1:26" x14ac:dyDescent="0.3">
      <c r="A8" s="25">
        <v>1</v>
      </c>
      <c r="B8" s="15" t="s">
        <v>1</v>
      </c>
      <c r="C8" s="8" t="s">
        <v>2</v>
      </c>
      <c r="D8" s="9" t="s">
        <v>2</v>
      </c>
      <c r="E8" s="7" t="s">
        <v>2</v>
      </c>
      <c r="F8" s="55"/>
      <c r="G8" s="13" t="s">
        <v>2</v>
      </c>
      <c r="H8" s="11" t="s">
        <v>2</v>
      </c>
      <c r="I8" s="11" t="s">
        <v>2</v>
      </c>
      <c r="J8" s="9" t="s">
        <v>2</v>
      </c>
      <c r="K8" s="9" t="s">
        <v>2</v>
      </c>
      <c r="L8" s="9" t="s">
        <v>2</v>
      </c>
      <c r="M8" s="12" t="s">
        <v>2</v>
      </c>
      <c r="N8" s="12" t="s">
        <v>2</v>
      </c>
      <c r="O8" s="14" t="s">
        <v>2</v>
      </c>
      <c r="P8" s="55"/>
      <c r="Q8" s="56" t="b">
        <f t="shared" ref="Q8:Q71" ca="1" si="0">IF(R$1,NOT(ISERROR(MATCH(B8,custom_controls_list,0))),OR(OFFSET(G8,0,$Q$3)="X",OFFSET(J8,0,$R$3)="X",OFFSET(M8,0,$S$3)="X"))</f>
        <v>1</v>
      </c>
      <c r="R8" s="9">
        <f ca="1">IF($Q8,MAX(R7:R$7)+1,"")</f>
        <v>1</v>
      </c>
      <c r="S8" s="36">
        <f>COUNTIF(W:W,"="&amp;B8)</f>
        <v>10</v>
      </c>
      <c r="T8" s="36" t="str">
        <f t="shared" ref="T8:T71" ca="1" si="1">IF(Q8,B8,"")</f>
        <v>AC-1</v>
      </c>
      <c r="U8" s="59"/>
      <c r="V8" s="9">
        <f ca="1">IF(custom_CCI,IF(ISERROR(MATCH(X8,custom_cci_list,0)),"",MAX($V$4:$V7)+1),IF(ISERROR(MATCH(W8,T:T,0)),"",MAX($V$4:$V7)+1))</f>
        <v>1</v>
      </c>
      <c r="W8" s="9" t="s">
        <v>477</v>
      </c>
      <c r="X8" s="9" t="s">
        <v>3076</v>
      </c>
      <c r="Y8" s="5"/>
    </row>
    <row r="9" spans="1:26" x14ac:dyDescent="0.3">
      <c r="A9" s="25">
        <f>A8+1</f>
        <v>2</v>
      </c>
      <c r="B9" s="15" t="s">
        <v>3</v>
      </c>
      <c r="C9" s="8" t="s">
        <v>2</v>
      </c>
      <c r="D9" s="9" t="s">
        <v>2</v>
      </c>
      <c r="E9" s="7" t="s">
        <v>623</v>
      </c>
      <c r="F9" s="55"/>
      <c r="G9" s="13" t="s">
        <v>2</v>
      </c>
      <c r="H9" s="11" t="s">
        <v>2</v>
      </c>
      <c r="I9" s="11" t="s">
        <v>2</v>
      </c>
      <c r="J9" s="9" t="s">
        <v>2</v>
      </c>
      <c r="K9" s="9" t="s">
        <v>2</v>
      </c>
      <c r="L9" s="9" t="s">
        <v>2</v>
      </c>
      <c r="M9" s="12" t="s">
        <v>3666</v>
      </c>
      <c r="N9" s="12" t="s">
        <v>3666</v>
      </c>
      <c r="O9" s="14" t="s">
        <v>3666</v>
      </c>
      <c r="P9" s="55"/>
      <c r="Q9" s="56" t="b">
        <f t="shared" ca="1" si="0"/>
        <v>1</v>
      </c>
      <c r="R9" s="9">
        <f ca="1">IF($Q9,MAX(R$7:R8)+1,"")</f>
        <v>2</v>
      </c>
      <c r="S9" s="36">
        <f t="shared" ref="S9:S72" si="2">COUNTIF(W:W,"="&amp;B9)</f>
        <v>24</v>
      </c>
      <c r="T9" s="36" t="str">
        <f t="shared" ca="1" si="1"/>
        <v>AC-2</v>
      </c>
      <c r="U9" s="59"/>
      <c r="V9" s="9" t="str">
        <f ca="1">IF(custom_CCI,IF(ISERROR(MATCH(X9,custom_cci_list,0)),"",MAX($V$4:$V8)+1),IF(ISERROR(MATCH(W9,T:T,0)),"",MAX($V$4:$V8)+1))</f>
        <v/>
      </c>
      <c r="W9" s="9" t="s">
        <v>481</v>
      </c>
      <c r="X9" s="9" t="s">
        <v>3078</v>
      </c>
      <c r="Y9" s="5"/>
    </row>
    <row r="10" spans="1:26" x14ac:dyDescent="0.3">
      <c r="A10" s="25">
        <f t="shared" ref="A10:A73" si="3">A9+1</f>
        <v>3</v>
      </c>
      <c r="B10" s="15" t="s">
        <v>3652</v>
      </c>
      <c r="C10" s="8" t="s">
        <v>2</v>
      </c>
      <c r="D10" s="9" t="s">
        <v>2</v>
      </c>
      <c r="E10" s="7" t="s">
        <v>623</v>
      </c>
      <c r="F10" s="55"/>
      <c r="G10" s="13" t="s">
        <v>3666</v>
      </c>
      <c r="H10" s="11" t="s">
        <v>2</v>
      </c>
      <c r="I10" s="11" t="s">
        <v>2</v>
      </c>
      <c r="J10" s="9" t="s">
        <v>3666</v>
      </c>
      <c r="K10" s="9" t="s">
        <v>2</v>
      </c>
      <c r="L10" s="9" t="s">
        <v>2</v>
      </c>
      <c r="M10" s="12" t="s">
        <v>3666</v>
      </c>
      <c r="N10" s="12" t="s">
        <v>3666</v>
      </c>
      <c r="O10" s="14" t="s">
        <v>3666</v>
      </c>
      <c r="P10" s="55"/>
      <c r="Q10" s="56" t="b">
        <f t="shared" ca="1" si="0"/>
        <v>0</v>
      </c>
      <c r="R10" s="9" t="str">
        <f ca="1">IF($Q10,MAX(R$7:R9)+1,"")</f>
        <v/>
      </c>
      <c r="S10" s="36">
        <f t="shared" si="2"/>
        <v>1</v>
      </c>
      <c r="T10" s="36" t="str">
        <f t="shared" ca="1" si="1"/>
        <v/>
      </c>
      <c r="U10" s="59"/>
      <c r="V10" s="9" t="str">
        <f ca="1">IF(custom_CCI,IF(ISERROR(MATCH(X10,custom_cci_list,0)),"",MAX($V$4:$V9)+1),IF(ISERROR(MATCH(W10,T:T,0)),"",MAX($V$4:$V9)+1))</f>
        <v/>
      </c>
      <c r="W10" s="9" t="s">
        <v>481</v>
      </c>
      <c r="X10" s="9" t="s">
        <v>3080</v>
      </c>
      <c r="Y10" s="5"/>
    </row>
    <row r="11" spans="1:26" x14ac:dyDescent="0.3">
      <c r="A11" s="25">
        <f t="shared" si="3"/>
        <v>4</v>
      </c>
      <c r="B11" s="15" t="s">
        <v>3657</v>
      </c>
      <c r="C11" s="8" t="s">
        <v>2</v>
      </c>
      <c r="D11" s="9" t="s">
        <v>2</v>
      </c>
      <c r="E11" s="7" t="s">
        <v>623</v>
      </c>
      <c r="F11" s="55"/>
      <c r="G11" s="13" t="s">
        <v>3666</v>
      </c>
      <c r="H11" s="11" t="s">
        <v>2</v>
      </c>
      <c r="I11" s="11" t="s">
        <v>2</v>
      </c>
      <c r="J11" s="9" t="s">
        <v>3666</v>
      </c>
      <c r="K11" s="9" t="s">
        <v>2</v>
      </c>
      <c r="L11" s="9" t="s">
        <v>2</v>
      </c>
      <c r="M11" s="12" t="s">
        <v>3666</v>
      </c>
      <c r="N11" s="12" t="s">
        <v>3666</v>
      </c>
      <c r="O11" s="14" t="s">
        <v>3666</v>
      </c>
      <c r="P11" s="55"/>
      <c r="Q11" s="56" t="b">
        <f t="shared" ca="1" si="0"/>
        <v>0</v>
      </c>
      <c r="R11" s="9" t="str">
        <f ca="1">IF($Q11,MAX(R$7:R10)+1,"")</f>
        <v/>
      </c>
      <c r="S11" s="36">
        <f t="shared" si="2"/>
        <v>4</v>
      </c>
      <c r="T11" s="36" t="str">
        <f t="shared" ca="1" si="1"/>
        <v/>
      </c>
      <c r="U11" s="59"/>
      <c r="V11" s="9" t="str">
        <f ca="1">IF(custom_CCI,IF(ISERROR(MATCH(X11,custom_cci_list,0)),"",MAX($V$4:$V10)+1),IF(ISERROR(MATCH(W11,T:T,0)),"",MAX($V$4:$V10)+1))</f>
        <v/>
      </c>
      <c r="W11" s="9" t="s">
        <v>484</v>
      </c>
      <c r="X11" s="9" t="s">
        <v>3086</v>
      </c>
      <c r="Y11" s="5"/>
    </row>
    <row r="12" spans="1:26" x14ac:dyDescent="0.3">
      <c r="A12" s="25">
        <f t="shared" si="3"/>
        <v>5</v>
      </c>
      <c r="B12" s="15" t="s">
        <v>3658</v>
      </c>
      <c r="C12" s="8" t="s">
        <v>2</v>
      </c>
      <c r="D12" s="9" t="s">
        <v>2</v>
      </c>
      <c r="E12" s="7" t="s">
        <v>623</v>
      </c>
      <c r="F12" s="55"/>
      <c r="G12" s="13" t="s">
        <v>3666</v>
      </c>
      <c r="H12" s="11" t="s">
        <v>2</v>
      </c>
      <c r="I12" s="11" t="s">
        <v>2</v>
      </c>
      <c r="J12" s="9" t="s">
        <v>3666</v>
      </c>
      <c r="K12" s="9" t="s">
        <v>2</v>
      </c>
      <c r="L12" s="9" t="s">
        <v>2</v>
      </c>
      <c r="M12" s="12" t="s">
        <v>3666</v>
      </c>
      <c r="N12" s="12" t="s">
        <v>3666</v>
      </c>
      <c r="O12" s="14" t="s">
        <v>3666</v>
      </c>
      <c r="P12" s="55"/>
      <c r="Q12" s="56" t="b">
        <f t="shared" ca="1" si="0"/>
        <v>0</v>
      </c>
      <c r="R12" s="9" t="str">
        <f ca="1">IF($Q12,MAX(R$7:R11)+1,"")</f>
        <v/>
      </c>
      <c r="S12" s="36">
        <f t="shared" si="2"/>
        <v>2</v>
      </c>
      <c r="T12" s="36" t="str">
        <f t="shared" ca="1" si="1"/>
        <v/>
      </c>
      <c r="U12" s="59"/>
      <c r="V12" s="9" t="str">
        <f ca="1">IF(custom_CCI,IF(ISERROR(MATCH(X12,custom_cci_list,0)),"",MAX($V$4:$V11)+1),IF(ISERROR(MATCH(W12,T:T,0)),"",MAX($V$4:$V11)+1))</f>
        <v/>
      </c>
      <c r="W12" s="9" t="s">
        <v>490</v>
      </c>
      <c r="X12" s="9" t="s">
        <v>3101</v>
      </c>
      <c r="Y12" s="5"/>
    </row>
    <row r="13" spans="1:26" x14ac:dyDescent="0.3">
      <c r="A13" s="25">
        <f t="shared" si="3"/>
        <v>6</v>
      </c>
      <c r="B13" s="15" t="s">
        <v>3659</v>
      </c>
      <c r="C13" s="8" t="s">
        <v>2</v>
      </c>
      <c r="D13" s="9" t="s">
        <v>2</v>
      </c>
      <c r="E13" s="7" t="s">
        <v>623</v>
      </c>
      <c r="F13" s="55"/>
      <c r="G13" s="13" t="s">
        <v>3666</v>
      </c>
      <c r="H13" s="11" t="s">
        <v>2</v>
      </c>
      <c r="I13" s="11" t="s">
        <v>2</v>
      </c>
      <c r="J13" s="9" t="s">
        <v>3666</v>
      </c>
      <c r="K13" s="9" t="s">
        <v>2</v>
      </c>
      <c r="L13" s="9" t="s">
        <v>2</v>
      </c>
      <c r="M13" s="12" t="s">
        <v>3666</v>
      </c>
      <c r="N13" s="12" t="s">
        <v>3666</v>
      </c>
      <c r="O13" s="14" t="s">
        <v>3666</v>
      </c>
      <c r="P13" s="55"/>
      <c r="Q13" s="56" t="b">
        <f t="shared" ca="1" si="0"/>
        <v>0</v>
      </c>
      <c r="R13" s="9" t="str">
        <f ca="1">IF($Q13,MAX(R$7:R12)+1,"")</f>
        <v/>
      </c>
      <c r="S13" s="36">
        <f t="shared" si="2"/>
        <v>11</v>
      </c>
      <c r="T13" s="36" t="str">
        <f t="shared" ca="1" si="1"/>
        <v/>
      </c>
      <c r="U13" s="59"/>
      <c r="V13" s="9" t="str">
        <f ca="1">IF(custom_CCI,IF(ISERROR(MATCH(X13,custom_cci_list,0)),"",MAX($V$4:$V12)+1),IF(ISERROR(MATCH(W13,T:T,0)),"",MAX($V$4:$V12)+1))</f>
        <v/>
      </c>
      <c r="W13" s="9" t="s">
        <v>758</v>
      </c>
      <c r="X13" s="9" t="s">
        <v>3215</v>
      </c>
      <c r="Y13" s="5"/>
    </row>
    <row r="14" spans="1:26" x14ac:dyDescent="0.3">
      <c r="A14" s="25">
        <f t="shared" si="3"/>
        <v>7</v>
      </c>
      <c r="B14" s="15" t="s">
        <v>3660</v>
      </c>
      <c r="C14" s="8" t="s">
        <v>2</v>
      </c>
      <c r="D14" s="9" t="s">
        <v>2</v>
      </c>
      <c r="E14" s="7" t="s">
        <v>2</v>
      </c>
      <c r="F14" s="55"/>
      <c r="G14" s="13" t="s">
        <v>3666</v>
      </c>
      <c r="H14" s="11" t="s">
        <v>2</v>
      </c>
      <c r="I14" s="11" t="s">
        <v>2</v>
      </c>
      <c r="J14" s="9" t="s">
        <v>3666</v>
      </c>
      <c r="K14" s="9" t="s">
        <v>2</v>
      </c>
      <c r="L14" s="9" t="s">
        <v>2</v>
      </c>
      <c r="M14" s="12" t="s">
        <v>3666</v>
      </c>
      <c r="N14" s="12" t="s">
        <v>2</v>
      </c>
      <c r="O14" s="14" t="s">
        <v>2</v>
      </c>
      <c r="P14" s="55"/>
      <c r="Q14" s="56" t="b">
        <f t="shared" ca="1" si="0"/>
        <v>0</v>
      </c>
      <c r="R14" s="9" t="str">
        <f ca="1">IF($Q14,MAX(R$7:R13)+1,"")</f>
        <v/>
      </c>
      <c r="S14" s="36">
        <f t="shared" si="2"/>
        <v>3</v>
      </c>
      <c r="T14" s="36" t="str">
        <f t="shared" ca="1" si="1"/>
        <v/>
      </c>
      <c r="U14" s="59"/>
      <c r="V14" s="9">
        <f ca="1">IF(custom_CCI,IF(ISERROR(MATCH(X14,custom_cci_list,0)),"",MAX($V$4:$V13)+1),IF(ISERROR(MATCH(W14,T:T,0)),"",MAX($V$4:$V13)+1))</f>
        <v>2</v>
      </c>
      <c r="W14" s="9" t="s">
        <v>504</v>
      </c>
      <c r="X14" s="9" t="s">
        <v>3134</v>
      </c>
      <c r="Y14" s="5"/>
    </row>
    <row r="15" spans="1:26" x14ac:dyDescent="0.3">
      <c r="A15" s="25">
        <f t="shared" si="3"/>
        <v>8</v>
      </c>
      <c r="B15" s="15" t="s">
        <v>3661</v>
      </c>
      <c r="C15" s="8" t="s">
        <v>2</v>
      </c>
      <c r="D15" s="9" t="s">
        <v>2</v>
      </c>
      <c r="E15" s="7" t="s">
        <v>623</v>
      </c>
      <c r="F15" s="55"/>
      <c r="G15" s="13" t="s">
        <v>3666</v>
      </c>
      <c r="H15" s="11" t="s">
        <v>3666</v>
      </c>
      <c r="I15" s="11" t="s">
        <v>3666</v>
      </c>
      <c r="J15" s="9" t="s">
        <v>3666</v>
      </c>
      <c r="K15" s="9" t="s">
        <v>3666</v>
      </c>
      <c r="L15" s="9" t="s">
        <v>3666</v>
      </c>
      <c r="M15" s="12" t="s">
        <v>3666</v>
      </c>
      <c r="N15" s="12" t="s">
        <v>3666</v>
      </c>
      <c r="O15" s="14" t="s">
        <v>3666</v>
      </c>
      <c r="P15" s="55"/>
      <c r="Q15" s="56" t="b">
        <f t="shared" ca="1" si="0"/>
        <v>0</v>
      </c>
      <c r="R15" s="9" t="str">
        <f ca="1">IF($Q15,MAX(R$7:R14)+1,"")</f>
        <v/>
      </c>
      <c r="S15" s="36">
        <f t="shared" si="2"/>
        <v>2</v>
      </c>
      <c r="T15" s="36" t="str">
        <f t="shared" ca="1" si="1"/>
        <v/>
      </c>
      <c r="U15" s="59"/>
      <c r="V15" s="9">
        <f ca="1">IF(custom_CCI,IF(ISERROR(MATCH(X15,custom_cci_list,0)),"",MAX($V$4:$V14)+1),IF(ISERROR(MATCH(W15,T:T,0)),"",MAX($V$4:$V14)+1))</f>
        <v>3</v>
      </c>
      <c r="W15" s="9" t="s">
        <v>516</v>
      </c>
      <c r="X15" s="9" t="s">
        <v>3156</v>
      </c>
      <c r="Y15" s="5"/>
    </row>
    <row r="16" spans="1:26" x14ac:dyDescent="0.3">
      <c r="A16" s="25">
        <f t="shared" si="3"/>
        <v>9</v>
      </c>
      <c r="B16" s="15" t="s">
        <v>3662</v>
      </c>
      <c r="C16" s="8" t="s">
        <v>2</v>
      </c>
      <c r="D16" s="9" t="s">
        <v>2</v>
      </c>
      <c r="E16" s="7" t="s">
        <v>623</v>
      </c>
      <c r="F16" s="55"/>
      <c r="G16" s="13" t="s">
        <v>3666</v>
      </c>
      <c r="H16" s="11" t="s">
        <v>2</v>
      </c>
      <c r="I16" s="11" t="s">
        <v>2</v>
      </c>
      <c r="J16" s="9" t="s">
        <v>3666</v>
      </c>
      <c r="K16" s="9" t="s">
        <v>2</v>
      </c>
      <c r="L16" s="9" t="s">
        <v>2</v>
      </c>
      <c r="M16" s="12" t="s">
        <v>3666</v>
      </c>
      <c r="N16" s="12" t="s">
        <v>3666</v>
      </c>
      <c r="O16" s="14" t="s">
        <v>3666</v>
      </c>
      <c r="P16" s="55"/>
      <c r="Q16" s="56" t="b">
        <f t="shared" ca="1" si="0"/>
        <v>0</v>
      </c>
      <c r="R16" s="9" t="str">
        <f ca="1">IF($Q16,MAX(R$7:R15)+1,"")</f>
        <v/>
      </c>
      <c r="S16" s="36">
        <f t="shared" si="2"/>
        <v>5</v>
      </c>
      <c r="T16" s="36" t="str">
        <f t="shared" ca="1" si="1"/>
        <v/>
      </c>
      <c r="U16" s="59"/>
      <c r="V16" s="9">
        <f ca="1">IF(custom_CCI,IF(ISERROR(MATCH(X16,custom_cci_list,0)),"",MAX($V$4:$V15)+1),IF(ISERROR(MATCH(W16,T:T,0)),"",MAX($V$4:$V15)+1))</f>
        <v>4</v>
      </c>
      <c r="W16" s="9" t="s">
        <v>516</v>
      </c>
      <c r="X16" s="9" t="s">
        <v>3158</v>
      </c>
      <c r="Y16" s="5"/>
    </row>
    <row r="17" spans="1:25" x14ac:dyDescent="0.3">
      <c r="A17" s="25">
        <f t="shared" si="3"/>
        <v>10</v>
      </c>
      <c r="B17" s="15" t="s">
        <v>3663</v>
      </c>
      <c r="C17" s="8" t="s">
        <v>2</v>
      </c>
      <c r="D17" s="9" t="s">
        <v>2</v>
      </c>
      <c r="E17" s="7" t="s">
        <v>623</v>
      </c>
      <c r="F17" s="55"/>
      <c r="G17" s="13" t="s">
        <v>3666</v>
      </c>
      <c r="H17" s="11" t="s">
        <v>3666</v>
      </c>
      <c r="I17" s="11" t="s">
        <v>3666</v>
      </c>
      <c r="J17" s="9" t="s">
        <v>3666</v>
      </c>
      <c r="K17" s="9" t="s">
        <v>3666</v>
      </c>
      <c r="L17" s="9" t="s">
        <v>3666</v>
      </c>
      <c r="M17" s="12" t="s">
        <v>3666</v>
      </c>
      <c r="N17" s="12" t="s">
        <v>3666</v>
      </c>
      <c r="O17" s="14" t="s">
        <v>3666</v>
      </c>
      <c r="P17" s="55"/>
      <c r="Q17" s="56" t="b">
        <f t="shared" ca="1" si="0"/>
        <v>0</v>
      </c>
      <c r="R17" s="9" t="str">
        <f ca="1">IF($Q17,MAX(R$7:R16)+1,"")</f>
        <v/>
      </c>
      <c r="S17" s="36">
        <f t="shared" si="2"/>
        <v>2</v>
      </c>
      <c r="T17" s="36" t="str">
        <f t="shared" ca="1" si="1"/>
        <v/>
      </c>
      <c r="U17" s="59"/>
      <c r="V17" s="9" t="str">
        <f ca="1">IF(custom_CCI,IF(ISERROR(MATCH(X17,custom_cci_list,0)),"",MAX($V$4:$V16)+1),IF(ISERROR(MATCH(W17,T:T,0)),"",MAX($V$4:$V16)+1))</f>
        <v/>
      </c>
      <c r="W17" s="9" t="s">
        <v>45</v>
      </c>
      <c r="X17" s="9" t="s">
        <v>3673</v>
      </c>
      <c r="Y17" s="5"/>
    </row>
    <row r="18" spans="1:25" x14ac:dyDescent="0.3">
      <c r="A18" s="25">
        <f t="shared" si="3"/>
        <v>11</v>
      </c>
      <c r="B18" s="15" t="s">
        <v>3664</v>
      </c>
      <c r="C18" s="8" t="s">
        <v>2</v>
      </c>
      <c r="D18" s="9" t="s">
        <v>2</v>
      </c>
      <c r="E18" s="7" t="s">
        <v>623</v>
      </c>
      <c r="F18" s="55"/>
      <c r="G18" s="13" t="s">
        <v>3666</v>
      </c>
      <c r="H18" s="11" t="s">
        <v>2</v>
      </c>
      <c r="I18" s="11" t="s">
        <v>2</v>
      </c>
      <c r="J18" s="9" t="s">
        <v>3666</v>
      </c>
      <c r="K18" s="9" t="s">
        <v>2</v>
      </c>
      <c r="L18" s="9" t="s">
        <v>2</v>
      </c>
      <c r="M18" s="12" t="s">
        <v>3666</v>
      </c>
      <c r="N18" s="12" t="s">
        <v>3666</v>
      </c>
      <c r="O18" s="14" t="s">
        <v>3666</v>
      </c>
      <c r="P18" s="55"/>
      <c r="Q18" s="56" t="b">
        <f t="shared" ca="1" si="0"/>
        <v>0</v>
      </c>
      <c r="R18" s="9" t="str">
        <f ca="1">IF($Q18,MAX(R$7:R17)+1,"")</f>
        <v/>
      </c>
      <c r="S18" s="36">
        <f t="shared" si="2"/>
        <v>2</v>
      </c>
      <c r="T18" s="36" t="str">
        <f t="shared" ca="1" si="1"/>
        <v/>
      </c>
      <c r="U18" s="59"/>
      <c r="V18" s="9">
        <f ca="1">IF(custom_CCI,IF(ISERROR(MATCH(X18,custom_cci_list,0)),"",MAX($V$4:$V17)+1),IF(ISERROR(MATCH(W18,T:T,0)),"",MAX($V$4:$V17)+1))</f>
        <v>5</v>
      </c>
      <c r="W18" s="9" t="s">
        <v>558</v>
      </c>
      <c r="X18" s="9" t="s">
        <v>3344</v>
      </c>
      <c r="Y18" s="5"/>
    </row>
    <row r="19" spans="1:25" x14ac:dyDescent="0.3">
      <c r="A19" s="25">
        <f t="shared" si="3"/>
        <v>12</v>
      </c>
      <c r="B19" s="15" t="s">
        <v>3653</v>
      </c>
      <c r="C19" s="8" t="s">
        <v>2</v>
      </c>
      <c r="D19" s="9" t="s">
        <v>2</v>
      </c>
      <c r="E19" s="7" t="s">
        <v>623</v>
      </c>
      <c r="F19" s="55"/>
      <c r="G19" s="13" t="s">
        <v>3666</v>
      </c>
      <c r="H19" s="11" t="s">
        <v>2</v>
      </c>
      <c r="I19" s="11" t="s">
        <v>2</v>
      </c>
      <c r="J19" s="9" t="s">
        <v>3666</v>
      </c>
      <c r="K19" s="9" t="s">
        <v>2</v>
      </c>
      <c r="L19" s="9" t="s">
        <v>2</v>
      </c>
      <c r="M19" s="12" t="s">
        <v>3666</v>
      </c>
      <c r="N19" s="12" t="s">
        <v>3666</v>
      </c>
      <c r="O19" s="14" t="s">
        <v>3666</v>
      </c>
      <c r="P19" s="55"/>
      <c r="Q19" s="56" t="b">
        <f t="shared" ca="1" si="0"/>
        <v>0</v>
      </c>
      <c r="R19" s="9" t="str">
        <f ca="1">IF($Q19,MAX(R$7:R18)+1,"")</f>
        <v/>
      </c>
      <c r="S19" s="36">
        <f t="shared" si="2"/>
        <v>1</v>
      </c>
      <c r="T19" s="36" t="str">
        <f t="shared" ca="1" si="1"/>
        <v/>
      </c>
      <c r="U19" s="59"/>
      <c r="V19" s="9">
        <f ca="1">IF(custom_CCI,IF(ISERROR(MATCH(X19,custom_cci_list,0)),"",MAX($V$4:$V18)+1),IF(ISERROR(MATCH(W19,T:T,0)),"",MAX($V$4:$V18)+1))</f>
        <v>6</v>
      </c>
      <c r="W19" s="9" t="s">
        <v>558</v>
      </c>
      <c r="X19" s="9" t="s">
        <v>3351</v>
      </c>
      <c r="Y19" s="5"/>
    </row>
    <row r="20" spans="1:25" x14ac:dyDescent="0.3">
      <c r="A20" s="25">
        <f t="shared" si="3"/>
        <v>13</v>
      </c>
      <c r="B20" s="15" t="s">
        <v>3654</v>
      </c>
      <c r="C20" s="8" t="s">
        <v>2</v>
      </c>
      <c r="D20" s="9" t="s">
        <v>2</v>
      </c>
      <c r="E20" s="7" t="s">
        <v>623</v>
      </c>
      <c r="F20" s="55"/>
      <c r="G20" s="13" t="s">
        <v>3666</v>
      </c>
      <c r="H20" s="11" t="s">
        <v>3666</v>
      </c>
      <c r="I20" s="11" t="s">
        <v>2</v>
      </c>
      <c r="J20" s="9" t="s">
        <v>3666</v>
      </c>
      <c r="K20" s="9" t="s">
        <v>3666</v>
      </c>
      <c r="L20" s="9" t="s">
        <v>2</v>
      </c>
      <c r="M20" s="12" t="s">
        <v>3666</v>
      </c>
      <c r="N20" s="12" t="s">
        <v>3666</v>
      </c>
      <c r="O20" s="14" t="s">
        <v>3666</v>
      </c>
      <c r="P20" s="55"/>
      <c r="Q20" s="56" t="b">
        <f t="shared" ca="1" si="0"/>
        <v>0</v>
      </c>
      <c r="R20" s="9" t="str">
        <f ca="1">IF($Q20,MAX(R$7:R19)+1,"")</f>
        <v/>
      </c>
      <c r="S20" s="36">
        <f t="shared" si="2"/>
        <v>3</v>
      </c>
      <c r="T20" s="36" t="str">
        <f t="shared" ca="1" si="1"/>
        <v/>
      </c>
      <c r="U20" s="59"/>
      <c r="V20" s="9">
        <f ca="1">IF(custom_CCI,IF(ISERROR(MATCH(X20,custom_cci_list,0)),"",MAX($V$4:$V19)+1),IF(ISERROR(MATCH(W20,T:T,0)),"",MAX($V$4:$V19)+1))</f>
        <v>7</v>
      </c>
      <c r="W20" s="9" t="s">
        <v>1</v>
      </c>
      <c r="X20" s="9" t="s">
        <v>933</v>
      </c>
      <c r="Y20" s="5"/>
    </row>
    <row r="21" spans="1:25" x14ac:dyDescent="0.3">
      <c r="A21" s="25">
        <f t="shared" si="3"/>
        <v>14</v>
      </c>
      <c r="B21" s="15" t="s">
        <v>3655</v>
      </c>
      <c r="C21" s="8" t="s">
        <v>2</v>
      </c>
      <c r="D21" s="9" t="s">
        <v>2</v>
      </c>
      <c r="E21" s="7" t="s">
        <v>623</v>
      </c>
      <c r="F21" s="55"/>
      <c r="G21" s="13" t="s">
        <v>3666</v>
      </c>
      <c r="H21" s="11" t="s">
        <v>2</v>
      </c>
      <c r="I21" s="11" t="s">
        <v>2</v>
      </c>
      <c r="J21" s="9" t="s">
        <v>3666</v>
      </c>
      <c r="K21" s="9" t="s">
        <v>2</v>
      </c>
      <c r="L21" s="9" t="s">
        <v>2</v>
      </c>
      <c r="M21" s="12" t="s">
        <v>3666</v>
      </c>
      <c r="N21" s="12" t="s">
        <v>3666</v>
      </c>
      <c r="O21" s="14" t="s">
        <v>3666</v>
      </c>
      <c r="P21" s="55"/>
      <c r="Q21" s="56" t="b">
        <f t="shared" ca="1" si="0"/>
        <v>0</v>
      </c>
      <c r="R21" s="9" t="str">
        <f ca="1">IF($Q21,MAX(R$7:R20)+1,"")</f>
        <v/>
      </c>
      <c r="S21" s="36">
        <f t="shared" si="2"/>
        <v>4</v>
      </c>
      <c r="T21" s="36" t="str">
        <f t="shared" ca="1" si="1"/>
        <v/>
      </c>
      <c r="U21" s="59"/>
      <c r="V21" s="9">
        <f ca="1">IF(custom_CCI,IF(ISERROR(MATCH(X21,custom_cci_list,0)),"",MAX($V$4:$V20)+1),IF(ISERROR(MATCH(W21,T:T,0)),"",MAX($V$4:$V20)+1))</f>
        <v>8</v>
      </c>
      <c r="W21" s="9" t="s">
        <v>1</v>
      </c>
      <c r="X21" s="9" t="s">
        <v>934</v>
      </c>
      <c r="Y21" s="5"/>
    </row>
    <row r="22" spans="1:25" x14ac:dyDescent="0.3">
      <c r="A22" s="25">
        <f t="shared" si="3"/>
        <v>15</v>
      </c>
      <c r="B22" s="15" t="s">
        <v>3656</v>
      </c>
      <c r="C22" s="8" t="s">
        <v>2</v>
      </c>
      <c r="D22" s="9" t="s">
        <v>2</v>
      </c>
      <c r="E22" s="7" t="s">
        <v>623</v>
      </c>
      <c r="F22" s="55"/>
      <c r="G22" s="13" t="s">
        <v>3666</v>
      </c>
      <c r="H22" s="11" t="s">
        <v>2</v>
      </c>
      <c r="I22" s="11" t="s">
        <v>2</v>
      </c>
      <c r="J22" s="9" t="s">
        <v>3666</v>
      </c>
      <c r="K22" s="9" t="s">
        <v>2</v>
      </c>
      <c r="L22" s="9" t="s">
        <v>2</v>
      </c>
      <c r="M22" s="12" t="s">
        <v>3666</v>
      </c>
      <c r="N22" s="12" t="s">
        <v>3666</v>
      </c>
      <c r="O22" s="14" t="s">
        <v>3666</v>
      </c>
      <c r="P22" s="55"/>
      <c r="Q22" s="56" t="b">
        <f t="shared" ca="1" si="0"/>
        <v>0</v>
      </c>
      <c r="R22" s="9" t="str">
        <f ca="1">IF($Q22,MAX(R$7:R21)+1,"")</f>
        <v/>
      </c>
      <c r="S22" s="36">
        <f t="shared" si="2"/>
        <v>2</v>
      </c>
      <c r="T22" s="36" t="str">
        <f t="shared" ca="1" si="1"/>
        <v/>
      </c>
      <c r="U22" s="59"/>
      <c r="V22" s="9">
        <f ca="1">IF(custom_CCI,IF(ISERROR(MATCH(X22,custom_cci_list,0)),"",MAX($V$4:$V21)+1),IF(ISERROR(MATCH(W22,T:T,0)),"",MAX($V$4:$V21)+1))</f>
        <v>9</v>
      </c>
      <c r="W22" s="9" t="s">
        <v>1</v>
      </c>
      <c r="X22" s="9" t="s">
        <v>935</v>
      </c>
      <c r="Y22" s="5"/>
    </row>
    <row r="23" spans="1:25" x14ac:dyDescent="0.3">
      <c r="A23" s="25">
        <f t="shared" si="3"/>
        <v>16</v>
      </c>
      <c r="B23" s="15" t="s">
        <v>4</v>
      </c>
      <c r="C23" s="8" t="s">
        <v>2</v>
      </c>
      <c r="D23" s="9" t="s">
        <v>2</v>
      </c>
      <c r="E23" s="7" t="s">
        <v>623</v>
      </c>
      <c r="F23" s="55"/>
      <c r="G23" s="13" t="s">
        <v>2</v>
      </c>
      <c r="H23" s="11" t="s">
        <v>2</v>
      </c>
      <c r="I23" s="11" t="s">
        <v>2</v>
      </c>
      <c r="J23" s="9" t="s">
        <v>2</v>
      </c>
      <c r="K23" s="9" t="s">
        <v>2</v>
      </c>
      <c r="L23" s="9" t="s">
        <v>2</v>
      </c>
      <c r="M23" s="12" t="s">
        <v>3666</v>
      </c>
      <c r="N23" s="12" t="s">
        <v>3666</v>
      </c>
      <c r="O23" s="14" t="s">
        <v>3666</v>
      </c>
      <c r="P23" s="55"/>
      <c r="Q23" s="56" t="b">
        <f t="shared" ca="1" si="0"/>
        <v>1</v>
      </c>
      <c r="R23" s="9">
        <f ca="1">IF($Q23,MAX(R$7:R22)+1,"")</f>
        <v>3</v>
      </c>
      <c r="S23" s="36">
        <f t="shared" si="2"/>
        <v>1</v>
      </c>
      <c r="T23" s="36" t="str">
        <f t="shared" ca="1" si="1"/>
        <v>AC-3</v>
      </c>
      <c r="U23" s="59"/>
      <c r="V23" s="9">
        <f ca="1">IF(custom_CCI,IF(ISERROR(MATCH(X23,custom_cci_list,0)),"",MAX($V$4:$V22)+1),IF(ISERROR(MATCH(W23,T:T,0)),"",MAX($V$4:$V22)+1))</f>
        <v>10</v>
      </c>
      <c r="W23" s="9" t="s">
        <v>1</v>
      </c>
      <c r="X23" s="9" t="s">
        <v>936</v>
      </c>
      <c r="Y23" s="5"/>
    </row>
    <row r="24" spans="1:25" x14ac:dyDescent="0.3">
      <c r="A24" s="25">
        <f t="shared" si="3"/>
        <v>17</v>
      </c>
      <c r="B24" s="15" t="s">
        <v>5</v>
      </c>
      <c r="C24" s="8" t="s">
        <v>3682</v>
      </c>
      <c r="D24" s="9" t="s">
        <v>3682</v>
      </c>
      <c r="E24" s="7" t="s">
        <v>3682</v>
      </c>
      <c r="F24" s="55"/>
      <c r="G24" s="13" t="s">
        <v>3666</v>
      </c>
      <c r="H24" s="11" t="s">
        <v>3666</v>
      </c>
      <c r="I24" s="11" t="s">
        <v>3666</v>
      </c>
      <c r="J24" s="9" t="s">
        <v>3666</v>
      </c>
      <c r="K24" s="9" t="s">
        <v>3666</v>
      </c>
      <c r="L24" s="9" t="s">
        <v>3666</v>
      </c>
      <c r="M24" s="12" t="s">
        <v>3666</v>
      </c>
      <c r="N24" s="12" t="s">
        <v>3666</v>
      </c>
      <c r="O24" s="14" t="s">
        <v>3666</v>
      </c>
      <c r="P24" s="55"/>
      <c r="Q24" s="56" t="b">
        <f t="shared" ca="1" si="0"/>
        <v>0</v>
      </c>
      <c r="R24" s="9" t="str">
        <f ca="1">IF($Q24,MAX(R$7:R23)+1,"")</f>
        <v/>
      </c>
      <c r="S24" s="36">
        <f t="shared" si="2"/>
        <v>0</v>
      </c>
      <c r="T24" s="36" t="str">
        <f t="shared" ca="1" si="1"/>
        <v/>
      </c>
      <c r="U24" s="59"/>
      <c r="V24" s="9">
        <f ca="1">IF(custom_CCI,IF(ISERROR(MATCH(X24,custom_cci_list,0)),"",MAX($V$4:$V23)+1),IF(ISERROR(MATCH(W24,T:T,0)),"",MAX($V$4:$V23)+1))</f>
        <v>11</v>
      </c>
      <c r="W24" s="9" t="s">
        <v>1</v>
      </c>
      <c r="X24" s="9" t="s">
        <v>937</v>
      </c>
      <c r="Y24" s="5"/>
    </row>
    <row r="25" spans="1:25" x14ac:dyDescent="0.3">
      <c r="A25" s="25">
        <f t="shared" si="3"/>
        <v>18</v>
      </c>
      <c r="B25" s="15" t="s">
        <v>6</v>
      </c>
      <c r="C25" s="8" t="s">
        <v>2</v>
      </c>
      <c r="D25" s="9" t="s">
        <v>2</v>
      </c>
      <c r="E25" s="7" t="s">
        <v>623</v>
      </c>
      <c r="F25" s="55"/>
      <c r="G25" s="13" t="s">
        <v>3666</v>
      </c>
      <c r="H25" s="11" t="s">
        <v>3666</v>
      </c>
      <c r="I25" s="11" t="s">
        <v>3666</v>
      </c>
      <c r="J25" s="9" t="s">
        <v>3666</v>
      </c>
      <c r="K25" s="9" t="s">
        <v>3666</v>
      </c>
      <c r="L25" s="9" t="s">
        <v>3666</v>
      </c>
      <c r="M25" s="12" t="s">
        <v>3666</v>
      </c>
      <c r="N25" s="12" t="s">
        <v>3666</v>
      </c>
      <c r="O25" s="14" t="s">
        <v>3666</v>
      </c>
      <c r="P25" s="55"/>
      <c r="Q25" s="56" t="b">
        <f t="shared" ca="1" si="0"/>
        <v>0</v>
      </c>
      <c r="R25" s="9" t="str">
        <f ca="1">IF($Q25,MAX(R$7:R24)+1,"")</f>
        <v/>
      </c>
      <c r="S25" s="36">
        <f t="shared" si="2"/>
        <v>3</v>
      </c>
      <c r="T25" s="36" t="str">
        <f t="shared" ca="1" si="1"/>
        <v/>
      </c>
      <c r="U25" s="59"/>
      <c r="V25" s="9">
        <f ca="1">IF(custom_CCI,IF(ISERROR(MATCH(X25,custom_cci_list,0)),"",MAX($V$4:$V24)+1),IF(ISERROR(MATCH(W25,T:T,0)),"",MAX($V$4:$V24)+1))</f>
        <v>12</v>
      </c>
      <c r="W25" s="9" t="s">
        <v>1</v>
      </c>
      <c r="X25" s="9" t="s">
        <v>938</v>
      </c>
      <c r="Y25" s="5"/>
    </row>
    <row r="26" spans="1:25" x14ac:dyDescent="0.3">
      <c r="A26" s="25">
        <f t="shared" si="3"/>
        <v>19</v>
      </c>
      <c r="B26" s="15" t="s">
        <v>7</v>
      </c>
      <c r="C26" s="8" t="s">
        <v>2</v>
      </c>
      <c r="D26" s="9" t="s">
        <v>2</v>
      </c>
      <c r="E26" s="7" t="s">
        <v>623</v>
      </c>
      <c r="F26" s="55"/>
      <c r="G26" s="13" t="s">
        <v>3666</v>
      </c>
      <c r="H26" s="11" t="s">
        <v>3666</v>
      </c>
      <c r="I26" s="11" t="s">
        <v>3666</v>
      </c>
      <c r="J26" s="9" t="s">
        <v>3666</v>
      </c>
      <c r="K26" s="9" t="s">
        <v>3666</v>
      </c>
      <c r="L26" s="9" t="s">
        <v>3666</v>
      </c>
      <c r="M26" s="12" t="s">
        <v>3666</v>
      </c>
      <c r="N26" s="12" t="s">
        <v>3666</v>
      </c>
      <c r="O26" s="14" t="s">
        <v>3666</v>
      </c>
      <c r="P26" s="55"/>
      <c r="Q26" s="56" t="b">
        <f t="shared" ca="1" si="0"/>
        <v>0</v>
      </c>
      <c r="R26" s="9" t="str">
        <f ca="1">IF($Q26,MAX(R$7:R25)+1,"")</f>
        <v/>
      </c>
      <c r="S26" s="36">
        <f t="shared" si="2"/>
        <v>12</v>
      </c>
      <c r="T26" s="36" t="str">
        <f t="shared" ca="1" si="1"/>
        <v/>
      </c>
      <c r="U26" s="59"/>
      <c r="V26" s="9">
        <f ca="1">IF(custom_CCI,IF(ISERROR(MATCH(X26,custom_cci_list,0)),"",MAX($V$4:$V25)+1),IF(ISERROR(MATCH(W26,T:T,0)),"",MAX($V$4:$V25)+1))</f>
        <v>13</v>
      </c>
      <c r="W26" s="9" t="s">
        <v>1</v>
      </c>
      <c r="X26" s="9" t="s">
        <v>939</v>
      </c>
      <c r="Y26" s="5"/>
    </row>
    <row r="27" spans="1:25" x14ac:dyDescent="0.3">
      <c r="A27" s="25">
        <f t="shared" si="3"/>
        <v>20</v>
      </c>
      <c r="B27" s="15" t="s">
        <v>8</v>
      </c>
      <c r="C27" s="8" t="s">
        <v>2</v>
      </c>
      <c r="D27" s="9" t="s">
        <v>2</v>
      </c>
      <c r="E27" s="7" t="s">
        <v>623</v>
      </c>
      <c r="F27" s="55"/>
      <c r="G27" s="13" t="s">
        <v>3666</v>
      </c>
      <c r="H27" s="11" t="s">
        <v>2</v>
      </c>
      <c r="I27" s="11" t="s">
        <v>2</v>
      </c>
      <c r="J27" s="9" t="s">
        <v>3666</v>
      </c>
      <c r="K27" s="9" t="s">
        <v>2</v>
      </c>
      <c r="L27" s="9" t="s">
        <v>2</v>
      </c>
      <c r="M27" s="12" t="s">
        <v>3666</v>
      </c>
      <c r="N27" s="12" t="s">
        <v>3666</v>
      </c>
      <c r="O27" s="14" t="s">
        <v>3666</v>
      </c>
      <c r="P27" s="55"/>
      <c r="Q27" s="56" t="b">
        <f t="shared" ca="1" si="0"/>
        <v>0</v>
      </c>
      <c r="R27" s="9" t="str">
        <f ca="1">IF($Q27,MAX(R$7:R26)+1,"")</f>
        <v/>
      </c>
      <c r="S27" s="36">
        <f t="shared" si="2"/>
        <v>3</v>
      </c>
      <c r="T27" s="36" t="str">
        <f t="shared" ca="1" si="1"/>
        <v/>
      </c>
      <c r="U27" s="59"/>
      <c r="V27" s="9">
        <f ca="1">IF(custom_CCI,IF(ISERROR(MATCH(X27,custom_cci_list,0)),"",MAX($V$4:$V26)+1),IF(ISERROR(MATCH(W27,T:T,0)),"",MAX($V$4:$V26)+1))</f>
        <v>14</v>
      </c>
      <c r="W27" s="9" t="s">
        <v>1</v>
      </c>
      <c r="X27" s="9" t="s">
        <v>940</v>
      </c>
      <c r="Y27" s="5"/>
    </row>
    <row r="28" spans="1:25" x14ac:dyDescent="0.3">
      <c r="A28" s="25">
        <f t="shared" si="3"/>
        <v>21</v>
      </c>
      <c r="B28" s="15" t="s">
        <v>9</v>
      </c>
      <c r="C28" s="8" t="s">
        <v>2</v>
      </c>
      <c r="D28" s="9" t="s">
        <v>2</v>
      </c>
      <c r="E28" s="7" t="s">
        <v>623</v>
      </c>
      <c r="F28" s="55"/>
      <c r="G28" s="13" t="s">
        <v>3666</v>
      </c>
      <c r="H28" s="11" t="s">
        <v>3666</v>
      </c>
      <c r="I28" s="11" t="s">
        <v>3666</v>
      </c>
      <c r="J28" s="9" t="s">
        <v>3666</v>
      </c>
      <c r="K28" s="9" t="s">
        <v>3666</v>
      </c>
      <c r="L28" s="9" t="s">
        <v>3666</v>
      </c>
      <c r="M28" s="12" t="s">
        <v>3666</v>
      </c>
      <c r="N28" s="12" t="s">
        <v>3666</v>
      </c>
      <c r="O28" s="14" t="s">
        <v>3666</v>
      </c>
      <c r="P28" s="55"/>
      <c r="Q28" s="56" t="b">
        <f t="shared" ca="1" si="0"/>
        <v>0</v>
      </c>
      <c r="R28" s="9" t="str">
        <f ca="1">IF($Q28,MAX(R$7:R27)+1,"")</f>
        <v/>
      </c>
      <c r="S28" s="36">
        <f t="shared" si="2"/>
        <v>2</v>
      </c>
      <c r="T28" s="36" t="str">
        <f t="shared" ca="1" si="1"/>
        <v/>
      </c>
      <c r="U28" s="59"/>
      <c r="V28" s="9">
        <f ca="1">IF(custom_CCI,IF(ISERROR(MATCH(X28,custom_cci_list,0)),"",MAX($V$4:$V27)+1),IF(ISERROR(MATCH(W28,T:T,0)),"",MAX($V$4:$V27)+1))</f>
        <v>15</v>
      </c>
      <c r="W28" s="9" t="s">
        <v>1</v>
      </c>
      <c r="X28" s="9" t="s">
        <v>941</v>
      </c>
      <c r="Y28" s="5"/>
    </row>
    <row r="29" spans="1:25" x14ac:dyDescent="0.3">
      <c r="A29" s="25">
        <f t="shared" si="3"/>
        <v>22</v>
      </c>
      <c r="B29" s="15" t="s">
        <v>10</v>
      </c>
      <c r="C29" s="8" t="s">
        <v>3682</v>
      </c>
      <c r="D29" s="9" t="s">
        <v>3682</v>
      </c>
      <c r="E29" s="7" t="s">
        <v>3682</v>
      </c>
      <c r="F29" s="55"/>
      <c r="G29" s="13" t="s">
        <v>3666</v>
      </c>
      <c r="H29" s="11" t="s">
        <v>3666</v>
      </c>
      <c r="I29" s="11" t="s">
        <v>3666</v>
      </c>
      <c r="J29" s="9" t="s">
        <v>3666</v>
      </c>
      <c r="K29" s="9" t="s">
        <v>3666</v>
      </c>
      <c r="L29" s="9" t="s">
        <v>3666</v>
      </c>
      <c r="M29" s="12" t="s">
        <v>3666</v>
      </c>
      <c r="N29" s="12" t="s">
        <v>3666</v>
      </c>
      <c r="O29" s="14" t="s">
        <v>3666</v>
      </c>
      <c r="P29" s="55"/>
      <c r="Q29" s="56" t="b">
        <f t="shared" ca="1" si="0"/>
        <v>0</v>
      </c>
      <c r="R29" s="9" t="str">
        <f ca="1">IF($Q29,MAX(R$7:R28)+1,"")</f>
        <v/>
      </c>
      <c r="S29" s="36">
        <f t="shared" si="2"/>
        <v>0</v>
      </c>
      <c r="T29" s="36" t="str">
        <f t="shared" ca="1" si="1"/>
        <v/>
      </c>
      <c r="U29" s="59"/>
      <c r="V29" s="9">
        <f ca="1">IF(custom_CCI,IF(ISERROR(MATCH(X29,custom_cci_list,0)),"",MAX($V$4:$V28)+1),IF(ISERROR(MATCH(W29,T:T,0)),"",MAX($V$4:$V28)+1))</f>
        <v>16</v>
      </c>
      <c r="W29" s="9" t="s">
        <v>1</v>
      </c>
      <c r="X29" s="9" t="s">
        <v>942</v>
      </c>
      <c r="Y29" s="5"/>
    </row>
    <row r="30" spans="1:25" x14ac:dyDescent="0.3">
      <c r="A30" s="25">
        <f t="shared" si="3"/>
        <v>23</v>
      </c>
      <c r="B30" s="15" t="s">
        <v>628</v>
      </c>
      <c r="C30" s="8" t="s">
        <v>2</v>
      </c>
      <c r="D30" s="9" t="s">
        <v>2</v>
      </c>
      <c r="E30" s="7" t="s">
        <v>623</v>
      </c>
      <c r="F30" s="55"/>
      <c r="G30" s="13" t="s">
        <v>3666</v>
      </c>
      <c r="H30" s="11" t="s">
        <v>3666</v>
      </c>
      <c r="I30" s="11" t="s">
        <v>3666</v>
      </c>
      <c r="J30" s="9" t="s">
        <v>3666</v>
      </c>
      <c r="K30" s="9" t="s">
        <v>3666</v>
      </c>
      <c r="L30" s="9" t="s">
        <v>3666</v>
      </c>
      <c r="M30" s="12" t="s">
        <v>3666</v>
      </c>
      <c r="N30" s="12" t="s">
        <v>3666</v>
      </c>
      <c r="O30" s="14" t="s">
        <v>3666</v>
      </c>
      <c r="P30" s="55"/>
      <c r="Q30" s="56" t="b">
        <f t="shared" ca="1" si="0"/>
        <v>0</v>
      </c>
      <c r="R30" s="9" t="str">
        <f ca="1">IF($Q30,MAX(R$7:R29)+1,"")</f>
        <v/>
      </c>
      <c r="S30" s="36">
        <f t="shared" si="2"/>
        <v>7</v>
      </c>
      <c r="T30" s="36" t="str">
        <f t="shared" ca="1" si="1"/>
        <v/>
      </c>
      <c r="U30" s="59"/>
      <c r="V30" s="9">
        <f ca="1">IF(custom_CCI,IF(ISERROR(MATCH(X30,custom_cci_list,0)),"",MAX($V$4:$V29)+1),IF(ISERROR(MATCH(W30,T:T,0)),"",MAX($V$4:$V29)+1))</f>
        <v>17</v>
      </c>
      <c r="W30" s="9" t="s">
        <v>3</v>
      </c>
      <c r="X30" s="9" t="s">
        <v>944</v>
      </c>
      <c r="Y30" s="5"/>
    </row>
    <row r="31" spans="1:25" x14ac:dyDescent="0.3">
      <c r="A31" s="25">
        <f t="shared" si="3"/>
        <v>24</v>
      </c>
      <c r="B31" s="15" t="s">
        <v>629</v>
      </c>
      <c r="C31" s="8" t="s">
        <v>2</v>
      </c>
      <c r="D31" s="9" t="s">
        <v>2</v>
      </c>
      <c r="E31" s="7" t="s">
        <v>623</v>
      </c>
      <c r="F31" s="55"/>
      <c r="G31" s="13" t="s">
        <v>3666</v>
      </c>
      <c r="H31" s="11" t="s">
        <v>3666</v>
      </c>
      <c r="I31" s="11" t="s">
        <v>3666</v>
      </c>
      <c r="J31" s="9" t="s">
        <v>3666</v>
      </c>
      <c r="K31" s="9" t="s">
        <v>3666</v>
      </c>
      <c r="L31" s="9" t="s">
        <v>3666</v>
      </c>
      <c r="M31" s="12" t="s">
        <v>3666</v>
      </c>
      <c r="N31" s="12" t="s">
        <v>3666</v>
      </c>
      <c r="O31" s="14" t="s">
        <v>3666</v>
      </c>
      <c r="P31" s="55"/>
      <c r="Q31" s="56" t="b">
        <f t="shared" ca="1" si="0"/>
        <v>0</v>
      </c>
      <c r="R31" s="9" t="str">
        <f ca="1">IF($Q31,MAX(R$7:R30)+1,"")</f>
        <v/>
      </c>
      <c r="S31" s="36">
        <f t="shared" si="2"/>
        <v>3</v>
      </c>
      <c r="T31" s="36" t="str">
        <f t="shared" ca="1" si="1"/>
        <v/>
      </c>
      <c r="U31" s="59"/>
      <c r="V31" s="9">
        <f ca="1">IF(custom_CCI,IF(ISERROR(MATCH(X31,custom_cci_list,0)),"",MAX($V$4:$V30)+1),IF(ISERROR(MATCH(W31,T:T,0)),"",MAX($V$4:$V30)+1))</f>
        <v>18</v>
      </c>
      <c r="W31" s="9" t="s">
        <v>3</v>
      </c>
      <c r="X31" s="9" t="s">
        <v>945</v>
      </c>
      <c r="Y31" s="5"/>
    </row>
    <row r="32" spans="1:25" x14ac:dyDescent="0.3">
      <c r="A32" s="25">
        <f t="shared" si="3"/>
        <v>25</v>
      </c>
      <c r="B32" s="15" t="s">
        <v>630</v>
      </c>
      <c r="C32" s="8" t="s">
        <v>2</v>
      </c>
      <c r="D32" s="9" t="s">
        <v>623</v>
      </c>
      <c r="E32" s="7" t="s">
        <v>623</v>
      </c>
      <c r="F32" s="55"/>
      <c r="G32" s="13" t="s">
        <v>3666</v>
      </c>
      <c r="H32" s="11" t="s">
        <v>3666</v>
      </c>
      <c r="I32" s="11" t="s">
        <v>3666</v>
      </c>
      <c r="J32" s="9" t="s">
        <v>3666</v>
      </c>
      <c r="K32" s="9" t="s">
        <v>3666</v>
      </c>
      <c r="L32" s="9" t="s">
        <v>3666</v>
      </c>
      <c r="M32" s="12" t="s">
        <v>3666</v>
      </c>
      <c r="N32" s="12" t="s">
        <v>3666</v>
      </c>
      <c r="O32" s="14" t="s">
        <v>3666</v>
      </c>
      <c r="P32" s="55"/>
      <c r="Q32" s="56" t="b">
        <f t="shared" ca="1" si="0"/>
        <v>0</v>
      </c>
      <c r="R32" s="9" t="str">
        <f ca="1">IF($Q32,MAX(R$7:R31)+1,"")</f>
        <v/>
      </c>
      <c r="S32" s="36">
        <f t="shared" si="2"/>
        <v>5</v>
      </c>
      <c r="T32" s="36" t="str">
        <f t="shared" ca="1" si="1"/>
        <v/>
      </c>
      <c r="U32" s="59"/>
      <c r="V32" s="9">
        <f ca="1">IF(custom_CCI,IF(ISERROR(MATCH(X32,custom_cci_list,0)),"",MAX($V$4:$V31)+1),IF(ISERROR(MATCH(W32,T:T,0)),"",MAX($V$4:$V31)+1))</f>
        <v>19</v>
      </c>
      <c r="W32" s="9" t="s">
        <v>3</v>
      </c>
      <c r="X32" s="9" t="s">
        <v>946</v>
      </c>
      <c r="Y32" s="5"/>
    </row>
    <row r="33" spans="1:25" x14ac:dyDescent="0.3">
      <c r="A33" s="25">
        <f t="shared" si="3"/>
        <v>26</v>
      </c>
      <c r="B33" s="15" t="s">
        <v>631</v>
      </c>
      <c r="C33" s="8" t="s">
        <v>2</v>
      </c>
      <c r="D33" s="9" t="s">
        <v>2</v>
      </c>
      <c r="E33" s="7" t="s">
        <v>2</v>
      </c>
      <c r="F33" s="55"/>
      <c r="G33" s="13" t="s">
        <v>3666</v>
      </c>
      <c r="H33" s="11" t="s">
        <v>3666</v>
      </c>
      <c r="I33" s="11" t="s">
        <v>3666</v>
      </c>
      <c r="J33" s="9" t="s">
        <v>3666</v>
      </c>
      <c r="K33" s="9" t="s">
        <v>3666</v>
      </c>
      <c r="L33" s="9" t="s">
        <v>3666</v>
      </c>
      <c r="M33" s="12" t="s">
        <v>3666</v>
      </c>
      <c r="N33" s="12" t="s">
        <v>3666</v>
      </c>
      <c r="O33" s="14" t="s">
        <v>3666</v>
      </c>
      <c r="P33" s="55"/>
      <c r="Q33" s="56" t="b">
        <f t="shared" ca="1" si="0"/>
        <v>0</v>
      </c>
      <c r="R33" s="9" t="str">
        <f ca="1">IF($Q33,MAX(R$7:R32)+1,"")</f>
        <v/>
      </c>
      <c r="S33" s="36">
        <f t="shared" si="2"/>
        <v>2</v>
      </c>
      <c r="T33" s="36" t="str">
        <f t="shared" ca="1" si="1"/>
        <v/>
      </c>
      <c r="U33" s="59"/>
      <c r="V33" s="9">
        <f ca="1">IF(custom_CCI,IF(ISERROR(MATCH(X33,custom_cci_list,0)),"",MAX($V$4:$V32)+1),IF(ISERROR(MATCH(W33,T:T,0)),"",MAX($V$4:$V32)+1))</f>
        <v>20</v>
      </c>
      <c r="W33" s="9" t="s">
        <v>3</v>
      </c>
      <c r="X33" s="9" t="s">
        <v>947</v>
      </c>
      <c r="Y33" s="5"/>
    </row>
    <row r="34" spans="1:25" x14ac:dyDescent="0.3">
      <c r="A34" s="25">
        <f t="shared" si="3"/>
        <v>27</v>
      </c>
      <c r="B34" s="15" t="s">
        <v>11</v>
      </c>
      <c r="C34" s="8" t="s">
        <v>2</v>
      </c>
      <c r="D34" s="9" t="s">
        <v>2</v>
      </c>
      <c r="E34" s="7" t="s">
        <v>623</v>
      </c>
      <c r="F34" s="55"/>
      <c r="G34" s="13" t="s">
        <v>3666</v>
      </c>
      <c r="H34" s="11" t="s">
        <v>2</v>
      </c>
      <c r="I34" s="11" t="s">
        <v>2</v>
      </c>
      <c r="J34" s="9" t="s">
        <v>3666</v>
      </c>
      <c r="K34" s="9" t="s">
        <v>2</v>
      </c>
      <c r="L34" s="9" t="s">
        <v>2</v>
      </c>
      <c r="M34" s="12" t="s">
        <v>3666</v>
      </c>
      <c r="N34" s="12" t="s">
        <v>3666</v>
      </c>
      <c r="O34" s="14" t="s">
        <v>3666</v>
      </c>
      <c r="P34" s="55"/>
      <c r="Q34" s="56" t="b">
        <f t="shared" ca="1" si="0"/>
        <v>0</v>
      </c>
      <c r="R34" s="9" t="str">
        <f ca="1">IF($Q34,MAX(R$7:R33)+1,"")</f>
        <v/>
      </c>
      <c r="S34" s="36">
        <f t="shared" si="2"/>
        <v>6</v>
      </c>
      <c r="T34" s="36" t="str">
        <f t="shared" ca="1" si="1"/>
        <v/>
      </c>
      <c r="U34" s="59"/>
      <c r="V34" s="9">
        <f ca="1">IF(custom_CCI,IF(ISERROR(MATCH(X34,custom_cci_list,0)),"",MAX($V$4:$V33)+1),IF(ISERROR(MATCH(W34,T:T,0)),"",MAX($V$4:$V33)+1))</f>
        <v>21</v>
      </c>
      <c r="W34" s="9" t="s">
        <v>3</v>
      </c>
      <c r="X34" s="9" t="s">
        <v>948</v>
      </c>
      <c r="Y34" s="5"/>
    </row>
    <row r="35" spans="1:25" x14ac:dyDescent="0.3">
      <c r="A35" s="25">
        <f t="shared" si="3"/>
        <v>28</v>
      </c>
      <c r="B35" s="15" t="s">
        <v>12</v>
      </c>
      <c r="C35" s="8" t="s">
        <v>2</v>
      </c>
      <c r="D35" s="9" t="s">
        <v>2</v>
      </c>
      <c r="E35" s="7" t="s">
        <v>623</v>
      </c>
      <c r="F35" s="55"/>
      <c r="G35" s="13" t="s">
        <v>3666</v>
      </c>
      <c r="H35" s="11" t="s">
        <v>3666</v>
      </c>
      <c r="I35" s="11" t="s">
        <v>3666</v>
      </c>
      <c r="J35" s="9" t="s">
        <v>3666</v>
      </c>
      <c r="K35" s="9" t="s">
        <v>3666</v>
      </c>
      <c r="L35" s="9" t="s">
        <v>3666</v>
      </c>
      <c r="M35" s="12" t="s">
        <v>3666</v>
      </c>
      <c r="N35" s="12" t="s">
        <v>3666</v>
      </c>
      <c r="O35" s="14" t="s">
        <v>3666</v>
      </c>
      <c r="P35" s="55"/>
      <c r="Q35" s="56" t="b">
        <f t="shared" ca="1" si="0"/>
        <v>0</v>
      </c>
      <c r="R35" s="9" t="str">
        <f ca="1">IF($Q35,MAX(R$7:R34)+1,"")</f>
        <v/>
      </c>
      <c r="S35" s="36">
        <f t="shared" si="2"/>
        <v>4</v>
      </c>
      <c r="T35" s="36" t="str">
        <f t="shared" ca="1" si="1"/>
        <v/>
      </c>
      <c r="U35" s="59"/>
      <c r="V35" s="9">
        <f ca="1">IF(custom_CCI,IF(ISERROR(MATCH(X35,custom_cci_list,0)),"",MAX($V$4:$V34)+1),IF(ISERROR(MATCH(W35,T:T,0)),"",MAX($V$4:$V34)+1))</f>
        <v>22</v>
      </c>
      <c r="W35" s="9" t="s">
        <v>3</v>
      </c>
      <c r="X35" s="9" t="s">
        <v>949</v>
      </c>
      <c r="Y35" s="5"/>
    </row>
    <row r="36" spans="1:25" x14ac:dyDescent="0.3">
      <c r="A36" s="25">
        <f t="shared" si="3"/>
        <v>29</v>
      </c>
      <c r="B36" s="15" t="s">
        <v>13</v>
      </c>
      <c r="C36" s="8" t="s">
        <v>2</v>
      </c>
      <c r="D36" s="9" t="s">
        <v>2</v>
      </c>
      <c r="E36" s="7" t="s">
        <v>623</v>
      </c>
      <c r="F36" s="55"/>
      <c r="G36" s="13" t="s">
        <v>3666</v>
      </c>
      <c r="H36" s="11" t="s">
        <v>3666</v>
      </c>
      <c r="I36" s="11" t="s">
        <v>3666</v>
      </c>
      <c r="J36" s="9" t="s">
        <v>3666</v>
      </c>
      <c r="K36" s="9" t="s">
        <v>3666</v>
      </c>
      <c r="L36" s="9" t="s">
        <v>3666</v>
      </c>
      <c r="M36" s="12" t="s">
        <v>3666</v>
      </c>
      <c r="N36" s="12" t="s">
        <v>3666</v>
      </c>
      <c r="O36" s="14" t="s">
        <v>3666</v>
      </c>
      <c r="P36" s="55"/>
      <c r="Q36" s="56" t="b">
        <f t="shared" ca="1" si="0"/>
        <v>0</v>
      </c>
      <c r="R36" s="9" t="str">
        <f ca="1">IF($Q36,MAX(R$7:R35)+1,"")</f>
        <v/>
      </c>
      <c r="S36" s="36">
        <f t="shared" si="2"/>
        <v>2</v>
      </c>
      <c r="T36" s="36" t="str">
        <f t="shared" ca="1" si="1"/>
        <v/>
      </c>
      <c r="U36" s="59"/>
      <c r="V36" s="9">
        <f ca="1">IF(custom_CCI,IF(ISERROR(MATCH(X36,custom_cci_list,0)),"",MAX($V$4:$V35)+1),IF(ISERROR(MATCH(W36,T:T,0)),"",MAX($V$4:$V35)+1))</f>
        <v>23</v>
      </c>
      <c r="W36" s="9" t="s">
        <v>3</v>
      </c>
      <c r="X36" s="9" t="s">
        <v>950</v>
      </c>
    </row>
    <row r="37" spans="1:25" x14ac:dyDescent="0.3">
      <c r="A37" s="25">
        <f t="shared" si="3"/>
        <v>30</v>
      </c>
      <c r="B37" s="15" t="s">
        <v>14</v>
      </c>
      <c r="C37" s="8" t="s">
        <v>2</v>
      </c>
      <c r="D37" s="9" t="s">
        <v>2</v>
      </c>
      <c r="E37" s="7" t="s">
        <v>623</v>
      </c>
      <c r="F37" s="55"/>
      <c r="G37" s="13" t="s">
        <v>3666</v>
      </c>
      <c r="H37" s="11" t="s">
        <v>3666</v>
      </c>
      <c r="I37" s="11" t="s">
        <v>3666</v>
      </c>
      <c r="J37" s="9" t="s">
        <v>3666</v>
      </c>
      <c r="K37" s="9" t="s">
        <v>3666</v>
      </c>
      <c r="L37" s="9" t="s">
        <v>3666</v>
      </c>
      <c r="M37" s="12" t="s">
        <v>3666</v>
      </c>
      <c r="N37" s="12" t="s">
        <v>3666</v>
      </c>
      <c r="O37" s="14" t="s">
        <v>3666</v>
      </c>
      <c r="P37" s="55"/>
      <c r="Q37" s="56" t="b">
        <f t="shared" ca="1" si="0"/>
        <v>0</v>
      </c>
      <c r="R37" s="9" t="str">
        <f ca="1">IF($Q37,MAX(R$7:R36)+1,"")</f>
        <v/>
      </c>
      <c r="S37" s="36">
        <f t="shared" si="2"/>
        <v>2</v>
      </c>
      <c r="T37" s="36" t="str">
        <f t="shared" ca="1" si="1"/>
        <v/>
      </c>
      <c r="U37" s="59"/>
      <c r="V37" s="9">
        <f ca="1">IF(custom_CCI,IF(ISERROR(MATCH(X37,custom_cci_list,0)),"",MAX($V$4:$V36)+1),IF(ISERROR(MATCH(W37,T:T,0)),"",MAX($V$4:$V36)+1))</f>
        <v>24</v>
      </c>
      <c r="W37" s="9" t="s">
        <v>3</v>
      </c>
      <c r="X37" s="9" t="s">
        <v>951</v>
      </c>
    </row>
    <row r="38" spans="1:25" x14ac:dyDescent="0.3">
      <c r="A38" s="25">
        <f t="shared" si="3"/>
        <v>31</v>
      </c>
      <c r="B38" s="15" t="s">
        <v>15</v>
      </c>
      <c r="C38" s="8" t="s">
        <v>2</v>
      </c>
      <c r="D38" s="9" t="s">
        <v>2</v>
      </c>
      <c r="E38" s="7" t="s">
        <v>623</v>
      </c>
      <c r="F38" s="55"/>
      <c r="G38" s="13" t="s">
        <v>3666</v>
      </c>
      <c r="H38" s="11" t="s">
        <v>3666</v>
      </c>
      <c r="I38" s="11" t="s">
        <v>3666</v>
      </c>
      <c r="J38" s="9" t="s">
        <v>3666</v>
      </c>
      <c r="K38" s="9" t="s">
        <v>3666</v>
      </c>
      <c r="L38" s="9" t="s">
        <v>3666</v>
      </c>
      <c r="M38" s="12" t="s">
        <v>3666</v>
      </c>
      <c r="N38" s="12" t="s">
        <v>3666</v>
      </c>
      <c r="O38" s="14" t="s">
        <v>3666</v>
      </c>
      <c r="P38" s="55"/>
      <c r="Q38" s="56" t="b">
        <f t="shared" ca="1" si="0"/>
        <v>0</v>
      </c>
      <c r="R38" s="9" t="str">
        <f ca="1">IF($Q38,MAX(R$7:R37)+1,"")</f>
        <v/>
      </c>
      <c r="S38" s="36">
        <f t="shared" si="2"/>
        <v>2</v>
      </c>
      <c r="T38" s="36" t="str">
        <f t="shared" ca="1" si="1"/>
        <v/>
      </c>
      <c r="U38" s="59"/>
      <c r="V38" s="9">
        <f ca="1">IF(custom_CCI,IF(ISERROR(MATCH(X38,custom_cci_list,0)),"",MAX($V$4:$V37)+1),IF(ISERROR(MATCH(W38,T:T,0)),"",MAX($V$4:$V37)+1))</f>
        <v>25</v>
      </c>
      <c r="W38" s="9" t="s">
        <v>3</v>
      </c>
      <c r="X38" s="9" t="s">
        <v>952</v>
      </c>
    </row>
    <row r="39" spans="1:25" ht="13.5" customHeight="1" x14ac:dyDescent="0.3">
      <c r="A39" s="25">
        <f t="shared" si="3"/>
        <v>32</v>
      </c>
      <c r="B39" s="15" t="s">
        <v>16</v>
      </c>
      <c r="C39" s="8" t="s">
        <v>2</v>
      </c>
      <c r="D39" s="9" t="s">
        <v>2</v>
      </c>
      <c r="E39" s="7" t="s">
        <v>623</v>
      </c>
      <c r="F39" s="55"/>
      <c r="G39" s="13" t="s">
        <v>3666</v>
      </c>
      <c r="H39" s="11" t="s">
        <v>3666</v>
      </c>
      <c r="I39" s="11" t="s">
        <v>3666</v>
      </c>
      <c r="J39" s="9" t="s">
        <v>3666</v>
      </c>
      <c r="K39" s="9" t="s">
        <v>3666</v>
      </c>
      <c r="L39" s="9" t="s">
        <v>3666</v>
      </c>
      <c r="M39" s="12" t="s">
        <v>3666</v>
      </c>
      <c r="N39" s="12" t="s">
        <v>3666</v>
      </c>
      <c r="O39" s="14" t="s">
        <v>3666</v>
      </c>
      <c r="P39" s="55"/>
      <c r="Q39" s="56" t="b">
        <f t="shared" ca="1" si="0"/>
        <v>0</v>
      </c>
      <c r="R39" s="9" t="str">
        <f ca="1">IF($Q39,MAX(R$7:R38)+1,"")</f>
        <v/>
      </c>
      <c r="S39" s="36">
        <f t="shared" si="2"/>
        <v>2</v>
      </c>
      <c r="T39" s="36" t="str">
        <f t="shared" ca="1" si="1"/>
        <v/>
      </c>
      <c r="U39" s="59"/>
      <c r="V39" s="9">
        <f ca="1">IF(custom_CCI,IF(ISERROR(MATCH(X39,custom_cci_list,0)),"",MAX($V$4:$V38)+1),IF(ISERROR(MATCH(W39,T:T,0)),"",MAX($V$4:$V38)+1))</f>
        <v>26</v>
      </c>
      <c r="W39" s="9" t="s">
        <v>3</v>
      </c>
      <c r="X39" s="9" t="s">
        <v>953</v>
      </c>
    </row>
    <row r="40" spans="1:25" x14ac:dyDescent="0.3">
      <c r="A40" s="25">
        <f t="shared" si="3"/>
        <v>33</v>
      </c>
      <c r="B40" s="15" t="s">
        <v>17</v>
      </c>
      <c r="C40" s="8" t="s">
        <v>2</v>
      </c>
      <c r="D40" s="9" t="s">
        <v>2</v>
      </c>
      <c r="E40" s="7" t="s">
        <v>623</v>
      </c>
      <c r="F40" s="55"/>
      <c r="G40" s="13" t="s">
        <v>3666</v>
      </c>
      <c r="H40" s="11" t="s">
        <v>3666</v>
      </c>
      <c r="I40" s="11" t="s">
        <v>3666</v>
      </c>
      <c r="J40" s="9" t="s">
        <v>3666</v>
      </c>
      <c r="K40" s="9" t="s">
        <v>3666</v>
      </c>
      <c r="L40" s="9" t="s">
        <v>3666</v>
      </c>
      <c r="M40" s="12" t="s">
        <v>3666</v>
      </c>
      <c r="N40" s="12" t="s">
        <v>3666</v>
      </c>
      <c r="O40" s="14" t="s">
        <v>3666</v>
      </c>
      <c r="P40" s="55"/>
      <c r="Q40" s="56" t="b">
        <f t="shared" ca="1" si="0"/>
        <v>0</v>
      </c>
      <c r="R40" s="9" t="str">
        <f ca="1">IF($Q40,MAX(R$7:R39)+1,"")</f>
        <v/>
      </c>
      <c r="S40" s="36">
        <f t="shared" si="2"/>
        <v>2</v>
      </c>
      <c r="T40" s="36" t="str">
        <f t="shared" ca="1" si="1"/>
        <v/>
      </c>
      <c r="U40" s="59"/>
      <c r="V40" s="9">
        <f ca="1">IF(custom_CCI,IF(ISERROR(MATCH(X40,custom_cci_list,0)),"",MAX($V$4:$V39)+1),IF(ISERROR(MATCH(W40,T:T,0)),"",MAX($V$4:$V39)+1))</f>
        <v>27</v>
      </c>
      <c r="W40" s="9" t="s">
        <v>3</v>
      </c>
      <c r="X40" s="9" t="s">
        <v>954</v>
      </c>
    </row>
    <row r="41" spans="1:25" x14ac:dyDescent="0.3">
      <c r="A41" s="25">
        <f t="shared" si="3"/>
        <v>34</v>
      </c>
      <c r="B41" s="15" t="s">
        <v>18</v>
      </c>
      <c r="C41" s="8" t="s">
        <v>2</v>
      </c>
      <c r="D41" s="9" t="s">
        <v>2</v>
      </c>
      <c r="E41" s="7" t="s">
        <v>623</v>
      </c>
      <c r="F41" s="55"/>
      <c r="G41" s="13" t="s">
        <v>3666</v>
      </c>
      <c r="H41" s="11" t="s">
        <v>3666</v>
      </c>
      <c r="I41" s="11" t="s">
        <v>3666</v>
      </c>
      <c r="J41" s="9" t="s">
        <v>3666</v>
      </c>
      <c r="K41" s="9" t="s">
        <v>3666</v>
      </c>
      <c r="L41" s="9" t="s">
        <v>3666</v>
      </c>
      <c r="M41" s="12" t="s">
        <v>3666</v>
      </c>
      <c r="N41" s="12" t="s">
        <v>3666</v>
      </c>
      <c r="O41" s="14" t="s">
        <v>3666</v>
      </c>
      <c r="P41" s="55"/>
      <c r="Q41" s="56" t="b">
        <f t="shared" ca="1" si="0"/>
        <v>0</v>
      </c>
      <c r="R41" s="9" t="str">
        <f ca="1">IF($Q41,MAX(R$7:R40)+1,"")</f>
        <v/>
      </c>
      <c r="S41" s="36">
        <f t="shared" si="2"/>
        <v>2</v>
      </c>
      <c r="T41" s="36" t="str">
        <f t="shared" ca="1" si="1"/>
        <v/>
      </c>
      <c r="U41" s="59"/>
      <c r="V41" s="9">
        <f ca="1">IF(custom_CCI,IF(ISERROR(MATCH(X41,custom_cci_list,0)),"",MAX($V$4:$V40)+1),IF(ISERROR(MATCH(W41,T:T,0)),"",MAX($V$4:$V40)+1))</f>
        <v>28</v>
      </c>
      <c r="W41" s="9" t="s">
        <v>3</v>
      </c>
      <c r="X41" s="9" t="s">
        <v>955</v>
      </c>
    </row>
    <row r="42" spans="1:25" x14ac:dyDescent="0.3">
      <c r="A42" s="25">
        <f t="shared" si="3"/>
        <v>35</v>
      </c>
      <c r="B42" s="15" t="s">
        <v>19</v>
      </c>
      <c r="C42" s="8" t="s">
        <v>2</v>
      </c>
      <c r="D42" s="9" t="s">
        <v>2</v>
      </c>
      <c r="E42" s="7" t="s">
        <v>623</v>
      </c>
      <c r="F42" s="55"/>
      <c r="G42" s="13" t="s">
        <v>3666</v>
      </c>
      <c r="H42" s="11" t="s">
        <v>3666</v>
      </c>
      <c r="I42" s="11" t="s">
        <v>3666</v>
      </c>
      <c r="J42" s="9" t="s">
        <v>3666</v>
      </c>
      <c r="K42" s="9" t="s">
        <v>3666</v>
      </c>
      <c r="L42" s="9" t="s">
        <v>3666</v>
      </c>
      <c r="M42" s="12" t="s">
        <v>3666</v>
      </c>
      <c r="N42" s="12" t="s">
        <v>3666</v>
      </c>
      <c r="O42" s="14" t="s">
        <v>3666</v>
      </c>
      <c r="P42" s="55"/>
      <c r="Q42" s="56" t="b">
        <f t="shared" ca="1" si="0"/>
        <v>0</v>
      </c>
      <c r="R42" s="9" t="str">
        <f ca="1">IF($Q42,MAX(R$7:R41)+1,"")</f>
        <v/>
      </c>
      <c r="S42" s="36">
        <f t="shared" si="2"/>
        <v>3</v>
      </c>
      <c r="T42" s="36" t="str">
        <f t="shared" ca="1" si="1"/>
        <v/>
      </c>
      <c r="U42" s="59"/>
      <c r="V42" s="9">
        <f ca="1">IF(custom_CCI,IF(ISERROR(MATCH(X42,custom_cci_list,0)),"",MAX($V$4:$V41)+1),IF(ISERROR(MATCH(W42,T:T,0)),"",MAX($V$4:$V41)+1))</f>
        <v>29</v>
      </c>
      <c r="W42" s="9" t="s">
        <v>3</v>
      </c>
      <c r="X42" s="9" t="s">
        <v>956</v>
      </c>
    </row>
    <row r="43" spans="1:25" x14ac:dyDescent="0.3">
      <c r="A43" s="25">
        <f t="shared" si="3"/>
        <v>36</v>
      </c>
      <c r="B43" s="15" t="s">
        <v>20</v>
      </c>
      <c r="C43" s="8" t="s">
        <v>2</v>
      </c>
      <c r="D43" s="9" t="s">
        <v>623</v>
      </c>
      <c r="E43" s="7" t="s">
        <v>623</v>
      </c>
      <c r="F43" s="55"/>
      <c r="G43" s="13" t="s">
        <v>3666</v>
      </c>
      <c r="H43" s="11" t="s">
        <v>3666</v>
      </c>
      <c r="I43" s="11" t="s">
        <v>3666</v>
      </c>
      <c r="J43" s="9" t="s">
        <v>3666</v>
      </c>
      <c r="K43" s="9" t="s">
        <v>3666</v>
      </c>
      <c r="L43" s="9" t="s">
        <v>3666</v>
      </c>
      <c r="M43" s="12" t="s">
        <v>3666</v>
      </c>
      <c r="N43" s="12" t="s">
        <v>3666</v>
      </c>
      <c r="O43" s="14" t="s">
        <v>3666</v>
      </c>
      <c r="P43" s="55"/>
      <c r="Q43" s="56" t="b">
        <f t="shared" ca="1" si="0"/>
        <v>0</v>
      </c>
      <c r="R43" s="9" t="str">
        <f ca="1">IF($Q43,MAX(R$7:R42)+1,"")</f>
        <v/>
      </c>
      <c r="S43" s="36">
        <f t="shared" si="2"/>
        <v>3</v>
      </c>
      <c r="T43" s="36" t="str">
        <f t="shared" ca="1" si="1"/>
        <v/>
      </c>
      <c r="U43" s="59"/>
      <c r="V43" s="9">
        <f ca="1">IF(custom_CCI,IF(ISERROR(MATCH(X43,custom_cci_list,0)),"",MAX($V$4:$V42)+1),IF(ISERROR(MATCH(W43,T:T,0)),"",MAX($V$4:$V42)+1))</f>
        <v>30</v>
      </c>
      <c r="W43" s="9" t="s">
        <v>3</v>
      </c>
      <c r="X43" s="9" t="s">
        <v>957</v>
      </c>
    </row>
    <row r="44" spans="1:25" x14ac:dyDescent="0.3">
      <c r="A44" s="25">
        <f t="shared" si="3"/>
        <v>37</v>
      </c>
      <c r="B44" s="15" t="s">
        <v>21</v>
      </c>
      <c r="C44" s="8" t="s">
        <v>2</v>
      </c>
      <c r="D44" s="9" t="s">
        <v>2</v>
      </c>
      <c r="E44" s="7" t="s">
        <v>623</v>
      </c>
      <c r="F44" s="55"/>
      <c r="G44" s="13" t="s">
        <v>3666</v>
      </c>
      <c r="H44" s="11" t="s">
        <v>3666</v>
      </c>
      <c r="I44" s="11" t="s">
        <v>3666</v>
      </c>
      <c r="J44" s="9" t="s">
        <v>3666</v>
      </c>
      <c r="K44" s="9" t="s">
        <v>3666</v>
      </c>
      <c r="L44" s="9" t="s">
        <v>3666</v>
      </c>
      <c r="M44" s="12" t="s">
        <v>3666</v>
      </c>
      <c r="N44" s="12" t="s">
        <v>3666</v>
      </c>
      <c r="O44" s="14" t="s">
        <v>3666</v>
      </c>
      <c r="P44" s="55"/>
      <c r="Q44" s="56" t="b">
        <f t="shared" ca="1" si="0"/>
        <v>0</v>
      </c>
      <c r="R44" s="9" t="str">
        <f ca="1">IF($Q44,MAX(R$7:R43)+1,"")</f>
        <v/>
      </c>
      <c r="S44" s="36">
        <f t="shared" si="2"/>
        <v>3</v>
      </c>
      <c r="T44" s="36" t="str">
        <f t="shared" ca="1" si="1"/>
        <v/>
      </c>
      <c r="U44" s="59"/>
      <c r="V44" s="9">
        <f ca="1">IF(custom_CCI,IF(ISERROR(MATCH(X44,custom_cci_list,0)),"",MAX($V$4:$V43)+1),IF(ISERROR(MATCH(W44,T:T,0)),"",MAX($V$4:$V43)+1))</f>
        <v>31</v>
      </c>
      <c r="W44" s="9" t="s">
        <v>3</v>
      </c>
      <c r="X44" s="9" t="s">
        <v>958</v>
      </c>
    </row>
    <row r="45" spans="1:25" x14ac:dyDescent="0.3">
      <c r="A45" s="25">
        <f t="shared" si="3"/>
        <v>38</v>
      </c>
      <c r="B45" s="15" t="s">
        <v>22</v>
      </c>
      <c r="C45" s="8" t="s">
        <v>2</v>
      </c>
      <c r="D45" s="9" t="s">
        <v>2</v>
      </c>
      <c r="E45" s="7" t="s">
        <v>623</v>
      </c>
      <c r="F45" s="55"/>
      <c r="G45" s="13" t="s">
        <v>3666</v>
      </c>
      <c r="H45" s="11" t="s">
        <v>3666</v>
      </c>
      <c r="I45" s="11" t="s">
        <v>3666</v>
      </c>
      <c r="J45" s="9" t="s">
        <v>3666</v>
      </c>
      <c r="K45" s="9" t="s">
        <v>3666</v>
      </c>
      <c r="L45" s="9" t="s">
        <v>3666</v>
      </c>
      <c r="M45" s="12" t="s">
        <v>3666</v>
      </c>
      <c r="N45" s="12" t="s">
        <v>3666</v>
      </c>
      <c r="O45" s="14" t="s">
        <v>3666</v>
      </c>
      <c r="P45" s="55"/>
      <c r="Q45" s="56" t="b">
        <f t="shared" ca="1" si="0"/>
        <v>0</v>
      </c>
      <c r="R45" s="9" t="str">
        <f ca="1">IF($Q45,MAX(R$7:R44)+1,"")</f>
        <v/>
      </c>
      <c r="S45" s="36">
        <f t="shared" si="2"/>
        <v>2</v>
      </c>
      <c r="T45" s="36" t="str">
        <f t="shared" ca="1" si="1"/>
        <v/>
      </c>
      <c r="U45" s="59"/>
      <c r="V45" s="9">
        <f ca="1">IF(custom_CCI,IF(ISERROR(MATCH(X45,custom_cci_list,0)),"",MAX($V$4:$V44)+1),IF(ISERROR(MATCH(W45,T:T,0)),"",MAX($V$4:$V44)+1))</f>
        <v>32</v>
      </c>
      <c r="W45" s="9" t="s">
        <v>3</v>
      </c>
      <c r="X45" s="9" t="s">
        <v>959</v>
      </c>
    </row>
    <row r="46" spans="1:25" x14ac:dyDescent="0.3">
      <c r="A46" s="25">
        <f t="shared" si="3"/>
        <v>39</v>
      </c>
      <c r="B46" s="15" t="s">
        <v>23</v>
      </c>
      <c r="C46" s="8" t="s">
        <v>2</v>
      </c>
      <c r="D46" s="9" t="s">
        <v>2</v>
      </c>
      <c r="E46" s="7" t="s">
        <v>623</v>
      </c>
      <c r="F46" s="55"/>
      <c r="G46" s="13" t="s">
        <v>3666</v>
      </c>
      <c r="H46" s="11" t="s">
        <v>3666</v>
      </c>
      <c r="I46" s="11" t="s">
        <v>3666</v>
      </c>
      <c r="J46" s="9" t="s">
        <v>3666</v>
      </c>
      <c r="K46" s="9" t="s">
        <v>3666</v>
      </c>
      <c r="L46" s="9" t="s">
        <v>3666</v>
      </c>
      <c r="M46" s="12" t="s">
        <v>3666</v>
      </c>
      <c r="N46" s="12" t="s">
        <v>3666</v>
      </c>
      <c r="O46" s="14" t="s">
        <v>3666</v>
      </c>
      <c r="P46" s="55"/>
      <c r="Q46" s="56" t="b">
        <f t="shared" ca="1" si="0"/>
        <v>0</v>
      </c>
      <c r="R46" s="9" t="str">
        <f ca="1">IF($Q46,MAX(R$7:R45)+1,"")</f>
        <v/>
      </c>
      <c r="S46" s="36">
        <f t="shared" si="2"/>
        <v>2</v>
      </c>
      <c r="T46" s="36" t="str">
        <f t="shared" ca="1" si="1"/>
        <v/>
      </c>
      <c r="U46" s="59"/>
      <c r="V46" s="9">
        <f ca="1">IF(custom_CCI,IF(ISERROR(MATCH(X46,custom_cci_list,0)),"",MAX($V$4:$V45)+1),IF(ISERROR(MATCH(W46,T:T,0)),"",MAX($V$4:$V45)+1))</f>
        <v>33</v>
      </c>
      <c r="W46" s="9" t="s">
        <v>3</v>
      </c>
      <c r="X46" s="9" t="s">
        <v>960</v>
      </c>
    </row>
    <row r="47" spans="1:25" x14ac:dyDescent="0.3">
      <c r="A47" s="25">
        <f t="shared" si="3"/>
        <v>40</v>
      </c>
      <c r="B47" s="15" t="s">
        <v>24</v>
      </c>
      <c r="C47" s="8" t="s">
        <v>2</v>
      </c>
      <c r="D47" s="9" t="s">
        <v>2</v>
      </c>
      <c r="E47" s="7" t="s">
        <v>623</v>
      </c>
      <c r="F47" s="55"/>
      <c r="G47" s="13" t="s">
        <v>3666</v>
      </c>
      <c r="H47" s="11" t="s">
        <v>3666</v>
      </c>
      <c r="I47" s="11" t="s">
        <v>3666</v>
      </c>
      <c r="J47" s="9" t="s">
        <v>3666</v>
      </c>
      <c r="K47" s="9" t="s">
        <v>3666</v>
      </c>
      <c r="L47" s="9" t="s">
        <v>3666</v>
      </c>
      <c r="M47" s="12" t="s">
        <v>3666</v>
      </c>
      <c r="N47" s="12" t="s">
        <v>3666</v>
      </c>
      <c r="O47" s="14" t="s">
        <v>3666</v>
      </c>
      <c r="P47" s="55"/>
      <c r="Q47" s="56" t="b">
        <f t="shared" ca="1" si="0"/>
        <v>0</v>
      </c>
      <c r="R47" s="9" t="str">
        <f ca="1">IF($Q47,MAX(R$7:R46)+1,"")</f>
        <v/>
      </c>
      <c r="S47" s="36">
        <f t="shared" si="2"/>
        <v>2</v>
      </c>
      <c r="T47" s="36" t="str">
        <f t="shared" ca="1" si="1"/>
        <v/>
      </c>
      <c r="U47" s="59"/>
      <c r="V47" s="9">
        <f ca="1">IF(custom_CCI,IF(ISERROR(MATCH(X47,custom_cci_list,0)),"",MAX($V$4:$V46)+1),IF(ISERROR(MATCH(W47,T:T,0)),"",MAX($V$4:$V46)+1))</f>
        <v>34</v>
      </c>
      <c r="W47" s="9" t="s">
        <v>3</v>
      </c>
      <c r="X47" s="9" t="s">
        <v>961</v>
      </c>
    </row>
    <row r="48" spans="1:25" x14ac:dyDescent="0.3">
      <c r="A48" s="25">
        <f t="shared" si="3"/>
        <v>41</v>
      </c>
      <c r="B48" s="15" t="s">
        <v>622</v>
      </c>
      <c r="C48" s="8" t="s">
        <v>2</v>
      </c>
      <c r="D48" s="9" t="s">
        <v>2</v>
      </c>
      <c r="E48" s="7" t="s">
        <v>623</v>
      </c>
      <c r="F48" s="55"/>
      <c r="G48" s="13" t="s">
        <v>3666</v>
      </c>
      <c r="H48" s="11" t="s">
        <v>3666</v>
      </c>
      <c r="I48" s="11" t="s">
        <v>3666</v>
      </c>
      <c r="J48" s="9" t="s">
        <v>3666</v>
      </c>
      <c r="K48" s="9" t="s">
        <v>3666</v>
      </c>
      <c r="L48" s="9" t="s">
        <v>3666</v>
      </c>
      <c r="M48" s="12" t="s">
        <v>3666</v>
      </c>
      <c r="N48" s="12" t="s">
        <v>3666</v>
      </c>
      <c r="O48" s="14" t="s">
        <v>3666</v>
      </c>
      <c r="P48" s="55"/>
      <c r="Q48" s="56" t="b">
        <f t="shared" ca="1" si="0"/>
        <v>0</v>
      </c>
      <c r="R48" s="9" t="str">
        <f ca="1">IF($Q48,MAX(R$7:R47)+1,"")</f>
        <v/>
      </c>
      <c r="S48" s="36">
        <f t="shared" si="2"/>
        <v>2</v>
      </c>
      <c r="T48" s="36" t="str">
        <f t="shared" ca="1" si="1"/>
        <v/>
      </c>
      <c r="U48" s="59"/>
      <c r="V48" s="9">
        <f ca="1">IF(custom_CCI,IF(ISERROR(MATCH(X48,custom_cci_list,0)),"",MAX($V$4:$V47)+1),IF(ISERROR(MATCH(W48,T:T,0)),"",MAX($V$4:$V47)+1))</f>
        <v>35</v>
      </c>
      <c r="W48" s="9" t="s">
        <v>3</v>
      </c>
      <c r="X48" s="9" t="s">
        <v>962</v>
      </c>
    </row>
    <row r="49" spans="1:24" x14ac:dyDescent="0.3">
      <c r="A49" s="25">
        <f t="shared" si="3"/>
        <v>42</v>
      </c>
      <c r="B49" s="15" t="s">
        <v>25</v>
      </c>
      <c r="C49" s="8" t="s">
        <v>2</v>
      </c>
      <c r="D49" s="9" t="s">
        <v>2</v>
      </c>
      <c r="E49" s="7" t="s">
        <v>623</v>
      </c>
      <c r="F49" s="55"/>
      <c r="G49" s="13" t="s">
        <v>3666</v>
      </c>
      <c r="H49" s="11" t="s">
        <v>3666</v>
      </c>
      <c r="I49" s="11" t="s">
        <v>3666</v>
      </c>
      <c r="J49" s="9" t="s">
        <v>3666</v>
      </c>
      <c r="K49" s="9" t="s">
        <v>3666</v>
      </c>
      <c r="L49" s="9" t="s">
        <v>3666</v>
      </c>
      <c r="M49" s="12" t="s">
        <v>3666</v>
      </c>
      <c r="N49" s="12" t="s">
        <v>3666</v>
      </c>
      <c r="O49" s="14" t="s">
        <v>3666</v>
      </c>
      <c r="P49" s="55"/>
      <c r="Q49" s="56" t="b">
        <f t="shared" ca="1" si="0"/>
        <v>0</v>
      </c>
      <c r="R49" s="9" t="str">
        <f ca="1">IF($Q49,MAX(R$7:R48)+1,"")</f>
        <v/>
      </c>
      <c r="S49" s="36">
        <f t="shared" si="2"/>
        <v>4</v>
      </c>
      <c r="T49" s="36" t="str">
        <f t="shared" ca="1" si="1"/>
        <v/>
      </c>
      <c r="U49" s="59"/>
      <c r="V49" s="9">
        <f ca="1">IF(custom_CCI,IF(ISERROR(MATCH(X49,custom_cci_list,0)),"",MAX($V$4:$V48)+1),IF(ISERROR(MATCH(W49,T:T,0)),"",MAX($V$4:$V48)+1))</f>
        <v>36</v>
      </c>
      <c r="W49" s="9" t="s">
        <v>3</v>
      </c>
      <c r="X49" s="9" t="s">
        <v>963</v>
      </c>
    </row>
    <row r="50" spans="1:24" x14ac:dyDescent="0.3">
      <c r="A50" s="25">
        <f t="shared" si="3"/>
        <v>43</v>
      </c>
      <c r="B50" s="15" t="s">
        <v>26</v>
      </c>
      <c r="C50" s="8" t="s">
        <v>3682</v>
      </c>
      <c r="D50" s="9" t="s">
        <v>3682</v>
      </c>
      <c r="E50" s="7" t="s">
        <v>3682</v>
      </c>
      <c r="F50" s="55"/>
      <c r="G50" s="13" t="s">
        <v>3666</v>
      </c>
      <c r="H50" s="11" t="s">
        <v>3666</v>
      </c>
      <c r="I50" s="11" t="s">
        <v>3666</v>
      </c>
      <c r="J50" s="9" t="s">
        <v>3666</v>
      </c>
      <c r="K50" s="9" t="s">
        <v>3666</v>
      </c>
      <c r="L50" s="9" t="s">
        <v>3666</v>
      </c>
      <c r="M50" s="12" t="s">
        <v>3666</v>
      </c>
      <c r="N50" s="12" t="s">
        <v>3666</v>
      </c>
      <c r="O50" s="14" t="s">
        <v>3666</v>
      </c>
      <c r="P50" s="55"/>
      <c r="Q50" s="56" t="b">
        <f t="shared" ca="1" si="0"/>
        <v>0</v>
      </c>
      <c r="R50" s="9" t="str">
        <f ca="1">IF($Q50,MAX(R$7:R49)+1,"")</f>
        <v/>
      </c>
      <c r="S50" s="36">
        <f t="shared" si="2"/>
        <v>0</v>
      </c>
      <c r="T50" s="36" t="str">
        <f t="shared" ca="1" si="1"/>
        <v/>
      </c>
      <c r="U50" s="59"/>
      <c r="V50" s="9">
        <f ca="1">IF(custom_CCI,IF(ISERROR(MATCH(X50,custom_cci_list,0)),"",MAX($V$4:$V49)+1),IF(ISERROR(MATCH(W50,T:T,0)),"",MAX($V$4:$V49)+1))</f>
        <v>37</v>
      </c>
      <c r="W50" s="9" t="s">
        <v>3</v>
      </c>
      <c r="X50" s="9" t="s">
        <v>964</v>
      </c>
    </row>
    <row r="51" spans="1:24" x14ac:dyDescent="0.3">
      <c r="A51" s="25">
        <f t="shared" si="3"/>
        <v>44</v>
      </c>
      <c r="B51" s="15" t="s">
        <v>27</v>
      </c>
      <c r="C51" s="8" t="s">
        <v>2</v>
      </c>
      <c r="D51" s="9" t="s">
        <v>2</v>
      </c>
      <c r="E51" s="7" t="s">
        <v>623</v>
      </c>
      <c r="F51" s="55"/>
      <c r="G51" s="13" t="s">
        <v>3666</v>
      </c>
      <c r="H51" s="11" t="s">
        <v>3666</v>
      </c>
      <c r="I51" s="11" t="s">
        <v>3666</v>
      </c>
      <c r="J51" s="9" t="s">
        <v>3666</v>
      </c>
      <c r="K51" s="9" t="s">
        <v>3666</v>
      </c>
      <c r="L51" s="9" t="s">
        <v>3666</v>
      </c>
      <c r="M51" s="12" t="s">
        <v>3666</v>
      </c>
      <c r="N51" s="12" t="s">
        <v>3666</v>
      </c>
      <c r="O51" s="14" t="s">
        <v>3666</v>
      </c>
      <c r="P51" s="55"/>
      <c r="Q51" s="56" t="b">
        <f t="shared" ca="1" si="0"/>
        <v>0</v>
      </c>
      <c r="R51" s="9" t="str">
        <f ca="1">IF($Q51,MAX(R$7:R50)+1,"")</f>
        <v/>
      </c>
      <c r="S51" s="36">
        <f t="shared" si="2"/>
        <v>2</v>
      </c>
      <c r="T51" s="36" t="str">
        <f t="shared" ca="1" si="1"/>
        <v/>
      </c>
      <c r="U51" s="59"/>
      <c r="V51" s="9">
        <f ca="1">IF(custom_CCI,IF(ISERROR(MATCH(X51,custom_cci_list,0)),"",MAX($V$4:$V50)+1),IF(ISERROR(MATCH(W51,T:T,0)),"",MAX($V$4:$V50)+1))</f>
        <v>38</v>
      </c>
      <c r="W51" s="9" t="s">
        <v>3</v>
      </c>
      <c r="X51" s="9" t="s">
        <v>965</v>
      </c>
    </row>
    <row r="52" spans="1:24" x14ac:dyDescent="0.3">
      <c r="A52" s="25">
        <f t="shared" si="3"/>
        <v>45</v>
      </c>
      <c r="B52" s="15" t="s">
        <v>632</v>
      </c>
      <c r="C52" s="8" t="s">
        <v>623</v>
      </c>
      <c r="D52" s="9" t="s">
        <v>2</v>
      </c>
      <c r="E52" s="7" t="s">
        <v>623</v>
      </c>
      <c r="F52" s="55"/>
      <c r="G52" s="13" t="s">
        <v>3666</v>
      </c>
      <c r="H52" s="11" t="s">
        <v>3666</v>
      </c>
      <c r="I52" s="11" t="s">
        <v>3666</v>
      </c>
      <c r="J52" s="9" t="s">
        <v>3666</v>
      </c>
      <c r="K52" s="9" t="s">
        <v>3666</v>
      </c>
      <c r="L52" s="9" t="s">
        <v>3666</v>
      </c>
      <c r="M52" s="12" t="s">
        <v>3666</v>
      </c>
      <c r="N52" s="12" t="s">
        <v>3666</v>
      </c>
      <c r="O52" s="14" t="s">
        <v>3666</v>
      </c>
      <c r="P52" s="55"/>
      <c r="Q52" s="56" t="b">
        <f t="shared" ca="1" si="0"/>
        <v>0</v>
      </c>
      <c r="R52" s="9" t="str">
        <f ca="1">IF($Q52,MAX(R$7:R51)+1,"")</f>
        <v/>
      </c>
      <c r="S52" s="36">
        <f t="shared" si="2"/>
        <v>2</v>
      </c>
      <c r="T52" s="36" t="str">
        <f t="shared" ca="1" si="1"/>
        <v/>
      </c>
      <c r="U52" s="59"/>
      <c r="V52" s="9">
        <f ca="1">IF(custom_CCI,IF(ISERROR(MATCH(X52,custom_cci_list,0)),"",MAX($V$4:$V51)+1),IF(ISERROR(MATCH(W52,T:T,0)),"",MAX($V$4:$V51)+1))</f>
        <v>39</v>
      </c>
      <c r="W52" s="9" t="s">
        <v>3</v>
      </c>
      <c r="X52" s="9" t="s">
        <v>966</v>
      </c>
    </row>
    <row r="53" spans="1:24" x14ac:dyDescent="0.3">
      <c r="A53" s="25">
        <f t="shared" si="3"/>
        <v>46</v>
      </c>
      <c r="B53" s="15" t="s">
        <v>633</v>
      </c>
      <c r="C53" s="8" t="s">
        <v>2</v>
      </c>
      <c r="D53" s="9" t="s">
        <v>2</v>
      </c>
      <c r="E53" s="7" t="s">
        <v>623</v>
      </c>
      <c r="F53" s="55"/>
      <c r="G53" s="13" t="s">
        <v>3666</v>
      </c>
      <c r="H53" s="11" t="s">
        <v>3666</v>
      </c>
      <c r="I53" s="11" t="s">
        <v>3666</v>
      </c>
      <c r="J53" s="9" t="s">
        <v>3666</v>
      </c>
      <c r="K53" s="9" t="s">
        <v>3666</v>
      </c>
      <c r="L53" s="9" t="s">
        <v>3666</v>
      </c>
      <c r="M53" s="12" t="s">
        <v>3666</v>
      </c>
      <c r="N53" s="12" t="s">
        <v>3666</v>
      </c>
      <c r="O53" s="14" t="s">
        <v>3666</v>
      </c>
      <c r="P53" s="55"/>
      <c r="Q53" s="56" t="b">
        <f t="shared" ca="1" si="0"/>
        <v>0</v>
      </c>
      <c r="R53" s="9" t="str">
        <f ca="1">IF($Q53,MAX(R$7:R52)+1,"")</f>
        <v/>
      </c>
      <c r="S53" s="36">
        <f t="shared" si="2"/>
        <v>1</v>
      </c>
      <c r="T53" s="36" t="str">
        <f t="shared" ca="1" si="1"/>
        <v/>
      </c>
      <c r="U53" s="59"/>
      <c r="V53" s="9" t="str">
        <f ca="1">IF(custom_CCI,IF(ISERROR(MATCH(X53,custom_cci_list,0)),"",MAX($V$4:$V52)+1),IF(ISERROR(MATCH(W53,T:T,0)),"",MAX($V$4:$V52)+1))</f>
        <v/>
      </c>
      <c r="W53" s="9" t="s">
        <v>3652</v>
      </c>
      <c r="X53" s="9" t="s">
        <v>967</v>
      </c>
    </row>
    <row r="54" spans="1:24" x14ac:dyDescent="0.3">
      <c r="A54" s="25">
        <f t="shared" si="3"/>
        <v>47</v>
      </c>
      <c r="B54" s="15" t="s">
        <v>634</v>
      </c>
      <c r="C54" s="8" t="s">
        <v>2</v>
      </c>
      <c r="D54" s="9" t="s">
        <v>2</v>
      </c>
      <c r="E54" s="7" t="s">
        <v>623</v>
      </c>
      <c r="F54" s="55"/>
      <c r="G54" s="13" t="s">
        <v>3666</v>
      </c>
      <c r="H54" s="11" t="s">
        <v>3666</v>
      </c>
      <c r="I54" s="11" t="s">
        <v>3666</v>
      </c>
      <c r="J54" s="9" t="s">
        <v>3666</v>
      </c>
      <c r="K54" s="9" t="s">
        <v>3666</v>
      </c>
      <c r="L54" s="9" t="s">
        <v>3666</v>
      </c>
      <c r="M54" s="12" t="s">
        <v>3666</v>
      </c>
      <c r="N54" s="12" t="s">
        <v>3666</v>
      </c>
      <c r="O54" s="14" t="s">
        <v>3666</v>
      </c>
      <c r="P54" s="55"/>
      <c r="Q54" s="56" t="b">
        <f t="shared" ca="1" si="0"/>
        <v>0</v>
      </c>
      <c r="R54" s="9" t="str">
        <f ca="1">IF($Q54,MAX(R$7:R53)+1,"")</f>
        <v/>
      </c>
      <c r="S54" s="36">
        <f t="shared" si="2"/>
        <v>3</v>
      </c>
      <c r="T54" s="36" t="str">
        <f t="shared" ca="1" si="1"/>
        <v/>
      </c>
      <c r="U54" s="59"/>
      <c r="V54" s="9" t="str">
        <f ca="1">IF(custom_CCI,IF(ISERROR(MATCH(X54,custom_cci_list,0)),"",MAX($V$4:$V53)+1),IF(ISERROR(MATCH(W54,T:T,0)),"",MAX($V$4:$V53)+1))</f>
        <v/>
      </c>
      <c r="W54" s="9" t="s">
        <v>3657</v>
      </c>
      <c r="X54" s="9" t="s">
        <v>978</v>
      </c>
    </row>
    <row r="55" spans="1:24" x14ac:dyDescent="0.3">
      <c r="A55" s="25">
        <f t="shared" si="3"/>
        <v>48</v>
      </c>
      <c r="B55" s="15" t="s">
        <v>635</v>
      </c>
      <c r="C55" s="8" t="s">
        <v>2</v>
      </c>
      <c r="D55" s="9" t="s">
        <v>2</v>
      </c>
      <c r="E55" s="7" t="s">
        <v>623</v>
      </c>
      <c r="F55" s="55"/>
      <c r="G55" s="13" t="s">
        <v>3666</v>
      </c>
      <c r="H55" s="11" t="s">
        <v>3666</v>
      </c>
      <c r="I55" s="11" t="s">
        <v>3666</v>
      </c>
      <c r="J55" s="9" t="s">
        <v>3666</v>
      </c>
      <c r="K55" s="9" t="s">
        <v>3666</v>
      </c>
      <c r="L55" s="9" t="s">
        <v>3666</v>
      </c>
      <c r="M55" s="12" t="s">
        <v>3666</v>
      </c>
      <c r="N55" s="12" t="s">
        <v>3666</v>
      </c>
      <c r="O55" s="14" t="s">
        <v>3666</v>
      </c>
      <c r="P55" s="55"/>
      <c r="Q55" s="56" t="b">
        <f t="shared" ca="1" si="0"/>
        <v>0</v>
      </c>
      <c r="R55" s="9" t="str">
        <f ca="1">IF($Q55,MAX(R$7:R54)+1,"")</f>
        <v/>
      </c>
      <c r="S55" s="36">
        <f t="shared" si="2"/>
        <v>3</v>
      </c>
      <c r="T55" s="36" t="str">
        <f t="shared" ca="1" si="1"/>
        <v/>
      </c>
      <c r="U55" s="59"/>
      <c r="V55" s="9" t="str">
        <f ca="1">IF(custom_CCI,IF(ISERROR(MATCH(X55,custom_cci_list,0)),"",MAX($V$4:$V54)+1),IF(ISERROR(MATCH(W55,T:T,0)),"",MAX($V$4:$V54)+1))</f>
        <v/>
      </c>
      <c r="W55" s="9" t="s">
        <v>3659</v>
      </c>
      <c r="X55" s="9" t="s">
        <v>994</v>
      </c>
    </row>
    <row r="56" spans="1:24" x14ac:dyDescent="0.3">
      <c r="A56" s="25">
        <f t="shared" si="3"/>
        <v>49</v>
      </c>
      <c r="B56" s="15" t="s">
        <v>803</v>
      </c>
      <c r="C56" s="8" t="s">
        <v>2</v>
      </c>
      <c r="D56" s="9" t="s">
        <v>2</v>
      </c>
      <c r="E56" s="7" t="s">
        <v>623</v>
      </c>
      <c r="F56" s="55"/>
      <c r="G56" s="13" t="s">
        <v>3666</v>
      </c>
      <c r="H56" s="11" t="s">
        <v>3666</v>
      </c>
      <c r="I56" s="11" t="s">
        <v>3666</v>
      </c>
      <c r="J56" s="9" t="s">
        <v>3666</v>
      </c>
      <c r="K56" s="9" t="s">
        <v>3666</v>
      </c>
      <c r="L56" s="9" t="s">
        <v>3666</v>
      </c>
      <c r="M56" s="12" t="s">
        <v>3666</v>
      </c>
      <c r="N56" s="12" t="s">
        <v>3666</v>
      </c>
      <c r="O56" s="14" t="s">
        <v>3666</v>
      </c>
      <c r="P56" s="55"/>
      <c r="Q56" s="56" t="b">
        <f t="shared" ca="1" si="0"/>
        <v>0</v>
      </c>
      <c r="R56" s="9" t="str">
        <f ca="1">IF($Q56,MAX(R$7:R55)+1,"")</f>
        <v/>
      </c>
      <c r="S56" s="36">
        <f t="shared" si="2"/>
        <v>1</v>
      </c>
      <c r="T56" s="36" t="str">
        <f t="shared" ca="1" si="1"/>
        <v/>
      </c>
      <c r="U56" s="59"/>
      <c r="V56" s="9" t="str">
        <f ca="1">IF(custom_CCI,IF(ISERROR(MATCH(X56,custom_cci_list,0)),"",MAX($V$4:$V55)+1),IF(ISERROR(MATCH(W56,T:T,0)),"",MAX($V$4:$V55)+1))</f>
        <v/>
      </c>
      <c r="W56" s="9" t="s">
        <v>3660</v>
      </c>
      <c r="X56" s="9" t="s">
        <v>995</v>
      </c>
    </row>
    <row r="57" spans="1:24" x14ac:dyDescent="0.3">
      <c r="A57" s="25">
        <f t="shared" si="3"/>
        <v>50</v>
      </c>
      <c r="B57" s="15" t="s">
        <v>28</v>
      </c>
      <c r="C57" s="8" t="s">
        <v>2</v>
      </c>
      <c r="D57" s="9" t="s">
        <v>2</v>
      </c>
      <c r="E57" s="7" t="s">
        <v>623</v>
      </c>
      <c r="F57" s="55"/>
      <c r="G57" s="13" t="s">
        <v>3666</v>
      </c>
      <c r="H57" s="11" t="s">
        <v>2</v>
      </c>
      <c r="I57" s="11" t="s">
        <v>2</v>
      </c>
      <c r="J57" s="9" t="s">
        <v>3666</v>
      </c>
      <c r="K57" s="9" t="s">
        <v>2</v>
      </c>
      <c r="L57" s="9" t="s">
        <v>2</v>
      </c>
      <c r="M57" s="12" t="s">
        <v>3666</v>
      </c>
      <c r="N57" s="12" t="s">
        <v>3666</v>
      </c>
      <c r="O57" s="14" t="s">
        <v>3666</v>
      </c>
      <c r="P57" s="55"/>
      <c r="Q57" s="56" t="b">
        <f t="shared" ca="1" si="0"/>
        <v>0</v>
      </c>
      <c r="R57" s="9" t="str">
        <f ca="1">IF($Q57,MAX(R$7:R56)+1,"")</f>
        <v/>
      </c>
      <c r="S57" s="36">
        <f t="shared" si="2"/>
        <v>4</v>
      </c>
      <c r="T57" s="36" t="str">
        <f t="shared" ca="1" si="1"/>
        <v/>
      </c>
      <c r="U57" s="59"/>
      <c r="V57" s="9" t="str">
        <f ca="1">IF(custom_CCI,IF(ISERROR(MATCH(X57,custom_cci_list,0)),"",MAX($V$4:$V56)+1),IF(ISERROR(MATCH(W57,T:T,0)),"",MAX($V$4:$V56)+1))</f>
        <v/>
      </c>
      <c r="W57" s="9" t="s">
        <v>3660</v>
      </c>
      <c r="X57" s="9" t="s">
        <v>996</v>
      </c>
    </row>
    <row r="58" spans="1:24" x14ac:dyDescent="0.3">
      <c r="A58" s="25">
        <f t="shared" si="3"/>
        <v>51</v>
      </c>
      <c r="B58" s="15" t="s">
        <v>29</v>
      </c>
      <c r="C58" s="8" t="s">
        <v>2</v>
      </c>
      <c r="D58" s="9" t="s">
        <v>2</v>
      </c>
      <c r="E58" s="7" t="s">
        <v>623</v>
      </c>
      <c r="F58" s="55"/>
      <c r="G58" s="13" t="s">
        <v>3666</v>
      </c>
      <c r="H58" s="11" t="s">
        <v>2</v>
      </c>
      <c r="I58" s="11" t="s">
        <v>2</v>
      </c>
      <c r="J58" s="9" t="s">
        <v>3666</v>
      </c>
      <c r="K58" s="9" t="s">
        <v>2</v>
      </c>
      <c r="L58" s="9" t="s">
        <v>2</v>
      </c>
      <c r="M58" s="12" t="s">
        <v>3666</v>
      </c>
      <c r="N58" s="12" t="s">
        <v>3666</v>
      </c>
      <c r="O58" s="14" t="s">
        <v>3666</v>
      </c>
      <c r="P58" s="55"/>
      <c r="Q58" s="56" t="b">
        <f t="shared" ca="1" si="0"/>
        <v>0</v>
      </c>
      <c r="R58" s="9" t="str">
        <f ca="1">IF($Q58,MAX(R$7:R57)+1,"")</f>
        <v/>
      </c>
      <c r="S58" s="36">
        <f t="shared" si="2"/>
        <v>1</v>
      </c>
      <c r="T58" s="36" t="str">
        <f t="shared" ca="1" si="1"/>
        <v/>
      </c>
      <c r="U58" s="59"/>
      <c r="V58" s="9" t="str">
        <f ca="1">IF(custom_CCI,IF(ISERROR(MATCH(X58,custom_cci_list,0)),"",MAX($V$4:$V57)+1),IF(ISERROR(MATCH(W58,T:T,0)),"",MAX($V$4:$V57)+1))</f>
        <v/>
      </c>
      <c r="W58" s="9" t="s">
        <v>3660</v>
      </c>
      <c r="X58" s="9" t="s">
        <v>997</v>
      </c>
    </row>
    <row r="59" spans="1:24" x14ac:dyDescent="0.3">
      <c r="A59" s="25">
        <f t="shared" si="3"/>
        <v>52</v>
      </c>
      <c r="B59" s="15" t="s">
        <v>30</v>
      </c>
      <c r="C59" s="8" t="s">
        <v>2</v>
      </c>
      <c r="D59" s="9" t="s">
        <v>2</v>
      </c>
      <c r="E59" s="7" t="s">
        <v>623</v>
      </c>
      <c r="F59" s="55"/>
      <c r="G59" s="13" t="s">
        <v>3666</v>
      </c>
      <c r="H59" s="11" t="s">
        <v>2</v>
      </c>
      <c r="I59" s="11" t="s">
        <v>2</v>
      </c>
      <c r="J59" s="9" t="s">
        <v>3666</v>
      </c>
      <c r="K59" s="9" t="s">
        <v>2</v>
      </c>
      <c r="L59" s="9" t="s">
        <v>2</v>
      </c>
      <c r="M59" s="12" t="s">
        <v>3666</v>
      </c>
      <c r="N59" s="12" t="s">
        <v>3666</v>
      </c>
      <c r="O59" s="14" t="s">
        <v>3666</v>
      </c>
      <c r="P59" s="55"/>
      <c r="Q59" s="56" t="b">
        <f t="shared" ca="1" si="0"/>
        <v>0</v>
      </c>
      <c r="R59" s="9" t="str">
        <f ca="1">IF($Q59,MAX(R$7:R58)+1,"")</f>
        <v/>
      </c>
      <c r="S59" s="36">
        <f t="shared" si="2"/>
        <v>4</v>
      </c>
      <c r="T59" s="36" t="str">
        <f t="shared" ca="1" si="1"/>
        <v/>
      </c>
      <c r="U59" s="59"/>
      <c r="V59" s="9" t="str">
        <f ca="1">IF(custom_CCI,IF(ISERROR(MATCH(X59,custom_cci_list,0)),"",MAX($V$4:$V58)+1),IF(ISERROR(MATCH(W59,T:T,0)),"",MAX($V$4:$V58)+1))</f>
        <v/>
      </c>
      <c r="W59" s="9" t="s">
        <v>3661</v>
      </c>
      <c r="X59" s="9" t="s">
        <v>998</v>
      </c>
    </row>
    <row r="60" spans="1:24" x14ac:dyDescent="0.3">
      <c r="A60" s="25">
        <f t="shared" si="3"/>
        <v>53</v>
      </c>
      <c r="B60" s="15" t="s">
        <v>31</v>
      </c>
      <c r="C60" s="8" t="s">
        <v>2</v>
      </c>
      <c r="D60" s="9" t="s">
        <v>2</v>
      </c>
      <c r="E60" s="7" t="s">
        <v>623</v>
      </c>
      <c r="F60" s="55"/>
      <c r="G60" s="13" t="s">
        <v>3666</v>
      </c>
      <c r="H60" s="11" t="s">
        <v>2</v>
      </c>
      <c r="I60" s="11" t="s">
        <v>2</v>
      </c>
      <c r="J60" s="9" t="s">
        <v>3666</v>
      </c>
      <c r="K60" s="9" t="s">
        <v>2</v>
      </c>
      <c r="L60" s="9" t="s">
        <v>2</v>
      </c>
      <c r="M60" s="12" t="s">
        <v>3666</v>
      </c>
      <c r="N60" s="12" t="s">
        <v>3666</v>
      </c>
      <c r="O60" s="14" t="s">
        <v>3666</v>
      </c>
      <c r="P60" s="55"/>
      <c r="Q60" s="56" t="b">
        <f t="shared" ca="1" si="0"/>
        <v>0</v>
      </c>
      <c r="R60" s="9" t="str">
        <f ca="1">IF($Q60,MAX(R$7:R59)+1,"")</f>
        <v/>
      </c>
      <c r="S60" s="36">
        <f t="shared" si="2"/>
        <v>2</v>
      </c>
      <c r="T60" s="36" t="str">
        <f t="shared" ca="1" si="1"/>
        <v/>
      </c>
      <c r="U60" s="59"/>
      <c r="V60" s="9" t="str">
        <f ca="1">IF(custom_CCI,IF(ISERROR(MATCH(X60,custom_cci_list,0)),"",MAX($V$4:$V59)+1),IF(ISERROR(MATCH(W60,T:T,0)),"",MAX($V$4:$V59)+1))</f>
        <v/>
      </c>
      <c r="W60" s="9" t="s">
        <v>3661</v>
      </c>
      <c r="X60" s="9" t="s">
        <v>999</v>
      </c>
    </row>
    <row r="61" spans="1:24" x14ac:dyDescent="0.3">
      <c r="A61" s="25">
        <f t="shared" si="3"/>
        <v>54</v>
      </c>
      <c r="B61" s="15" t="s">
        <v>32</v>
      </c>
      <c r="C61" s="8" t="s">
        <v>2</v>
      </c>
      <c r="D61" s="9" t="s">
        <v>2</v>
      </c>
      <c r="E61" s="7" t="s">
        <v>623</v>
      </c>
      <c r="F61" s="55"/>
      <c r="G61" s="13" t="s">
        <v>3666</v>
      </c>
      <c r="H61" s="11" t="s">
        <v>3666</v>
      </c>
      <c r="I61" s="11" t="s">
        <v>2</v>
      </c>
      <c r="J61" s="9" t="s">
        <v>3666</v>
      </c>
      <c r="K61" s="9" t="s">
        <v>3666</v>
      </c>
      <c r="L61" s="9" t="s">
        <v>2</v>
      </c>
      <c r="M61" s="12" t="s">
        <v>3666</v>
      </c>
      <c r="N61" s="12" t="s">
        <v>3666</v>
      </c>
      <c r="O61" s="14" t="s">
        <v>3666</v>
      </c>
      <c r="P61" s="55"/>
      <c r="Q61" s="56" t="b">
        <f t="shared" ca="1" si="0"/>
        <v>0</v>
      </c>
      <c r="R61" s="9" t="str">
        <f ca="1">IF($Q61,MAX(R$7:R60)+1,"")</f>
        <v/>
      </c>
      <c r="S61" s="36">
        <f t="shared" si="2"/>
        <v>4</v>
      </c>
      <c r="T61" s="36" t="str">
        <f t="shared" ca="1" si="1"/>
        <v/>
      </c>
      <c r="U61" s="59"/>
      <c r="V61" s="9" t="str">
        <f ca="1">IF(custom_CCI,IF(ISERROR(MATCH(X61,custom_cci_list,0)),"",MAX($V$4:$V60)+1),IF(ISERROR(MATCH(W61,T:T,0)),"",MAX($V$4:$V60)+1))</f>
        <v/>
      </c>
      <c r="W61" s="9" t="s">
        <v>3662</v>
      </c>
      <c r="X61" s="9" t="s">
        <v>1000</v>
      </c>
    </row>
    <row r="62" spans="1:24" x14ac:dyDescent="0.3">
      <c r="A62" s="25">
        <f t="shared" si="3"/>
        <v>55</v>
      </c>
      <c r="B62" s="15" t="s">
        <v>33</v>
      </c>
      <c r="C62" s="8" t="s">
        <v>2</v>
      </c>
      <c r="D62" s="9" t="s">
        <v>2</v>
      </c>
      <c r="E62" s="7" t="s">
        <v>623</v>
      </c>
      <c r="F62" s="55"/>
      <c r="G62" s="13" t="s">
        <v>3666</v>
      </c>
      <c r="H62" s="11" t="s">
        <v>3666</v>
      </c>
      <c r="I62" s="11" t="s">
        <v>3666</v>
      </c>
      <c r="J62" s="9" t="s">
        <v>3666</v>
      </c>
      <c r="K62" s="9" t="s">
        <v>3666</v>
      </c>
      <c r="L62" s="9" t="s">
        <v>3666</v>
      </c>
      <c r="M62" s="12" t="s">
        <v>3666</v>
      </c>
      <c r="N62" s="12" t="s">
        <v>3666</v>
      </c>
      <c r="O62" s="14" t="s">
        <v>3666</v>
      </c>
      <c r="P62" s="55"/>
      <c r="Q62" s="56" t="b">
        <f t="shared" ca="1" si="0"/>
        <v>0</v>
      </c>
      <c r="R62" s="9" t="str">
        <f ca="1">IF($Q62,MAX(R$7:R61)+1,"")</f>
        <v/>
      </c>
      <c r="S62" s="36">
        <f t="shared" si="2"/>
        <v>1</v>
      </c>
      <c r="T62" s="36" t="str">
        <f t="shared" ca="1" si="1"/>
        <v/>
      </c>
      <c r="U62" s="59"/>
      <c r="V62" s="9" t="str">
        <f ca="1">IF(custom_CCI,IF(ISERROR(MATCH(X62,custom_cci_list,0)),"",MAX($V$4:$V61)+1),IF(ISERROR(MATCH(W62,T:T,0)),"",MAX($V$4:$V61)+1))</f>
        <v/>
      </c>
      <c r="W62" s="9" t="s">
        <v>3662</v>
      </c>
      <c r="X62" s="9" t="s">
        <v>1001</v>
      </c>
    </row>
    <row r="63" spans="1:24" x14ac:dyDescent="0.3">
      <c r="A63" s="25">
        <f t="shared" si="3"/>
        <v>56</v>
      </c>
      <c r="B63" s="15" t="s">
        <v>34</v>
      </c>
      <c r="C63" s="8" t="s">
        <v>2</v>
      </c>
      <c r="D63" s="9" t="s">
        <v>2</v>
      </c>
      <c r="E63" s="7" t="s">
        <v>623</v>
      </c>
      <c r="F63" s="55"/>
      <c r="G63" s="13" t="s">
        <v>3666</v>
      </c>
      <c r="H63" s="11" t="s">
        <v>2</v>
      </c>
      <c r="I63" s="11" t="s">
        <v>2</v>
      </c>
      <c r="J63" s="9" t="s">
        <v>3666</v>
      </c>
      <c r="K63" s="9" t="s">
        <v>2</v>
      </c>
      <c r="L63" s="9" t="s">
        <v>2</v>
      </c>
      <c r="M63" s="12" t="s">
        <v>3666</v>
      </c>
      <c r="N63" s="12" t="s">
        <v>3666</v>
      </c>
      <c r="O63" s="14" t="s">
        <v>3666</v>
      </c>
      <c r="P63" s="55"/>
      <c r="Q63" s="56" t="b">
        <f t="shared" ca="1" si="0"/>
        <v>0</v>
      </c>
      <c r="R63" s="9" t="str">
        <f ca="1">IF($Q63,MAX(R$7:R62)+1,"")</f>
        <v/>
      </c>
      <c r="S63" s="36">
        <f t="shared" si="2"/>
        <v>2</v>
      </c>
      <c r="T63" s="36" t="str">
        <f t="shared" ca="1" si="1"/>
        <v/>
      </c>
      <c r="U63" s="59"/>
      <c r="V63" s="9" t="str">
        <f ca="1">IF(custom_CCI,IF(ISERROR(MATCH(X63,custom_cci_list,0)),"",MAX($V$4:$V62)+1),IF(ISERROR(MATCH(W63,T:T,0)),"",MAX($V$4:$V62)+1))</f>
        <v/>
      </c>
      <c r="W63" s="9" t="s">
        <v>3662</v>
      </c>
      <c r="X63" s="9" t="s">
        <v>1002</v>
      </c>
    </row>
    <row r="64" spans="1:24" x14ac:dyDescent="0.3">
      <c r="A64" s="25">
        <f t="shared" si="3"/>
        <v>57</v>
      </c>
      <c r="B64" s="15" t="s">
        <v>35</v>
      </c>
      <c r="C64" s="8" t="s">
        <v>2</v>
      </c>
      <c r="D64" s="9" t="s">
        <v>2</v>
      </c>
      <c r="E64" s="7" t="s">
        <v>623</v>
      </c>
      <c r="F64" s="55"/>
      <c r="G64" s="13" t="s">
        <v>3666</v>
      </c>
      <c r="H64" s="11" t="s">
        <v>3666</v>
      </c>
      <c r="I64" s="11" t="s">
        <v>3666</v>
      </c>
      <c r="J64" s="9" t="s">
        <v>3666</v>
      </c>
      <c r="K64" s="9" t="s">
        <v>3666</v>
      </c>
      <c r="L64" s="9" t="s">
        <v>3666</v>
      </c>
      <c r="M64" s="12" t="s">
        <v>3666</v>
      </c>
      <c r="N64" s="12" t="s">
        <v>3666</v>
      </c>
      <c r="O64" s="14" t="s">
        <v>3666</v>
      </c>
      <c r="P64" s="55"/>
      <c r="Q64" s="56" t="b">
        <f t="shared" ca="1" si="0"/>
        <v>0</v>
      </c>
      <c r="R64" s="9" t="str">
        <f ca="1">IF($Q64,MAX(R$7:R63)+1,"")</f>
        <v/>
      </c>
      <c r="S64" s="36">
        <f t="shared" si="2"/>
        <v>1</v>
      </c>
      <c r="T64" s="36" t="str">
        <f t="shared" ca="1" si="1"/>
        <v/>
      </c>
      <c r="U64" s="59"/>
      <c r="V64" s="9" t="str">
        <f ca="1">IF(custom_CCI,IF(ISERROR(MATCH(X64,custom_cci_list,0)),"",MAX($V$4:$V63)+1),IF(ISERROR(MATCH(W64,T:T,0)),"",MAX($V$4:$V63)+1))</f>
        <v/>
      </c>
      <c r="W64" s="9" t="s">
        <v>3662</v>
      </c>
      <c r="X64" s="9" t="s">
        <v>1003</v>
      </c>
    </row>
    <row r="65" spans="1:24" x14ac:dyDescent="0.3">
      <c r="A65" s="25">
        <f t="shared" si="3"/>
        <v>58</v>
      </c>
      <c r="B65" s="15" t="s">
        <v>636</v>
      </c>
      <c r="C65" s="8" t="s">
        <v>2</v>
      </c>
      <c r="D65" s="9" t="s">
        <v>2</v>
      </c>
      <c r="E65" s="7" t="s">
        <v>623</v>
      </c>
      <c r="F65" s="55"/>
      <c r="G65" s="13" t="s">
        <v>3666</v>
      </c>
      <c r="H65" s="11" t="s">
        <v>2</v>
      </c>
      <c r="I65" s="11" t="s">
        <v>2</v>
      </c>
      <c r="J65" s="9" t="s">
        <v>3666</v>
      </c>
      <c r="K65" s="9" t="s">
        <v>2</v>
      </c>
      <c r="L65" s="9" t="s">
        <v>2</v>
      </c>
      <c r="M65" s="12" t="s">
        <v>3666</v>
      </c>
      <c r="N65" s="12" t="s">
        <v>3666</v>
      </c>
      <c r="O65" s="14" t="s">
        <v>3666</v>
      </c>
      <c r="P65" s="55"/>
      <c r="Q65" s="56" t="b">
        <f t="shared" ca="1" si="0"/>
        <v>0</v>
      </c>
      <c r="R65" s="9" t="str">
        <f ca="1">IF($Q65,MAX(R$7:R64)+1,"")</f>
        <v/>
      </c>
      <c r="S65" s="36">
        <f t="shared" si="2"/>
        <v>4</v>
      </c>
      <c r="T65" s="36" t="str">
        <f t="shared" ca="1" si="1"/>
        <v/>
      </c>
      <c r="U65" s="59"/>
      <c r="V65" s="9" t="str">
        <f ca="1">IF(custom_CCI,IF(ISERROR(MATCH(X65,custom_cci_list,0)),"",MAX($V$4:$V64)+1),IF(ISERROR(MATCH(W65,T:T,0)),"",MAX($V$4:$V64)+1))</f>
        <v/>
      </c>
      <c r="W65" s="9" t="s">
        <v>3662</v>
      </c>
      <c r="X65" s="9" t="s">
        <v>1004</v>
      </c>
    </row>
    <row r="66" spans="1:24" x14ac:dyDescent="0.3">
      <c r="A66" s="25">
        <f t="shared" si="3"/>
        <v>59</v>
      </c>
      <c r="B66" s="15" t="s">
        <v>637</v>
      </c>
      <c r="C66" s="8" t="s">
        <v>2</v>
      </c>
      <c r="D66" s="9" t="s">
        <v>2</v>
      </c>
      <c r="E66" s="7" t="s">
        <v>623</v>
      </c>
      <c r="F66" s="55"/>
      <c r="G66" s="13" t="s">
        <v>3666</v>
      </c>
      <c r="H66" s="11" t="s">
        <v>2</v>
      </c>
      <c r="I66" s="11" t="s">
        <v>2</v>
      </c>
      <c r="J66" s="9" t="s">
        <v>3666</v>
      </c>
      <c r="K66" s="9" t="s">
        <v>2</v>
      </c>
      <c r="L66" s="9" t="s">
        <v>2</v>
      </c>
      <c r="M66" s="12" t="s">
        <v>3666</v>
      </c>
      <c r="N66" s="12" t="s">
        <v>3666</v>
      </c>
      <c r="O66" s="14" t="s">
        <v>3666</v>
      </c>
      <c r="P66" s="55"/>
      <c r="Q66" s="56" t="b">
        <f t="shared" ca="1" si="0"/>
        <v>0</v>
      </c>
      <c r="R66" s="9" t="str">
        <f ca="1">IF($Q66,MAX(R$7:R65)+1,"")</f>
        <v/>
      </c>
      <c r="S66" s="36">
        <f t="shared" si="2"/>
        <v>2</v>
      </c>
      <c r="T66" s="36" t="str">
        <f t="shared" ca="1" si="1"/>
        <v/>
      </c>
      <c r="U66" s="59"/>
      <c r="V66" s="9" t="str">
        <f ca="1">IF(custom_CCI,IF(ISERROR(MATCH(X66,custom_cci_list,0)),"",MAX($V$4:$V65)+1),IF(ISERROR(MATCH(W66,T:T,0)),"",MAX($V$4:$V65)+1))</f>
        <v/>
      </c>
      <c r="W66" s="9" t="s">
        <v>3663</v>
      </c>
      <c r="X66" s="9" t="s">
        <v>1005</v>
      </c>
    </row>
    <row r="67" spans="1:24" x14ac:dyDescent="0.3">
      <c r="A67" s="25">
        <f t="shared" si="3"/>
        <v>60</v>
      </c>
      <c r="B67" s="15" t="s">
        <v>805</v>
      </c>
      <c r="C67" s="8" t="s">
        <v>2</v>
      </c>
      <c r="D67" s="9" t="s">
        <v>2</v>
      </c>
      <c r="E67" s="7" t="s">
        <v>623</v>
      </c>
      <c r="F67" s="55"/>
      <c r="G67" s="13" t="s">
        <v>3666</v>
      </c>
      <c r="H67" s="11" t="s">
        <v>2</v>
      </c>
      <c r="I67" s="11" t="s">
        <v>2</v>
      </c>
      <c r="J67" s="9" t="s">
        <v>3666</v>
      </c>
      <c r="K67" s="9" t="s">
        <v>2</v>
      </c>
      <c r="L67" s="9" t="s">
        <v>2</v>
      </c>
      <c r="M67" s="12" t="s">
        <v>3666</v>
      </c>
      <c r="N67" s="12" t="s">
        <v>3666</v>
      </c>
      <c r="O67" s="14" t="s">
        <v>3666</v>
      </c>
      <c r="P67" s="55"/>
      <c r="Q67" s="56" t="b">
        <f t="shared" ca="1" si="0"/>
        <v>0</v>
      </c>
      <c r="R67" s="9" t="str">
        <f ca="1">IF($Q67,MAX(R$7:R66)+1,"")</f>
        <v/>
      </c>
      <c r="S67" s="36">
        <f t="shared" si="2"/>
        <v>1</v>
      </c>
      <c r="T67" s="36" t="str">
        <f t="shared" ca="1" si="1"/>
        <v/>
      </c>
      <c r="U67" s="59"/>
      <c r="V67" s="9" t="str">
        <f ca="1">IF(custom_CCI,IF(ISERROR(MATCH(X67,custom_cci_list,0)),"",MAX($V$4:$V66)+1),IF(ISERROR(MATCH(W67,T:T,0)),"",MAX($V$4:$V66)+1))</f>
        <v/>
      </c>
      <c r="W67" s="9" t="s">
        <v>3663</v>
      </c>
      <c r="X67" s="9" t="s">
        <v>1006</v>
      </c>
    </row>
    <row r="68" spans="1:24" x14ac:dyDescent="0.3">
      <c r="A68" s="25">
        <f t="shared" si="3"/>
        <v>61</v>
      </c>
      <c r="B68" s="15" t="s">
        <v>804</v>
      </c>
      <c r="C68" s="8" t="s">
        <v>2</v>
      </c>
      <c r="D68" s="9" t="s">
        <v>2</v>
      </c>
      <c r="E68" s="7" t="s">
        <v>623</v>
      </c>
      <c r="F68" s="55"/>
      <c r="G68" s="13" t="s">
        <v>3666</v>
      </c>
      <c r="H68" s="11" t="s">
        <v>2</v>
      </c>
      <c r="I68" s="11" t="s">
        <v>2</v>
      </c>
      <c r="J68" s="9" t="s">
        <v>3666</v>
      </c>
      <c r="K68" s="9" t="s">
        <v>2</v>
      </c>
      <c r="L68" s="9" t="s">
        <v>2</v>
      </c>
      <c r="M68" s="12" t="s">
        <v>3666</v>
      </c>
      <c r="N68" s="12" t="s">
        <v>3666</v>
      </c>
      <c r="O68" s="14" t="s">
        <v>3666</v>
      </c>
      <c r="P68" s="55"/>
      <c r="Q68" s="56" t="b">
        <f t="shared" ca="1" si="0"/>
        <v>0</v>
      </c>
      <c r="R68" s="9" t="str">
        <f ca="1">IF($Q68,MAX(R$7:R67)+1,"")</f>
        <v/>
      </c>
      <c r="S68" s="36">
        <f t="shared" si="2"/>
        <v>1</v>
      </c>
      <c r="T68" s="36" t="str">
        <f t="shared" ca="1" si="1"/>
        <v/>
      </c>
      <c r="U68" s="59"/>
      <c r="V68" s="9" t="str">
        <f ca="1">IF(custom_CCI,IF(ISERROR(MATCH(X68,custom_cci_list,0)),"",MAX($V$4:$V67)+1),IF(ISERROR(MATCH(W68,T:T,0)),"",MAX($V$4:$V67)+1))</f>
        <v/>
      </c>
      <c r="W68" s="9" t="s">
        <v>3664</v>
      </c>
      <c r="X68" s="9" t="s">
        <v>1007</v>
      </c>
    </row>
    <row r="69" spans="1:24" x14ac:dyDescent="0.3">
      <c r="A69" s="25">
        <f t="shared" si="3"/>
        <v>62</v>
      </c>
      <c r="B69" s="15" t="s">
        <v>36</v>
      </c>
      <c r="C69" s="8" t="s">
        <v>2</v>
      </c>
      <c r="D69" s="9" t="s">
        <v>2</v>
      </c>
      <c r="E69" s="7" t="s">
        <v>2</v>
      </c>
      <c r="F69" s="55"/>
      <c r="G69" s="13" t="s">
        <v>2</v>
      </c>
      <c r="H69" s="11" t="s">
        <v>2</v>
      </c>
      <c r="I69" s="11" t="s">
        <v>2</v>
      </c>
      <c r="J69" s="9" t="s">
        <v>2</v>
      </c>
      <c r="K69" s="9" t="s">
        <v>2</v>
      </c>
      <c r="L69" s="9" t="s">
        <v>2</v>
      </c>
      <c r="M69" s="12" t="s">
        <v>2</v>
      </c>
      <c r="N69" s="12" t="s">
        <v>2</v>
      </c>
      <c r="O69" s="14" t="s">
        <v>2</v>
      </c>
      <c r="P69" s="55"/>
      <c r="Q69" s="56" t="b">
        <f t="shared" ca="1" si="0"/>
        <v>1</v>
      </c>
      <c r="R69" s="9">
        <f ca="1">IF($Q69,MAX(R$7:R68)+1,"")</f>
        <v>4</v>
      </c>
      <c r="S69" s="36">
        <f t="shared" si="2"/>
        <v>6</v>
      </c>
      <c r="T69" s="36" t="str">
        <f t="shared" ca="1" si="1"/>
        <v>AC-7</v>
      </c>
      <c r="U69" s="59"/>
      <c r="V69" s="9" t="str">
        <f ca="1">IF(custom_CCI,IF(ISERROR(MATCH(X69,custom_cci_list,0)),"",MAX($V$4:$V68)+1),IF(ISERROR(MATCH(W69,T:T,0)),"",MAX($V$4:$V68)+1))</f>
        <v/>
      </c>
      <c r="W69" s="9" t="s">
        <v>3664</v>
      </c>
      <c r="X69" s="9" t="s">
        <v>1008</v>
      </c>
    </row>
    <row r="70" spans="1:24" x14ac:dyDescent="0.3">
      <c r="A70" s="25">
        <f t="shared" si="3"/>
        <v>63</v>
      </c>
      <c r="B70" s="15" t="s">
        <v>37</v>
      </c>
      <c r="C70" s="8" t="s">
        <v>3682</v>
      </c>
      <c r="D70" s="9" t="s">
        <v>3682</v>
      </c>
      <c r="E70" s="7" t="s">
        <v>3682</v>
      </c>
      <c r="F70" s="55"/>
      <c r="G70" s="13" t="s">
        <v>3666</v>
      </c>
      <c r="H70" s="11" t="s">
        <v>3666</v>
      </c>
      <c r="I70" s="11" t="s">
        <v>3666</v>
      </c>
      <c r="J70" s="9" t="s">
        <v>3666</v>
      </c>
      <c r="K70" s="9" t="s">
        <v>3666</v>
      </c>
      <c r="L70" s="9" t="s">
        <v>3666</v>
      </c>
      <c r="M70" s="12" t="s">
        <v>3666</v>
      </c>
      <c r="N70" s="12" t="s">
        <v>3666</v>
      </c>
      <c r="O70" s="14" t="s">
        <v>3666</v>
      </c>
      <c r="P70" s="55"/>
      <c r="Q70" s="56" t="b">
        <f t="shared" ca="1" si="0"/>
        <v>0</v>
      </c>
      <c r="R70" s="9" t="str">
        <f ca="1">IF($Q70,MAX(R$7:R69)+1,"")</f>
        <v/>
      </c>
      <c r="S70" s="36">
        <f t="shared" si="2"/>
        <v>0</v>
      </c>
      <c r="T70" s="36" t="str">
        <f t="shared" ca="1" si="1"/>
        <v/>
      </c>
      <c r="U70" s="59"/>
      <c r="V70" s="9" t="str">
        <f ca="1">IF(custom_CCI,IF(ISERROR(MATCH(X70,custom_cci_list,0)),"",MAX($V$4:$V69)+1),IF(ISERROR(MATCH(W70,T:T,0)),"",MAX($V$4:$V69)+1))</f>
        <v/>
      </c>
      <c r="W70" s="9" t="s">
        <v>3653</v>
      </c>
      <c r="X70" s="9" t="s">
        <v>968</v>
      </c>
    </row>
    <row r="71" spans="1:24" x14ac:dyDescent="0.3">
      <c r="A71" s="25">
        <f t="shared" si="3"/>
        <v>64</v>
      </c>
      <c r="B71" s="15" t="s">
        <v>38</v>
      </c>
      <c r="C71" s="8" t="s">
        <v>2</v>
      </c>
      <c r="D71" s="9" t="s">
        <v>623</v>
      </c>
      <c r="E71" s="7" t="s">
        <v>623</v>
      </c>
      <c r="F71" s="55"/>
      <c r="G71" s="13" t="s">
        <v>3666</v>
      </c>
      <c r="H71" s="11" t="s">
        <v>3666</v>
      </c>
      <c r="I71" s="11" t="s">
        <v>3666</v>
      </c>
      <c r="J71" s="9" t="s">
        <v>3666</v>
      </c>
      <c r="K71" s="9" t="s">
        <v>3666</v>
      </c>
      <c r="L71" s="9" t="s">
        <v>3666</v>
      </c>
      <c r="M71" s="12" t="s">
        <v>3666</v>
      </c>
      <c r="N71" s="12" t="s">
        <v>3666</v>
      </c>
      <c r="O71" s="14" t="s">
        <v>3666</v>
      </c>
      <c r="P71" s="55"/>
      <c r="Q71" s="56" t="b">
        <f t="shared" ca="1" si="0"/>
        <v>0</v>
      </c>
      <c r="R71" s="9" t="str">
        <f ca="1">IF($Q71,MAX(R$7:R70)+1,"")</f>
        <v/>
      </c>
      <c r="S71" s="36">
        <f t="shared" si="2"/>
        <v>4</v>
      </c>
      <c r="T71" s="36" t="str">
        <f t="shared" ca="1" si="1"/>
        <v/>
      </c>
      <c r="U71" s="59"/>
      <c r="V71" s="9" t="str">
        <f ca="1">IF(custom_CCI,IF(ISERROR(MATCH(X71,custom_cci_list,0)),"",MAX($V$4:$V70)+1),IF(ISERROR(MATCH(W71,T:T,0)),"",MAX($V$4:$V70)+1))</f>
        <v/>
      </c>
      <c r="W71" s="9" t="s">
        <v>3654</v>
      </c>
      <c r="X71" s="9" t="s">
        <v>969</v>
      </c>
    </row>
    <row r="72" spans="1:24" x14ac:dyDescent="0.3">
      <c r="A72" s="25">
        <f t="shared" si="3"/>
        <v>65</v>
      </c>
      <c r="B72" s="15" t="s">
        <v>39</v>
      </c>
      <c r="C72" s="8" t="s">
        <v>2</v>
      </c>
      <c r="D72" s="9" t="s">
        <v>2</v>
      </c>
      <c r="E72" s="7" t="s">
        <v>623</v>
      </c>
      <c r="F72" s="55"/>
      <c r="G72" s="13" t="s">
        <v>2</v>
      </c>
      <c r="H72" s="11" t="s">
        <v>2</v>
      </c>
      <c r="I72" s="11" t="s">
        <v>2</v>
      </c>
      <c r="J72" s="9" t="s">
        <v>2</v>
      </c>
      <c r="K72" s="9" t="s">
        <v>2</v>
      </c>
      <c r="L72" s="9" t="s">
        <v>2</v>
      </c>
      <c r="M72" s="12" t="s">
        <v>3666</v>
      </c>
      <c r="N72" s="12" t="s">
        <v>3666</v>
      </c>
      <c r="O72" s="14" t="s">
        <v>3666</v>
      </c>
      <c r="P72" s="55"/>
      <c r="Q72" s="56" t="b">
        <f t="shared" ref="Q72:Q135" ca="1" si="4">IF(R$1,NOT(ISERROR(MATCH(B72,custom_controls_list,0))),OR(OFFSET(G72,0,$Q$3)="X",OFFSET(J72,0,$R$3)="X",OFFSET(M72,0,$S$3)="X"))</f>
        <v>1</v>
      </c>
      <c r="R72" s="9">
        <f ca="1">IF($Q72,MAX(R$7:R71)+1,"")</f>
        <v>5</v>
      </c>
      <c r="S72" s="36">
        <f t="shared" si="2"/>
        <v>13</v>
      </c>
      <c r="T72" s="36" t="str">
        <f t="shared" ref="T72:T135" ca="1" si="5">IF(Q72,B72,"")</f>
        <v>AC-8</v>
      </c>
      <c r="U72" s="59"/>
      <c r="V72" s="9" t="str">
        <f ca="1">IF(custom_CCI,IF(ISERROR(MATCH(X72,custom_cci_list,0)),"",MAX($V$4:$V71)+1),IF(ISERROR(MATCH(W72,T:T,0)),"",MAX($V$4:$V71)+1))</f>
        <v/>
      </c>
      <c r="W72" s="9" t="s">
        <v>3654</v>
      </c>
      <c r="X72" s="9" t="s">
        <v>970</v>
      </c>
    </row>
    <row r="73" spans="1:24" x14ac:dyDescent="0.3">
      <c r="A73" s="25">
        <f t="shared" si="3"/>
        <v>66</v>
      </c>
      <c r="B73" s="15" t="s">
        <v>40</v>
      </c>
      <c r="C73" s="8" t="s">
        <v>623</v>
      </c>
      <c r="D73" s="9" t="s">
        <v>2</v>
      </c>
      <c r="E73" s="7" t="s">
        <v>623</v>
      </c>
      <c r="F73" s="55"/>
      <c r="G73" s="13" t="s">
        <v>3666</v>
      </c>
      <c r="H73" s="11" t="s">
        <v>3666</v>
      </c>
      <c r="I73" s="11" t="s">
        <v>3666</v>
      </c>
      <c r="J73" s="9" t="s">
        <v>3666</v>
      </c>
      <c r="K73" s="9" t="s">
        <v>3666</v>
      </c>
      <c r="L73" s="9" t="s">
        <v>3666</v>
      </c>
      <c r="M73" s="12" t="s">
        <v>3666</v>
      </c>
      <c r="N73" s="12" t="s">
        <v>3666</v>
      </c>
      <c r="O73" s="14" t="s">
        <v>3666</v>
      </c>
      <c r="P73" s="55"/>
      <c r="Q73" s="56" t="b">
        <f t="shared" ca="1" si="4"/>
        <v>0</v>
      </c>
      <c r="R73" s="9" t="str">
        <f ca="1">IF($Q73,MAX(R$7:R72)+1,"")</f>
        <v/>
      </c>
      <c r="S73" s="36">
        <f t="shared" ref="S73:S136" si="6">COUNTIF(W:W,"="&amp;B73)</f>
        <v>1</v>
      </c>
      <c r="T73" s="36" t="str">
        <f t="shared" ca="1" si="5"/>
        <v/>
      </c>
      <c r="U73" s="59"/>
      <c r="V73" s="9" t="str">
        <f ca="1">IF(custom_CCI,IF(ISERROR(MATCH(X73,custom_cci_list,0)),"",MAX($V$4:$V72)+1),IF(ISERROR(MATCH(W73,T:T,0)),"",MAX($V$4:$V72)+1))</f>
        <v/>
      </c>
      <c r="W73" s="9" t="s">
        <v>3654</v>
      </c>
      <c r="X73" s="9" t="s">
        <v>971</v>
      </c>
    </row>
    <row r="74" spans="1:24" x14ac:dyDescent="0.3">
      <c r="A74" s="25">
        <f t="shared" ref="A74:A137" si="7">A73+1</f>
        <v>67</v>
      </c>
      <c r="B74" s="15" t="s">
        <v>41</v>
      </c>
      <c r="C74" s="8" t="s">
        <v>623</v>
      </c>
      <c r="D74" s="9" t="s">
        <v>2</v>
      </c>
      <c r="E74" s="7" t="s">
        <v>623</v>
      </c>
      <c r="F74" s="55"/>
      <c r="G74" s="13" t="s">
        <v>3666</v>
      </c>
      <c r="H74" s="11" t="s">
        <v>3666</v>
      </c>
      <c r="I74" s="11" t="s">
        <v>3666</v>
      </c>
      <c r="J74" s="9" t="s">
        <v>3666</v>
      </c>
      <c r="K74" s="9" t="s">
        <v>3666</v>
      </c>
      <c r="L74" s="9" t="s">
        <v>3666</v>
      </c>
      <c r="M74" s="12" t="s">
        <v>3666</v>
      </c>
      <c r="N74" s="12" t="s">
        <v>3666</v>
      </c>
      <c r="O74" s="14" t="s">
        <v>3666</v>
      </c>
      <c r="P74" s="55"/>
      <c r="Q74" s="56" t="b">
        <f t="shared" ca="1" si="4"/>
        <v>0</v>
      </c>
      <c r="R74" s="9" t="str">
        <f ca="1">IF($Q74,MAX(R$7:R73)+1,"")</f>
        <v/>
      </c>
      <c r="S74" s="36">
        <f t="shared" si="6"/>
        <v>1</v>
      </c>
      <c r="T74" s="36" t="str">
        <f t="shared" ca="1" si="5"/>
        <v/>
      </c>
      <c r="U74" s="59"/>
      <c r="V74" s="9" t="str">
        <f ca="1">IF(custom_CCI,IF(ISERROR(MATCH(X74,custom_cci_list,0)),"",MAX($V$4:$V73)+1),IF(ISERROR(MATCH(W74,T:T,0)),"",MAX($V$4:$V73)+1))</f>
        <v/>
      </c>
      <c r="W74" s="9" t="s">
        <v>3655</v>
      </c>
      <c r="X74" s="9" t="s">
        <v>973</v>
      </c>
    </row>
    <row r="75" spans="1:24" x14ac:dyDescent="0.3">
      <c r="A75" s="25">
        <f t="shared" si="7"/>
        <v>68</v>
      </c>
      <c r="B75" s="15" t="s">
        <v>42</v>
      </c>
      <c r="C75" s="8" t="s">
        <v>623</v>
      </c>
      <c r="D75" s="9" t="s">
        <v>2</v>
      </c>
      <c r="E75" s="7" t="s">
        <v>623</v>
      </c>
      <c r="F75" s="55"/>
      <c r="G75" s="13" t="s">
        <v>3666</v>
      </c>
      <c r="H75" s="11" t="s">
        <v>3666</v>
      </c>
      <c r="I75" s="11" t="s">
        <v>3666</v>
      </c>
      <c r="J75" s="9" t="s">
        <v>3666</v>
      </c>
      <c r="K75" s="9" t="s">
        <v>3666</v>
      </c>
      <c r="L75" s="9" t="s">
        <v>3666</v>
      </c>
      <c r="M75" s="12" t="s">
        <v>3666</v>
      </c>
      <c r="N75" s="12" t="s">
        <v>3666</v>
      </c>
      <c r="O75" s="14" t="s">
        <v>3666</v>
      </c>
      <c r="P75" s="55"/>
      <c r="Q75" s="56" t="b">
        <f t="shared" ca="1" si="4"/>
        <v>0</v>
      </c>
      <c r="R75" s="9" t="str">
        <f ca="1">IF($Q75,MAX(R$7:R74)+1,"")</f>
        <v/>
      </c>
      <c r="S75" s="36">
        <f t="shared" si="6"/>
        <v>4</v>
      </c>
      <c r="T75" s="36" t="str">
        <f t="shared" ca="1" si="5"/>
        <v/>
      </c>
      <c r="U75" s="59"/>
      <c r="V75" s="9" t="str">
        <f ca="1">IF(custom_CCI,IF(ISERROR(MATCH(X75,custom_cci_list,0)),"",MAX($V$4:$V74)+1),IF(ISERROR(MATCH(W75,T:T,0)),"",MAX($V$4:$V74)+1))</f>
        <v/>
      </c>
      <c r="W75" s="9" t="s">
        <v>3655</v>
      </c>
      <c r="X75" s="9" t="s">
        <v>974</v>
      </c>
    </row>
    <row r="76" spans="1:24" x14ac:dyDescent="0.3">
      <c r="A76" s="25">
        <f t="shared" si="7"/>
        <v>69</v>
      </c>
      <c r="B76" s="15" t="s">
        <v>43</v>
      </c>
      <c r="C76" s="8" t="s">
        <v>623</v>
      </c>
      <c r="D76" s="9" t="s">
        <v>2</v>
      </c>
      <c r="E76" s="7" t="s">
        <v>623</v>
      </c>
      <c r="F76" s="55"/>
      <c r="G76" s="13" t="s">
        <v>3666</v>
      </c>
      <c r="H76" s="11" t="s">
        <v>3666</v>
      </c>
      <c r="I76" s="11" t="s">
        <v>3666</v>
      </c>
      <c r="J76" s="9" t="s">
        <v>3666</v>
      </c>
      <c r="K76" s="9" t="s">
        <v>3666</v>
      </c>
      <c r="L76" s="9" t="s">
        <v>3666</v>
      </c>
      <c r="M76" s="12" t="s">
        <v>3666</v>
      </c>
      <c r="N76" s="12" t="s">
        <v>3666</v>
      </c>
      <c r="O76" s="14" t="s">
        <v>3666</v>
      </c>
      <c r="P76" s="55"/>
      <c r="Q76" s="56" t="b">
        <f t="shared" ca="1" si="4"/>
        <v>0</v>
      </c>
      <c r="R76" s="9" t="str">
        <f ca="1">IF($Q76,MAX(R$7:R75)+1,"")</f>
        <v/>
      </c>
      <c r="S76" s="36">
        <f t="shared" si="6"/>
        <v>3</v>
      </c>
      <c r="T76" s="36" t="str">
        <f t="shared" ca="1" si="5"/>
        <v/>
      </c>
      <c r="U76" s="59"/>
      <c r="V76" s="9" t="str">
        <f ca="1">IF(custom_CCI,IF(ISERROR(MATCH(X76,custom_cci_list,0)),"",MAX($V$4:$V75)+1),IF(ISERROR(MATCH(W76,T:T,0)),"",MAX($V$4:$V75)+1))</f>
        <v/>
      </c>
      <c r="W76" s="9" t="s">
        <v>3655</v>
      </c>
      <c r="X76" s="9" t="s">
        <v>975</v>
      </c>
    </row>
    <row r="77" spans="1:24" x14ac:dyDescent="0.3">
      <c r="A77" s="25">
        <f t="shared" si="7"/>
        <v>70</v>
      </c>
      <c r="B77" s="15" t="s">
        <v>638</v>
      </c>
      <c r="C77" s="8" t="s">
        <v>623</v>
      </c>
      <c r="D77" s="9" t="s">
        <v>2</v>
      </c>
      <c r="E77" s="7" t="s">
        <v>623</v>
      </c>
      <c r="F77" s="55"/>
      <c r="G77" s="13" t="s">
        <v>3666</v>
      </c>
      <c r="H77" s="11" t="s">
        <v>3666</v>
      </c>
      <c r="I77" s="11" t="s">
        <v>3666</v>
      </c>
      <c r="J77" s="9" t="s">
        <v>3666</v>
      </c>
      <c r="K77" s="9" t="s">
        <v>3666</v>
      </c>
      <c r="L77" s="9" t="s">
        <v>3666</v>
      </c>
      <c r="M77" s="12" t="s">
        <v>3666</v>
      </c>
      <c r="N77" s="12" t="s">
        <v>3666</v>
      </c>
      <c r="O77" s="14" t="s">
        <v>3666</v>
      </c>
      <c r="P77" s="55"/>
      <c r="Q77" s="56" t="b">
        <f t="shared" ca="1" si="4"/>
        <v>0</v>
      </c>
      <c r="R77" s="9" t="str">
        <f ca="1">IF($Q77,MAX(R$7:R76)+1,"")</f>
        <v/>
      </c>
      <c r="S77" s="36">
        <f t="shared" si="6"/>
        <v>2</v>
      </c>
      <c r="T77" s="36" t="str">
        <f t="shared" ca="1" si="5"/>
        <v/>
      </c>
      <c r="U77" s="59"/>
      <c r="V77" s="9" t="str">
        <f ca="1">IF(custom_CCI,IF(ISERROR(MATCH(X77,custom_cci_list,0)),"",MAX($V$4:$V76)+1),IF(ISERROR(MATCH(W77,T:T,0)),"",MAX($V$4:$V76)+1))</f>
        <v/>
      </c>
      <c r="W77" s="9" t="s">
        <v>3656</v>
      </c>
      <c r="X77" s="9" t="s">
        <v>976</v>
      </c>
    </row>
    <row r="78" spans="1:24" x14ac:dyDescent="0.3">
      <c r="A78" s="25">
        <f t="shared" si="7"/>
        <v>71</v>
      </c>
      <c r="B78" s="15" t="s">
        <v>44</v>
      </c>
      <c r="C78" s="8" t="s">
        <v>2</v>
      </c>
      <c r="D78" s="9" t="s">
        <v>2</v>
      </c>
      <c r="E78" s="7" t="s">
        <v>2</v>
      </c>
      <c r="F78" s="55"/>
      <c r="G78" s="13" t="s">
        <v>3666</v>
      </c>
      <c r="H78" s="11" t="s">
        <v>2</v>
      </c>
      <c r="I78" s="11" t="s">
        <v>2</v>
      </c>
      <c r="J78" s="9" t="s">
        <v>3666</v>
      </c>
      <c r="K78" s="9" t="s">
        <v>2</v>
      </c>
      <c r="L78" s="9" t="s">
        <v>2</v>
      </c>
      <c r="M78" s="12" t="s">
        <v>3666</v>
      </c>
      <c r="N78" s="12" t="s">
        <v>2</v>
      </c>
      <c r="O78" s="14" t="s">
        <v>2</v>
      </c>
      <c r="P78" s="55"/>
      <c r="Q78" s="56" t="b">
        <f t="shared" ca="1" si="4"/>
        <v>0</v>
      </c>
      <c r="R78" s="9" t="str">
        <f ca="1">IF($Q78,MAX(R$7:R77)+1,"")</f>
        <v/>
      </c>
      <c r="S78" s="36">
        <f t="shared" si="6"/>
        <v>3</v>
      </c>
      <c r="T78" s="36" t="str">
        <f t="shared" ca="1" si="5"/>
        <v/>
      </c>
      <c r="U78" s="59"/>
      <c r="V78" s="9" t="str">
        <f ca="1">IF(custom_CCI,IF(ISERROR(MATCH(X78,custom_cci_list,0)),"",MAX($V$4:$V77)+1),IF(ISERROR(MATCH(W78,T:T,0)),"",MAX($V$4:$V77)+1))</f>
        <v/>
      </c>
      <c r="W78" s="9" t="s">
        <v>3656</v>
      </c>
      <c r="X78" s="9" t="s">
        <v>977</v>
      </c>
    </row>
    <row r="79" spans="1:24" x14ac:dyDescent="0.3">
      <c r="A79" s="25">
        <f t="shared" si="7"/>
        <v>72</v>
      </c>
      <c r="B79" s="15" t="s">
        <v>45</v>
      </c>
      <c r="C79" s="8" t="s">
        <v>2</v>
      </c>
      <c r="D79" s="9" t="s">
        <v>2</v>
      </c>
      <c r="E79" s="7" t="s">
        <v>623</v>
      </c>
      <c r="F79" s="55"/>
      <c r="G79" s="13" t="s">
        <v>3666</v>
      </c>
      <c r="H79" s="11" t="s">
        <v>2</v>
      </c>
      <c r="I79" s="11" t="s">
        <v>2</v>
      </c>
      <c r="J79" s="9" t="s">
        <v>3666</v>
      </c>
      <c r="K79" s="9" t="s">
        <v>2</v>
      </c>
      <c r="L79" s="9" t="s">
        <v>2</v>
      </c>
      <c r="M79" s="12" t="s">
        <v>3666</v>
      </c>
      <c r="N79" s="12" t="s">
        <v>3666</v>
      </c>
      <c r="O79" s="14" t="s">
        <v>3666</v>
      </c>
      <c r="P79" s="55"/>
      <c r="Q79" s="56" t="b">
        <f t="shared" ca="1" si="4"/>
        <v>0</v>
      </c>
      <c r="R79" s="9" t="str">
        <f ca="1">IF($Q79,MAX(R$7:R78)+1,"")</f>
        <v/>
      </c>
      <c r="S79" s="36">
        <f t="shared" si="6"/>
        <v>4</v>
      </c>
      <c r="T79" s="36" t="str">
        <f t="shared" ca="1" si="5"/>
        <v/>
      </c>
      <c r="U79" s="59"/>
      <c r="V79" s="9" t="str">
        <f ca="1">IF(custom_CCI,IF(ISERROR(MATCH(X79,custom_cci_list,0)),"",MAX($V$4:$V78)+1),IF(ISERROR(MATCH(W79,T:T,0)),"",MAX($V$4:$V78)+1))</f>
        <v/>
      </c>
      <c r="W79" s="9" t="s">
        <v>6</v>
      </c>
      <c r="X79" s="9" t="s">
        <v>1010</v>
      </c>
    </row>
    <row r="80" spans="1:24" x14ac:dyDescent="0.3">
      <c r="A80" s="25">
        <f t="shared" si="7"/>
        <v>73</v>
      </c>
      <c r="B80" s="15" t="s">
        <v>46</v>
      </c>
      <c r="C80" s="8" t="s">
        <v>2</v>
      </c>
      <c r="D80" s="9" t="s">
        <v>623</v>
      </c>
      <c r="E80" s="7" t="s">
        <v>623</v>
      </c>
      <c r="F80" s="55"/>
      <c r="G80" s="13" t="s">
        <v>3666</v>
      </c>
      <c r="H80" s="11" t="s">
        <v>2</v>
      </c>
      <c r="I80" s="11" t="s">
        <v>2</v>
      </c>
      <c r="J80" s="9" t="s">
        <v>3666</v>
      </c>
      <c r="K80" s="9" t="s">
        <v>3666</v>
      </c>
      <c r="L80" s="9" t="s">
        <v>3666</v>
      </c>
      <c r="M80" s="12" t="s">
        <v>3666</v>
      </c>
      <c r="N80" s="12" t="s">
        <v>3666</v>
      </c>
      <c r="O80" s="14" t="s">
        <v>3666</v>
      </c>
      <c r="P80" s="55"/>
      <c r="Q80" s="56" t="b">
        <f t="shared" ca="1" si="4"/>
        <v>0</v>
      </c>
      <c r="R80" s="9" t="str">
        <f ca="1">IF($Q80,MAX(R$7:R79)+1,"")</f>
        <v/>
      </c>
      <c r="S80" s="36">
        <f t="shared" si="6"/>
        <v>1</v>
      </c>
      <c r="T80" s="36" t="str">
        <f t="shared" ca="1" si="5"/>
        <v/>
      </c>
      <c r="U80" s="59"/>
      <c r="V80" s="9" t="str">
        <f ca="1">IF(custom_CCI,IF(ISERROR(MATCH(X80,custom_cci_list,0)),"",MAX($V$4:$V79)+1),IF(ISERROR(MATCH(W80,T:T,0)),"",MAX($V$4:$V79)+1))</f>
        <v/>
      </c>
      <c r="W80" s="9" t="s">
        <v>6</v>
      </c>
      <c r="X80" s="9" t="s">
        <v>1011</v>
      </c>
    </row>
    <row r="81" spans="1:24" x14ac:dyDescent="0.3">
      <c r="A81" s="25">
        <f t="shared" si="7"/>
        <v>74</v>
      </c>
      <c r="B81" s="15" t="s">
        <v>47</v>
      </c>
      <c r="C81" s="8" t="s">
        <v>2</v>
      </c>
      <c r="D81" s="9" t="s">
        <v>2</v>
      </c>
      <c r="E81" s="7" t="s">
        <v>623</v>
      </c>
      <c r="F81" s="55"/>
      <c r="G81" s="13" t="s">
        <v>3666</v>
      </c>
      <c r="H81" s="11" t="s">
        <v>2</v>
      </c>
      <c r="I81" s="11" t="s">
        <v>2</v>
      </c>
      <c r="J81" s="9" t="s">
        <v>3666</v>
      </c>
      <c r="K81" s="9" t="s">
        <v>2</v>
      </c>
      <c r="L81" s="9" t="s">
        <v>2</v>
      </c>
      <c r="M81" s="12" t="s">
        <v>3666</v>
      </c>
      <c r="N81" s="12" t="s">
        <v>3666</v>
      </c>
      <c r="O81" s="14" t="s">
        <v>3666</v>
      </c>
      <c r="P81" s="55"/>
      <c r="Q81" s="56" t="b">
        <f t="shared" ca="1" si="4"/>
        <v>0</v>
      </c>
      <c r="R81" s="9" t="str">
        <f ca="1">IF($Q81,MAX(R$7:R80)+1,"")</f>
        <v/>
      </c>
      <c r="S81" s="36">
        <f t="shared" si="6"/>
        <v>2</v>
      </c>
      <c r="T81" s="36" t="str">
        <f t="shared" ca="1" si="5"/>
        <v/>
      </c>
      <c r="U81" s="59"/>
      <c r="V81" s="9" t="str">
        <f ca="1">IF(custom_CCI,IF(ISERROR(MATCH(X81,custom_cci_list,0)),"",MAX($V$4:$V80)+1),IF(ISERROR(MATCH(W81,T:T,0)),"",MAX($V$4:$V80)+1))</f>
        <v/>
      </c>
      <c r="W81" s="9" t="s">
        <v>6</v>
      </c>
      <c r="X81" s="9" t="s">
        <v>1012</v>
      </c>
    </row>
    <row r="82" spans="1:24" x14ac:dyDescent="0.3">
      <c r="A82" s="25">
        <f t="shared" si="7"/>
        <v>75</v>
      </c>
      <c r="B82" s="15" t="s">
        <v>909</v>
      </c>
      <c r="C82" s="8" t="s">
        <v>2</v>
      </c>
      <c r="D82" s="9" t="s">
        <v>2</v>
      </c>
      <c r="E82" s="7" t="s">
        <v>623</v>
      </c>
      <c r="F82" s="55"/>
      <c r="G82" s="13" t="s">
        <v>3666</v>
      </c>
      <c r="H82" s="11" t="s">
        <v>3666</v>
      </c>
      <c r="I82" s="11" t="s">
        <v>3666</v>
      </c>
      <c r="J82" s="9" t="s">
        <v>3666</v>
      </c>
      <c r="K82" s="9" t="s">
        <v>3666</v>
      </c>
      <c r="L82" s="9" t="s">
        <v>3666</v>
      </c>
      <c r="M82" s="12" t="s">
        <v>3666</v>
      </c>
      <c r="N82" s="12" t="s">
        <v>3666</v>
      </c>
      <c r="O82" s="14" t="s">
        <v>3666</v>
      </c>
      <c r="P82" s="55"/>
      <c r="Q82" s="56" t="b">
        <f t="shared" ca="1" si="4"/>
        <v>0</v>
      </c>
      <c r="R82" s="9" t="str">
        <f ca="1">IF($Q82,MAX(R$7:R81)+1,"")</f>
        <v/>
      </c>
      <c r="S82" s="36">
        <f t="shared" si="6"/>
        <v>3</v>
      </c>
      <c r="T82" s="36" t="str">
        <f t="shared" ca="1" si="5"/>
        <v/>
      </c>
      <c r="U82" s="59"/>
      <c r="V82" s="9" t="str">
        <f ca="1">IF(custom_CCI,IF(ISERROR(MATCH(X82,custom_cci_list,0)),"",MAX($V$4:$V81)+1),IF(ISERROR(MATCH(W82,T:T,0)),"",MAX($V$4:$V81)+1))</f>
        <v/>
      </c>
      <c r="W82" s="9" t="s">
        <v>7</v>
      </c>
      <c r="X82" s="9" t="s">
        <v>1013</v>
      </c>
    </row>
    <row r="83" spans="1:24" x14ac:dyDescent="0.3">
      <c r="A83" s="25">
        <f t="shared" si="7"/>
        <v>76</v>
      </c>
      <c r="B83" s="15" t="s">
        <v>48</v>
      </c>
      <c r="C83" s="8" t="s">
        <v>3682</v>
      </c>
      <c r="D83" s="9" t="s">
        <v>3682</v>
      </c>
      <c r="E83" s="7" t="s">
        <v>3682</v>
      </c>
      <c r="F83" s="55"/>
      <c r="G83" s="13" t="s">
        <v>3666</v>
      </c>
      <c r="H83" s="11" t="s">
        <v>3666</v>
      </c>
      <c r="I83" s="11" t="s">
        <v>3666</v>
      </c>
      <c r="J83" s="9" t="s">
        <v>3666</v>
      </c>
      <c r="K83" s="9" t="s">
        <v>3666</v>
      </c>
      <c r="L83" s="9" t="s">
        <v>3666</v>
      </c>
      <c r="M83" s="12" t="s">
        <v>3666</v>
      </c>
      <c r="N83" s="12" t="s">
        <v>3666</v>
      </c>
      <c r="O83" s="14" t="s">
        <v>3666</v>
      </c>
      <c r="P83" s="55"/>
      <c r="Q83" s="56" t="b">
        <f t="shared" ca="1" si="4"/>
        <v>0</v>
      </c>
      <c r="R83" s="9" t="str">
        <f ca="1">IF($Q83,MAX(R$7:R82)+1,"")</f>
        <v/>
      </c>
      <c r="S83" s="36">
        <f t="shared" si="6"/>
        <v>0</v>
      </c>
      <c r="T83" s="36" t="str">
        <f t="shared" ca="1" si="5"/>
        <v/>
      </c>
      <c r="U83" s="59"/>
      <c r="V83" s="9" t="str">
        <f ca="1">IF(custom_CCI,IF(ISERROR(MATCH(X83,custom_cci_list,0)),"",MAX($V$4:$V82)+1),IF(ISERROR(MATCH(W83,T:T,0)),"",MAX($V$4:$V82)+1))</f>
        <v/>
      </c>
      <c r="W83" s="9" t="s">
        <v>7</v>
      </c>
      <c r="X83" s="9" t="s">
        <v>1014</v>
      </c>
    </row>
    <row r="84" spans="1:24" x14ac:dyDescent="0.3">
      <c r="A84" s="25">
        <f t="shared" si="7"/>
        <v>77</v>
      </c>
      <c r="B84" s="15" t="s">
        <v>49</v>
      </c>
      <c r="C84" s="8" t="s">
        <v>2</v>
      </c>
      <c r="D84" s="9" t="s">
        <v>2</v>
      </c>
      <c r="E84" s="7" t="s">
        <v>623</v>
      </c>
      <c r="F84" s="55"/>
      <c r="G84" s="13" t="s">
        <v>2</v>
      </c>
      <c r="H84" s="11" t="s">
        <v>2</v>
      </c>
      <c r="I84" s="11" t="s">
        <v>2</v>
      </c>
      <c r="J84" s="9" t="s">
        <v>2</v>
      </c>
      <c r="K84" s="9" t="s">
        <v>2</v>
      </c>
      <c r="L84" s="9" t="s">
        <v>2</v>
      </c>
      <c r="M84" s="12" t="s">
        <v>3666</v>
      </c>
      <c r="N84" s="12" t="s">
        <v>3666</v>
      </c>
      <c r="O84" s="14" t="s">
        <v>3666</v>
      </c>
      <c r="P84" s="55"/>
      <c r="Q84" s="56" t="b">
        <f t="shared" ca="1" si="4"/>
        <v>1</v>
      </c>
      <c r="R84" s="9">
        <f ca="1">IF($Q84,MAX(R$7:R83)+1,"")</f>
        <v>6</v>
      </c>
      <c r="S84" s="36">
        <f t="shared" si="6"/>
        <v>2</v>
      </c>
      <c r="T84" s="36" t="str">
        <f t="shared" ca="1" si="5"/>
        <v>AC-14</v>
      </c>
      <c r="U84" s="59"/>
      <c r="V84" s="9" t="str">
        <f ca="1">IF(custom_CCI,IF(ISERROR(MATCH(X84,custom_cci_list,0)),"",MAX($V$4:$V83)+1),IF(ISERROR(MATCH(W84,T:T,0)),"",MAX($V$4:$V83)+1))</f>
        <v/>
      </c>
      <c r="W84" s="9" t="s">
        <v>7</v>
      </c>
      <c r="X84" s="9" t="s">
        <v>1015</v>
      </c>
    </row>
    <row r="85" spans="1:24" x14ac:dyDescent="0.3">
      <c r="A85" s="25">
        <f t="shared" si="7"/>
        <v>78</v>
      </c>
      <c r="B85" s="15" t="s">
        <v>50</v>
      </c>
      <c r="C85" s="8" t="s">
        <v>3682</v>
      </c>
      <c r="D85" s="9" t="s">
        <v>3682</v>
      </c>
      <c r="E85" s="7" t="s">
        <v>3682</v>
      </c>
      <c r="F85" s="55"/>
      <c r="G85" s="13" t="s">
        <v>3666</v>
      </c>
      <c r="H85" s="11" t="s">
        <v>3666</v>
      </c>
      <c r="I85" s="11" t="s">
        <v>3666</v>
      </c>
      <c r="J85" s="9" t="s">
        <v>3666</v>
      </c>
      <c r="K85" s="9" t="s">
        <v>3666</v>
      </c>
      <c r="L85" s="9" t="s">
        <v>3666</v>
      </c>
      <c r="M85" s="12" t="s">
        <v>3666</v>
      </c>
      <c r="N85" s="12" t="s">
        <v>3666</v>
      </c>
      <c r="O85" s="14" t="s">
        <v>3666</v>
      </c>
      <c r="P85" s="55"/>
      <c r="Q85" s="56" t="b">
        <f t="shared" ca="1" si="4"/>
        <v>0</v>
      </c>
      <c r="R85" s="9" t="str">
        <f ca="1">IF($Q85,MAX(R$7:R84)+1,"")</f>
        <v/>
      </c>
      <c r="S85" s="36">
        <f t="shared" si="6"/>
        <v>0</v>
      </c>
      <c r="T85" s="36" t="str">
        <f t="shared" ca="1" si="5"/>
        <v/>
      </c>
      <c r="U85" s="59"/>
      <c r="V85" s="9" t="str">
        <f ca="1">IF(custom_CCI,IF(ISERROR(MATCH(X85,custom_cci_list,0)),"",MAX($V$4:$V84)+1),IF(ISERROR(MATCH(W85,T:T,0)),"",MAX($V$4:$V84)+1))</f>
        <v/>
      </c>
      <c r="W85" s="9" t="s">
        <v>7</v>
      </c>
      <c r="X85" s="9" t="s">
        <v>1016</v>
      </c>
    </row>
    <row r="86" spans="1:24" x14ac:dyDescent="0.3">
      <c r="A86" s="25">
        <f t="shared" si="7"/>
        <v>79</v>
      </c>
      <c r="B86" s="15" t="s">
        <v>51</v>
      </c>
      <c r="C86" s="8" t="s">
        <v>3682</v>
      </c>
      <c r="D86" s="9" t="s">
        <v>3682</v>
      </c>
      <c r="E86" s="7" t="s">
        <v>3682</v>
      </c>
      <c r="F86" s="55"/>
      <c r="G86" s="13" t="s">
        <v>3666</v>
      </c>
      <c r="H86" s="11" t="s">
        <v>3666</v>
      </c>
      <c r="I86" s="11" t="s">
        <v>3666</v>
      </c>
      <c r="J86" s="9" t="s">
        <v>3666</v>
      </c>
      <c r="K86" s="9" t="s">
        <v>3666</v>
      </c>
      <c r="L86" s="9" t="s">
        <v>3666</v>
      </c>
      <c r="M86" s="12" t="s">
        <v>3666</v>
      </c>
      <c r="N86" s="12" t="s">
        <v>3666</v>
      </c>
      <c r="O86" s="14" t="s">
        <v>3666</v>
      </c>
      <c r="P86" s="55"/>
      <c r="Q86" s="56" t="b">
        <f t="shared" ca="1" si="4"/>
        <v>0</v>
      </c>
      <c r="R86" s="9" t="str">
        <f ca="1">IF($Q86,MAX(R$7:R85)+1,"")</f>
        <v/>
      </c>
      <c r="S86" s="36">
        <f t="shared" si="6"/>
        <v>0</v>
      </c>
      <c r="T86" s="36" t="str">
        <f t="shared" ca="1" si="5"/>
        <v/>
      </c>
      <c r="U86" s="59"/>
      <c r="V86" s="9" t="str">
        <f ca="1">IF(custom_CCI,IF(ISERROR(MATCH(X86,custom_cci_list,0)),"",MAX($V$4:$V85)+1),IF(ISERROR(MATCH(W86,T:T,0)),"",MAX($V$4:$V85)+1))</f>
        <v/>
      </c>
      <c r="W86" s="9" t="s">
        <v>7</v>
      </c>
      <c r="X86" s="9" t="s">
        <v>1017</v>
      </c>
    </row>
    <row r="87" spans="1:24" x14ac:dyDescent="0.3">
      <c r="A87" s="25">
        <f t="shared" si="7"/>
        <v>80</v>
      </c>
      <c r="B87" s="15" t="s">
        <v>52</v>
      </c>
      <c r="C87" s="8" t="s">
        <v>2</v>
      </c>
      <c r="D87" s="9" t="s">
        <v>2</v>
      </c>
      <c r="E87" s="7" t="s">
        <v>623</v>
      </c>
      <c r="F87" s="55"/>
      <c r="G87" s="13" t="s">
        <v>3666</v>
      </c>
      <c r="H87" s="11" t="s">
        <v>2</v>
      </c>
      <c r="I87" s="11" t="s">
        <v>2</v>
      </c>
      <c r="J87" s="9" t="s">
        <v>3666</v>
      </c>
      <c r="K87" s="9" t="s">
        <v>2</v>
      </c>
      <c r="L87" s="9" t="s">
        <v>2</v>
      </c>
      <c r="M87" s="12" t="s">
        <v>3666</v>
      </c>
      <c r="N87" s="12" t="s">
        <v>3666</v>
      </c>
      <c r="O87" s="14" t="s">
        <v>3666</v>
      </c>
      <c r="P87" s="55"/>
      <c r="Q87" s="56" t="b">
        <f t="shared" ca="1" si="4"/>
        <v>0</v>
      </c>
      <c r="R87" s="9" t="str">
        <f ca="1">IF($Q87,MAX(R$7:R86)+1,"")</f>
        <v/>
      </c>
      <c r="S87" s="36">
        <f t="shared" si="6"/>
        <v>16</v>
      </c>
      <c r="T87" s="36" t="str">
        <f t="shared" ca="1" si="5"/>
        <v/>
      </c>
      <c r="U87" s="59"/>
      <c r="V87" s="9" t="str">
        <f ca="1">IF(custom_CCI,IF(ISERROR(MATCH(X87,custom_cci_list,0)),"",MAX($V$4:$V86)+1),IF(ISERROR(MATCH(W87,T:T,0)),"",MAX($V$4:$V86)+1))</f>
        <v/>
      </c>
      <c r="W87" s="9" t="s">
        <v>7</v>
      </c>
      <c r="X87" s="9" t="s">
        <v>1018</v>
      </c>
    </row>
    <row r="88" spans="1:24" x14ac:dyDescent="0.3">
      <c r="A88" s="25">
        <f t="shared" si="7"/>
        <v>81</v>
      </c>
      <c r="B88" s="15" t="s">
        <v>53</v>
      </c>
      <c r="C88" s="8" t="s">
        <v>2</v>
      </c>
      <c r="D88" s="9" t="s">
        <v>2</v>
      </c>
      <c r="E88" s="7" t="s">
        <v>623</v>
      </c>
      <c r="F88" s="55"/>
      <c r="G88" s="13" t="s">
        <v>3666</v>
      </c>
      <c r="H88" s="11" t="s">
        <v>3666</v>
      </c>
      <c r="I88" s="11" t="s">
        <v>3666</v>
      </c>
      <c r="J88" s="9" t="s">
        <v>3666</v>
      </c>
      <c r="K88" s="9" t="s">
        <v>3666</v>
      </c>
      <c r="L88" s="9" t="s">
        <v>3666</v>
      </c>
      <c r="M88" s="12" t="s">
        <v>3666</v>
      </c>
      <c r="N88" s="12" t="s">
        <v>3666</v>
      </c>
      <c r="O88" s="14" t="s">
        <v>3666</v>
      </c>
      <c r="P88" s="55"/>
      <c r="Q88" s="56" t="b">
        <f t="shared" ca="1" si="4"/>
        <v>0</v>
      </c>
      <c r="R88" s="9" t="str">
        <f ca="1">IF($Q88,MAX(R$7:R87)+1,"")</f>
        <v/>
      </c>
      <c r="S88" s="36">
        <f t="shared" si="6"/>
        <v>5</v>
      </c>
      <c r="T88" s="36" t="str">
        <f t="shared" ca="1" si="5"/>
        <v/>
      </c>
      <c r="U88" s="59"/>
      <c r="V88" s="9" t="str">
        <f ca="1">IF(custom_CCI,IF(ISERROR(MATCH(X88,custom_cci_list,0)),"",MAX($V$4:$V87)+1),IF(ISERROR(MATCH(W88,T:T,0)),"",MAX($V$4:$V87)+1))</f>
        <v/>
      </c>
      <c r="W88" s="9" t="s">
        <v>7</v>
      </c>
      <c r="X88" s="9" t="s">
        <v>1019</v>
      </c>
    </row>
    <row r="89" spans="1:24" x14ac:dyDescent="0.3">
      <c r="A89" s="25">
        <f t="shared" si="7"/>
        <v>82</v>
      </c>
      <c r="B89" s="15" t="s">
        <v>54</v>
      </c>
      <c r="C89" s="8" t="s">
        <v>623</v>
      </c>
      <c r="D89" s="9" t="s">
        <v>2</v>
      </c>
      <c r="E89" s="7" t="s">
        <v>623</v>
      </c>
      <c r="F89" s="55"/>
      <c r="G89" s="13" t="s">
        <v>3666</v>
      </c>
      <c r="H89" s="11" t="s">
        <v>3666</v>
      </c>
      <c r="I89" s="11" t="s">
        <v>3666</v>
      </c>
      <c r="J89" s="9" t="s">
        <v>3666</v>
      </c>
      <c r="K89" s="9" t="s">
        <v>3666</v>
      </c>
      <c r="L89" s="9" t="s">
        <v>3666</v>
      </c>
      <c r="M89" s="12" t="s">
        <v>3666</v>
      </c>
      <c r="N89" s="12" t="s">
        <v>3666</v>
      </c>
      <c r="O89" s="14" t="s">
        <v>3666</v>
      </c>
      <c r="P89" s="55"/>
      <c r="Q89" s="56" t="b">
        <f t="shared" ca="1" si="4"/>
        <v>0</v>
      </c>
      <c r="R89" s="9" t="str">
        <f ca="1">IF($Q89,MAX(R$7:R88)+1,"")</f>
        <v/>
      </c>
      <c r="S89" s="36">
        <f t="shared" si="6"/>
        <v>4</v>
      </c>
      <c r="T89" s="36" t="str">
        <f t="shared" ca="1" si="5"/>
        <v/>
      </c>
      <c r="U89" s="59"/>
      <c r="V89" s="9" t="str">
        <f ca="1">IF(custom_CCI,IF(ISERROR(MATCH(X89,custom_cci_list,0)),"",MAX($V$4:$V88)+1),IF(ISERROR(MATCH(W89,T:T,0)),"",MAX($V$4:$V88)+1))</f>
        <v/>
      </c>
      <c r="W89" s="9" t="s">
        <v>7</v>
      </c>
      <c r="X89" s="9" t="s">
        <v>1020</v>
      </c>
    </row>
    <row r="90" spans="1:24" x14ac:dyDescent="0.3">
      <c r="A90" s="25">
        <f t="shared" si="7"/>
        <v>83</v>
      </c>
      <c r="B90" s="15" t="s">
        <v>55</v>
      </c>
      <c r="C90" s="8" t="s">
        <v>623</v>
      </c>
      <c r="D90" s="9" t="s">
        <v>2</v>
      </c>
      <c r="E90" s="7" t="s">
        <v>623</v>
      </c>
      <c r="F90" s="55"/>
      <c r="G90" s="13" t="s">
        <v>3666</v>
      </c>
      <c r="H90" s="11" t="s">
        <v>3666</v>
      </c>
      <c r="I90" s="11" t="s">
        <v>3666</v>
      </c>
      <c r="J90" s="9" t="s">
        <v>3666</v>
      </c>
      <c r="K90" s="9" t="s">
        <v>3666</v>
      </c>
      <c r="L90" s="9" t="s">
        <v>3666</v>
      </c>
      <c r="M90" s="12" t="s">
        <v>3666</v>
      </c>
      <c r="N90" s="12" t="s">
        <v>3666</v>
      </c>
      <c r="O90" s="14" t="s">
        <v>3666</v>
      </c>
      <c r="P90" s="55"/>
      <c r="Q90" s="56" t="b">
        <f t="shared" ca="1" si="4"/>
        <v>0</v>
      </c>
      <c r="R90" s="9" t="str">
        <f ca="1">IF($Q90,MAX(R$7:R89)+1,"")</f>
        <v/>
      </c>
      <c r="S90" s="36">
        <f t="shared" si="6"/>
        <v>7</v>
      </c>
      <c r="T90" s="36" t="str">
        <f t="shared" ca="1" si="5"/>
        <v/>
      </c>
      <c r="U90" s="59"/>
      <c r="V90" s="9" t="str">
        <f ca="1">IF(custom_CCI,IF(ISERROR(MATCH(X90,custom_cci_list,0)),"",MAX($V$4:$V89)+1),IF(ISERROR(MATCH(W90,T:T,0)),"",MAX($V$4:$V89)+1))</f>
        <v/>
      </c>
      <c r="W90" s="9" t="s">
        <v>7</v>
      </c>
      <c r="X90" s="9" t="s">
        <v>1021</v>
      </c>
    </row>
    <row r="91" spans="1:24" x14ac:dyDescent="0.3">
      <c r="A91" s="25">
        <f t="shared" si="7"/>
        <v>84</v>
      </c>
      <c r="B91" s="15" t="s">
        <v>56</v>
      </c>
      <c r="C91" s="8" t="s">
        <v>2</v>
      </c>
      <c r="D91" s="9" t="s">
        <v>2</v>
      </c>
      <c r="E91" s="7" t="s">
        <v>623</v>
      </c>
      <c r="F91" s="55"/>
      <c r="G91" s="13" t="s">
        <v>3666</v>
      </c>
      <c r="H91" s="11" t="s">
        <v>3666</v>
      </c>
      <c r="I91" s="11" t="s">
        <v>3666</v>
      </c>
      <c r="J91" s="9" t="s">
        <v>3666</v>
      </c>
      <c r="K91" s="9" t="s">
        <v>3666</v>
      </c>
      <c r="L91" s="9" t="s">
        <v>3666</v>
      </c>
      <c r="M91" s="12" t="s">
        <v>3666</v>
      </c>
      <c r="N91" s="12" t="s">
        <v>3666</v>
      </c>
      <c r="O91" s="14" t="s">
        <v>3666</v>
      </c>
      <c r="P91" s="55"/>
      <c r="Q91" s="56" t="b">
        <f t="shared" ca="1" si="4"/>
        <v>0</v>
      </c>
      <c r="R91" s="9" t="str">
        <f ca="1">IF($Q91,MAX(R$7:R90)+1,"")</f>
        <v/>
      </c>
      <c r="S91" s="36">
        <f t="shared" si="6"/>
        <v>7</v>
      </c>
      <c r="T91" s="36" t="str">
        <f t="shared" ca="1" si="5"/>
        <v/>
      </c>
      <c r="U91" s="59"/>
      <c r="V91" s="9" t="str">
        <f ca="1">IF(custom_CCI,IF(ISERROR(MATCH(X91,custom_cci_list,0)),"",MAX($V$4:$V90)+1),IF(ISERROR(MATCH(W91,T:T,0)),"",MAX($V$4:$V90)+1))</f>
        <v/>
      </c>
      <c r="W91" s="9" t="s">
        <v>7</v>
      </c>
      <c r="X91" s="9" t="s">
        <v>1022</v>
      </c>
    </row>
    <row r="92" spans="1:24" x14ac:dyDescent="0.3">
      <c r="A92" s="25">
        <f t="shared" si="7"/>
        <v>85</v>
      </c>
      <c r="B92" s="15" t="s">
        <v>57</v>
      </c>
      <c r="C92" s="8" t="s">
        <v>2</v>
      </c>
      <c r="D92" s="9" t="s">
        <v>623</v>
      </c>
      <c r="E92" s="7" t="s">
        <v>623</v>
      </c>
      <c r="F92" s="55"/>
      <c r="G92" s="13" t="s">
        <v>3666</v>
      </c>
      <c r="H92" s="11" t="s">
        <v>3666</v>
      </c>
      <c r="I92" s="11" t="s">
        <v>3666</v>
      </c>
      <c r="J92" s="9" t="s">
        <v>3666</v>
      </c>
      <c r="K92" s="9" t="s">
        <v>3666</v>
      </c>
      <c r="L92" s="9" t="s">
        <v>3666</v>
      </c>
      <c r="M92" s="12" t="s">
        <v>3666</v>
      </c>
      <c r="N92" s="12" t="s">
        <v>3666</v>
      </c>
      <c r="O92" s="14" t="s">
        <v>3666</v>
      </c>
      <c r="P92" s="55"/>
      <c r="Q92" s="56" t="b">
        <f t="shared" ca="1" si="4"/>
        <v>0</v>
      </c>
      <c r="R92" s="9" t="str">
        <f ca="1">IF($Q92,MAX(R$7:R91)+1,"")</f>
        <v/>
      </c>
      <c r="S92" s="36">
        <f t="shared" si="6"/>
        <v>3</v>
      </c>
      <c r="T92" s="36" t="str">
        <f t="shared" ca="1" si="5"/>
        <v/>
      </c>
      <c r="U92" s="59"/>
      <c r="V92" s="9" t="str">
        <f ca="1">IF(custom_CCI,IF(ISERROR(MATCH(X92,custom_cci_list,0)),"",MAX($V$4:$V91)+1),IF(ISERROR(MATCH(W92,T:T,0)),"",MAX($V$4:$V91)+1))</f>
        <v/>
      </c>
      <c r="W92" s="9" t="s">
        <v>7</v>
      </c>
      <c r="X92" s="9" t="s">
        <v>1023</v>
      </c>
    </row>
    <row r="93" spans="1:24" x14ac:dyDescent="0.3">
      <c r="A93" s="25">
        <f t="shared" si="7"/>
        <v>86</v>
      </c>
      <c r="B93" s="15" t="s">
        <v>639</v>
      </c>
      <c r="C93" s="8" t="s">
        <v>2</v>
      </c>
      <c r="D93" s="9" t="s">
        <v>2</v>
      </c>
      <c r="E93" s="7" t="s">
        <v>623</v>
      </c>
      <c r="F93" s="55"/>
      <c r="G93" s="13" t="s">
        <v>3666</v>
      </c>
      <c r="H93" s="11" t="s">
        <v>2</v>
      </c>
      <c r="I93" s="11" t="s">
        <v>2</v>
      </c>
      <c r="J93" s="9" t="s">
        <v>3666</v>
      </c>
      <c r="K93" s="9" t="s">
        <v>2</v>
      </c>
      <c r="L93" s="9" t="s">
        <v>2</v>
      </c>
      <c r="M93" s="12" t="s">
        <v>3666</v>
      </c>
      <c r="N93" s="12" t="s">
        <v>3666</v>
      </c>
      <c r="O93" s="14" t="s">
        <v>3666</v>
      </c>
      <c r="P93" s="55"/>
      <c r="Q93" s="56" t="b">
        <f t="shared" ca="1" si="4"/>
        <v>0</v>
      </c>
      <c r="R93" s="9" t="str">
        <f ca="1">IF($Q93,MAX(R$7:R92)+1,"")</f>
        <v/>
      </c>
      <c r="S93" s="36">
        <f t="shared" si="6"/>
        <v>8</v>
      </c>
      <c r="T93" s="36" t="str">
        <f t="shared" ca="1" si="5"/>
        <v/>
      </c>
      <c r="U93" s="59"/>
      <c r="V93" s="9" t="str">
        <f ca="1">IF(custom_CCI,IF(ISERROR(MATCH(X93,custom_cci_list,0)),"",MAX($V$4:$V92)+1),IF(ISERROR(MATCH(W93,T:T,0)),"",MAX($V$4:$V92)+1))</f>
        <v/>
      </c>
      <c r="W93" s="9" t="s">
        <v>7</v>
      </c>
      <c r="X93" s="9" t="s">
        <v>1024</v>
      </c>
    </row>
    <row r="94" spans="1:24" x14ac:dyDescent="0.3">
      <c r="A94" s="25">
        <f t="shared" si="7"/>
        <v>87</v>
      </c>
      <c r="B94" s="15" t="s">
        <v>640</v>
      </c>
      <c r="C94" s="8" t="s">
        <v>2</v>
      </c>
      <c r="D94" s="9" t="s">
        <v>2</v>
      </c>
      <c r="E94" s="7" t="s">
        <v>623</v>
      </c>
      <c r="F94" s="55"/>
      <c r="G94" s="13" t="s">
        <v>3666</v>
      </c>
      <c r="H94" s="11" t="s">
        <v>3666</v>
      </c>
      <c r="I94" s="11" t="s">
        <v>3666</v>
      </c>
      <c r="J94" s="9" t="s">
        <v>3666</v>
      </c>
      <c r="K94" s="9" t="s">
        <v>3666</v>
      </c>
      <c r="L94" s="9" t="s">
        <v>3666</v>
      </c>
      <c r="M94" s="12" t="s">
        <v>3666</v>
      </c>
      <c r="N94" s="12" t="s">
        <v>3666</v>
      </c>
      <c r="O94" s="14" t="s">
        <v>3666</v>
      </c>
      <c r="P94" s="55"/>
      <c r="Q94" s="56" t="b">
        <f t="shared" ca="1" si="4"/>
        <v>0</v>
      </c>
      <c r="R94" s="9" t="str">
        <f ca="1">IF($Q94,MAX(R$7:R93)+1,"")</f>
        <v/>
      </c>
      <c r="S94" s="36">
        <f t="shared" si="6"/>
        <v>1</v>
      </c>
      <c r="T94" s="36" t="str">
        <f t="shared" ca="1" si="5"/>
        <v/>
      </c>
      <c r="U94" s="59"/>
      <c r="V94" s="9" t="str">
        <f ca="1">IF(custom_CCI,IF(ISERROR(MATCH(X94,custom_cci_list,0)),"",MAX($V$4:$V93)+1),IF(ISERROR(MATCH(W94,T:T,0)),"",MAX($V$4:$V93)+1))</f>
        <v/>
      </c>
      <c r="W94" s="9" t="s">
        <v>8</v>
      </c>
      <c r="X94" s="9" t="s">
        <v>1025</v>
      </c>
    </row>
    <row r="95" spans="1:24" x14ac:dyDescent="0.3">
      <c r="A95" s="25">
        <f t="shared" si="7"/>
        <v>88</v>
      </c>
      <c r="B95" s="15" t="s">
        <v>641</v>
      </c>
      <c r="C95" s="8" t="s">
        <v>623</v>
      </c>
      <c r="D95" s="9" t="s">
        <v>2</v>
      </c>
      <c r="E95" s="7" t="s">
        <v>623</v>
      </c>
      <c r="F95" s="55"/>
      <c r="G95" s="13" t="s">
        <v>3666</v>
      </c>
      <c r="H95" s="11" t="s">
        <v>3666</v>
      </c>
      <c r="I95" s="11" t="s">
        <v>3666</v>
      </c>
      <c r="J95" s="9" t="s">
        <v>3666</v>
      </c>
      <c r="K95" s="9" t="s">
        <v>3666</v>
      </c>
      <c r="L95" s="9" t="s">
        <v>3666</v>
      </c>
      <c r="M95" s="12" t="s">
        <v>3666</v>
      </c>
      <c r="N95" s="12" t="s">
        <v>3666</v>
      </c>
      <c r="O95" s="14" t="s">
        <v>3666</v>
      </c>
      <c r="P95" s="55"/>
      <c r="Q95" s="56" t="b">
        <f t="shared" ca="1" si="4"/>
        <v>0</v>
      </c>
      <c r="R95" s="9" t="str">
        <f ca="1">IF($Q95,MAX(R$7:R94)+1,"")</f>
        <v/>
      </c>
      <c r="S95" s="36">
        <f t="shared" si="6"/>
        <v>3</v>
      </c>
      <c r="T95" s="36" t="str">
        <f t="shared" ca="1" si="5"/>
        <v/>
      </c>
      <c r="U95" s="59"/>
      <c r="V95" s="9" t="str">
        <f ca="1">IF(custom_CCI,IF(ISERROR(MATCH(X95,custom_cci_list,0)),"",MAX($V$4:$V94)+1),IF(ISERROR(MATCH(W95,T:T,0)),"",MAX($V$4:$V94)+1))</f>
        <v/>
      </c>
      <c r="W95" s="9" t="s">
        <v>8</v>
      </c>
      <c r="X95" s="9" t="s">
        <v>1026</v>
      </c>
    </row>
    <row r="96" spans="1:24" x14ac:dyDescent="0.3">
      <c r="A96" s="25">
        <f t="shared" si="7"/>
        <v>89</v>
      </c>
      <c r="B96" s="15" t="s">
        <v>642</v>
      </c>
      <c r="C96" s="8" t="s">
        <v>2</v>
      </c>
      <c r="D96" s="9" t="s">
        <v>2</v>
      </c>
      <c r="E96" s="7" t="s">
        <v>623</v>
      </c>
      <c r="F96" s="55"/>
      <c r="G96" s="13" t="s">
        <v>3666</v>
      </c>
      <c r="H96" s="11" t="s">
        <v>3666</v>
      </c>
      <c r="I96" s="11" t="s">
        <v>3666</v>
      </c>
      <c r="J96" s="9" t="s">
        <v>3666</v>
      </c>
      <c r="K96" s="9" t="s">
        <v>3666</v>
      </c>
      <c r="L96" s="9" t="s">
        <v>3666</v>
      </c>
      <c r="M96" s="12" t="s">
        <v>3666</v>
      </c>
      <c r="N96" s="12" t="s">
        <v>3666</v>
      </c>
      <c r="O96" s="14" t="s">
        <v>3666</v>
      </c>
      <c r="P96" s="55"/>
      <c r="Q96" s="56" t="b">
        <f t="shared" ca="1" si="4"/>
        <v>0</v>
      </c>
      <c r="R96" s="9" t="str">
        <f ca="1">IF($Q96,MAX(R$7:R95)+1,"")</f>
        <v/>
      </c>
      <c r="S96" s="36">
        <f t="shared" si="6"/>
        <v>2</v>
      </c>
      <c r="T96" s="36" t="str">
        <f t="shared" ca="1" si="5"/>
        <v/>
      </c>
      <c r="U96" s="59"/>
      <c r="V96" s="9" t="str">
        <f ca="1">IF(custom_CCI,IF(ISERROR(MATCH(X96,custom_cci_list,0)),"",MAX($V$4:$V95)+1),IF(ISERROR(MATCH(W96,T:T,0)),"",MAX($V$4:$V95)+1))</f>
        <v/>
      </c>
      <c r="W96" s="9" t="s">
        <v>9</v>
      </c>
      <c r="X96" s="9" t="s">
        <v>1028</v>
      </c>
    </row>
    <row r="97" spans="1:24" x14ac:dyDescent="0.3">
      <c r="A97" s="25">
        <f t="shared" si="7"/>
        <v>90</v>
      </c>
      <c r="B97" s="15" t="s">
        <v>643</v>
      </c>
      <c r="C97" s="8" t="s">
        <v>2</v>
      </c>
      <c r="D97" s="9" t="s">
        <v>2</v>
      </c>
      <c r="E97" s="7" t="s">
        <v>623</v>
      </c>
      <c r="F97" s="55"/>
      <c r="G97" s="13" t="s">
        <v>3666</v>
      </c>
      <c r="H97" s="11" t="s">
        <v>3666</v>
      </c>
      <c r="I97" s="11" t="s">
        <v>3666</v>
      </c>
      <c r="J97" s="9" t="s">
        <v>3666</v>
      </c>
      <c r="K97" s="9" t="s">
        <v>3666</v>
      </c>
      <c r="L97" s="9" t="s">
        <v>3666</v>
      </c>
      <c r="M97" s="12" t="s">
        <v>3666</v>
      </c>
      <c r="N97" s="12" t="s">
        <v>3666</v>
      </c>
      <c r="O97" s="14" t="s">
        <v>3666</v>
      </c>
      <c r="P97" s="55"/>
      <c r="Q97" s="56" t="b">
        <f t="shared" ca="1" si="4"/>
        <v>0</v>
      </c>
      <c r="R97" s="9" t="str">
        <f ca="1">IF($Q97,MAX(R$7:R96)+1,"")</f>
        <v/>
      </c>
      <c r="S97" s="36">
        <f t="shared" si="6"/>
        <v>5</v>
      </c>
      <c r="T97" s="36" t="str">
        <f t="shared" ca="1" si="5"/>
        <v/>
      </c>
      <c r="U97" s="59"/>
      <c r="V97" s="9" t="str">
        <f ca="1">IF(custom_CCI,IF(ISERROR(MATCH(X97,custom_cci_list,0)),"",MAX($V$4:$V96)+1),IF(ISERROR(MATCH(W97,T:T,0)),"",MAX($V$4:$V96)+1))</f>
        <v/>
      </c>
      <c r="W97" s="9" t="s">
        <v>9</v>
      </c>
      <c r="X97" s="9" t="s">
        <v>1029</v>
      </c>
    </row>
    <row r="98" spans="1:24" x14ac:dyDescent="0.3">
      <c r="A98" s="25">
        <f t="shared" si="7"/>
        <v>91</v>
      </c>
      <c r="B98" s="15" t="s">
        <v>58</v>
      </c>
      <c r="C98" s="8" t="s">
        <v>2</v>
      </c>
      <c r="D98" s="9" t="s">
        <v>2</v>
      </c>
      <c r="E98" s="7" t="s">
        <v>623</v>
      </c>
      <c r="F98" s="55"/>
      <c r="G98" s="13" t="s">
        <v>2</v>
      </c>
      <c r="H98" s="11" t="s">
        <v>2</v>
      </c>
      <c r="I98" s="11" t="s">
        <v>2</v>
      </c>
      <c r="J98" s="9" t="s">
        <v>2</v>
      </c>
      <c r="K98" s="9" t="s">
        <v>2</v>
      </c>
      <c r="L98" s="9" t="s">
        <v>2</v>
      </c>
      <c r="M98" s="12" t="s">
        <v>3666</v>
      </c>
      <c r="N98" s="12" t="s">
        <v>3666</v>
      </c>
      <c r="O98" s="14" t="s">
        <v>3666</v>
      </c>
      <c r="P98" s="55"/>
      <c r="Q98" s="56" t="b">
        <f t="shared" ca="1" si="4"/>
        <v>1</v>
      </c>
      <c r="R98" s="9">
        <f ca="1">IF($Q98,MAX(R$7:R97)+1,"")</f>
        <v>7</v>
      </c>
      <c r="S98" s="36">
        <f t="shared" si="6"/>
        <v>5</v>
      </c>
      <c r="T98" s="36" t="str">
        <f t="shared" ca="1" si="5"/>
        <v>AC-17</v>
      </c>
      <c r="U98" s="59"/>
      <c r="V98" s="9" t="str">
        <f ca="1">IF(custom_CCI,IF(ISERROR(MATCH(X98,custom_cci_list,0)),"",MAX($V$4:$V97)+1),IF(ISERROR(MATCH(W98,T:T,0)),"",MAX($V$4:$V97)+1))</f>
        <v/>
      </c>
      <c r="W98" s="9" t="s">
        <v>628</v>
      </c>
      <c r="X98" s="9" t="s">
        <v>1030</v>
      </c>
    </row>
    <row r="99" spans="1:24" x14ac:dyDescent="0.3">
      <c r="A99" s="25">
        <f t="shared" si="7"/>
        <v>92</v>
      </c>
      <c r="B99" s="15" t="s">
        <v>59</v>
      </c>
      <c r="C99" s="8" t="s">
        <v>2</v>
      </c>
      <c r="D99" s="9" t="s">
        <v>2</v>
      </c>
      <c r="E99" s="7" t="s">
        <v>623</v>
      </c>
      <c r="F99" s="55"/>
      <c r="G99" s="13" t="s">
        <v>3666</v>
      </c>
      <c r="H99" s="11" t="s">
        <v>2</v>
      </c>
      <c r="I99" s="11" t="s">
        <v>2</v>
      </c>
      <c r="J99" s="9" t="s">
        <v>3666</v>
      </c>
      <c r="K99" s="9" t="s">
        <v>2</v>
      </c>
      <c r="L99" s="9" t="s">
        <v>2</v>
      </c>
      <c r="M99" s="12" t="s">
        <v>3666</v>
      </c>
      <c r="N99" s="12" t="s">
        <v>3666</v>
      </c>
      <c r="O99" s="14" t="s">
        <v>3666</v>
      </c>
      <c r="P99" s="55"/>
      <c r="Q99" s="56" t="b">
        <f t="shared" ca="1" si="4"/>
        <v>0</v>
      </c>
      <c r="R99" s="9" t="str">
        <f ca="1">IF($Q99,MAX(R$7:R98)+1,"")</f>
        <v/>
      </c>
      <c r="S99" s="36">
        <f t="shared" si="6"/>
        <v>2</v>
      </c>
      <c r="T99" s="36" t="str">
        <f t="shared" ca="1" si="5"/>
        <v/>
      </c>
      <c r="U99" s="59"/>
      <c r="V99" s="9" t="str">
        <f ca="1">IF(custom_CCI,IF(ISERROR(MATCH(X99,custom_cci_list,0)),"",MAX($V$4:$V98)+1),IF(ISERROR(MATCH(W99,T:T,0)),"",MAX($V$4:$V98)+1))</f>
        <v/>
      </c>
      <c r="W99" s="9" t="s">
        <v>628</v>
      </c>
      <c r="X99" s="9" t="s">
        <v>1031</v>
      </c>
    </row>
    <row r="100" spans="1:24" x14ac:dyDescent="0.3">
      <c r="A100" s="25">
        <f t="shared" si="7"/>
        <v>93</v>
      </c>
      <c r="B100" s="15" t="s">
        <v>60</v>
      </c>
      <c r="C100" s="8" t="s">
        <v>2</v>
      </c>
      <c r="D100" s="9" t="s">
        <v>2</v>
      </c>
      <c r="E100" s="7" t="s">
        <v>623</v>
      </c>
      <c r="F100" s="55"/>
      <c r="G100" s="13" t="s">
        <v>3666</v>
      </c>
      <c r="H100" s="11" t="s">
        <v>2</v>
      </c>
      <c r="I100" s="11" t="s">
        <v>2</v>
      </c>
      <c r="J100" s="9" t="s">
        <v>3666</v>
      </c>
      <c r="K100" s="9" t="s">
        <v>2</v>
      </c>
      <c r="L100" s="9" t="s">
        <v>2</v>
      </c>
      <c r="M100" s="12" t="s">
        <v>3666</v>
      </c>
      <c r="N100" s="12" t="s">
        <v>3666</v>
      </c>
      <c r="O100" s="14" t="s">
        <v>3666</v>
      </c>
      <c r="P100" s="55"/>
      <c r="Q100" s="56" t="b">
        <f t="shared" ca="1" si="4"/>
        <v>0</v>
      </c>
      <c r="R100" s="9" t="str">
        <f ca="1">IF($Q100,MAX(R$7:R99)+1,"")</f>
        <v/>
      </c>
      <c r="S100" s="36">
        <f t="shared" si="6"/>
        <v>2</v>
      </c>
      <c r="T100" s="36" t="str">
        <f t="shared" ca="1" si="5"/>
        <v/>
      </c>
      <c r="U100" s="59"/>
      <c r="V100" s="9" t="str">
        <f ca="1">IF(custom_CCI,IF(ISERROR(MATCH(X100,custom_cci_list,0)),"",MAX($V$4:$V99)+1),IF(ISERROR(MATCH(W100,T:T,0)),"",MAX($V$4:$V99)+1))</f>
        <v/>
      </c>
      <c r="W100" s="9" t="s">
        <v>628</v>
      </c>
      <c r="X100" s="9" t="s">
        <v>1032</v>
      </c>
    </row>
    <row r="101" spans="1:24" x14ac:dyDescent="0.3">
      <c r="A101" s="25">
        <f t="shared" si="7"/>
        <v>94</v>
      </c>
      <c r="B101" s="15" t="s">
        <v>61</v>
      </c>
      <c r="C101" s="8" t="s">
        <v>2</v>
      </c>
      <c r="D101" s="9" t="s">
        <v>2</v>
      </c>
      <c r="E101" s="7" t="s">
        <v>623</v>
      </c>
      <c r="F101" s="55"/>
      <c r="G101" s="13" t="s">
        <v>3666</v>
      </c>
      <c r="H101" s="11" t="s">
        <v>2</v>
      </c>
      <c r="I101" s="11" t="s">
        <v>2</v>
      </c>
      <c r="J101" s="9" t="s">
        <v>3666</v>
      </c>
      <c r="K101" s="9" t="s">
        <v>2</v>
      </c>
      <c r="L101" s="9" t="s">
        <v>2</v>
      </c>
      <c r="M101" s="12" t="s">
        <v>3666</v>
      </c>
      <c r="N101" s="12" t="s">
        <v>3666</v>
      </c>
      <c r="O101" s="14" t="s">
        <v>3666</v>
      </c>
      <c r="P101" s="55"/>
      <c r="Q101" s="56" t="b">
        <f t="shared" ca="1" si="4"/>
        <v>0</v>
      </c>
      <c r="R101" s="9" t="str">
        <f ca="1">IF($Q101,MAX(R$7:R100)+1,"")</f>
        <v/>
      </c>
      <c r="S101" s="36">
        <f t="shared" si="6"/>
        <v>3</v>
      </c>
      <c r="T101" s="36" t="str">
        <f t="shared" ca="1" si="5"/>
        <v/>
      </c>
      <c r="U101" s="59"/>
      <c r="V101" s="9" t="str">
        <f ca="1">IF(custom_CCI,IF(ISERROR(MATCH(X101,custom_cci_list,0)),"",MAX($V$4:$V100)+1),IF(ISERROR(MATCH(W101,T:T,0)),"",MAX($V$4:$V100)+1))</f>
        <v/>
      </c>
      <c r="W101" s="9" t="s">
        <v>628</v>
      </c>
      <c r="X101" s="9" t="s">
        <v>1033</v>
      </c>
    </row>
    <row r="102" spans="1:24" x14ac:dyDescent="0.3">
      <c r="A102" s="25">
        <f t="shared" si="7"/>
        <v>95</v>
      </c>
      <c r="B102" s="15" t="s">
        <v>62</v>
      </c>
      <c r="C102" s="8" t="s">
        <v>2</v>
      </c>
      <c r="D102" s="9" t="s">
        <v>2</v>
      </c>
      <c r="E102" s="7" t="s">
        <v>623</v>
      </c>
      <c r="F102" s="55"/>
      <c r="G102" s="13" t="s">
        <v>3666</v>
      </c>
      <c r="H102" s="11" t="s">
        <v>2</v>
      </c>
      <c r="I102" s="11" t="s">
        <v>2</v>
      </c>
      <c r="J102" s="9" t="s">
        <v>3666</v>
      </c>
      <c r="K102" s="9" t="s">
        <v>2</v>
      </c>
      <c r="L102" s="9" t="s">
        <v>2</v>
      </c>
      <c r="M102" s="12" t="s">
        <v>3666</v>
      </c>
      <c r="N102" s="12" t="s">
        <v>3666</v>
      </c>
      <c r="O102" s="14" t="s">
        <v>3666</v>
      </c>
      <c r="P102" s="55"/>
      <c r="Q102" s="56" t="b">
        <f t="shared" ca="1" si="4"/>
        <v>0</v>
      </c>
      <c r="R102" s="9" t="str">
        <f ca="1">IF($Q102,MAX(R$7:R101)+1,"")</f>
        <v/>
      </c>
      <c r="S102" s="36">
        <f t="shared" si="6"/>
        <v>6</v>
      </c>
      <c r="T102" s="36" t="str">
        <f t="shared" ca="1" si="5"/>
        <v/>
      </c>
      <c r="U102" s="59"/>
      <c r="V102" s="9" t="str">
        <f ca="1">IF(custom_CCI,IF(ISERROR(MATCH(X102,custom_cci_list,0)),"",MAX($V$4:$V101)+1),IF(ISERROR(MATCH(W102,T:T,0)),"",MAX($V$4:$V101)+1))</f>
        <v/>
      </c>
      <c r="W102" s="9" t="s">
        <v>628</v>
      </c>
      <c r="X102" s="9" t="s">
        <v>1034</v>
      </c>
    </row>
    <row r="103" spans="1:24" x14ac:dyDescent="0.3">
      <c r="A103" s="25">
        <f t="shared" si="7"/>
        <v>96</v>
      </c>
      <c r="B103" s="15" t="s">
        <v>63</v>
      </c>
      <c r="C103" s="8" t="s">
        <v>3682</v>
      </c>
      <c r="D103" s="9" t="s">
        <v>3682</v>
      </c>
      <c r="E103" s="7" t="s">
        <v>3682</v>
      </c>
      <c r="F103" s="55"/>
      <c r="G103" s="13" t="s">
        <v>3666</v>
      </c>
      <c r="H103" s="11" t="s">
        <v>3666</v>
      </c>
      <c r="I103" s="11" t="s">
        <v>3666</v>
      </c>
      <c r="J103" s="9" t="s">
        <v>3666</v>
      </c>
      <c r="K103" s="9" t="s">
        <v>3666</v>
      </c>
      <c r="L103" s="9" t="s">
        <v>3666</v>
      </c>
      <c r="M103" s="12" t="s">
        <v>3666</v>
      </c>
      <c r="N103" s="12" t="s">
        <v>3666</v>
      </c>
      <c r="O103" s="14" t="s">
        <v>3666</v>
      </c>
      <c r="P103" s="55"/>
      <c r="Q103" s="56" t="b">
        <f t="shared" ca="1" si="4"/>
        <v>0</v>
      </c>
      <c r="R103" s="9" t="str">
        <f ca="1">IF($Q103,MAX(R$7:R102)+1,"")</f>
        <v/>
      </c>
      <c r="S103" s="36">
        <f t="shared" si="6"/>
        <v>0</v>
      </c>
      <c r="T103" s="36" t="str">
        <f t="shared" ca="1" si="5"/>
        <v/>
      </c>
      <c r="U103" s="59"/>
      <c r="V103" s="9" t="str">
        <f ca="1">IF(custom_CCI,IF(ISERROR(MATCH(X103,custom_cci_list,0)),"",MAX($V$4:$V102)+1),IF(ISERROR(MATCH(W103,T:T,0)),"",MAX($V$4:$V102)+1))</f>
        <v/>
      </c>
      <c r="W103" s="9" t="s">
        <v>628</v>
      </c>
      <c r="X103" s="9" t="s">
        <v>1035</v>
      </c>
    </row>
    <row r="104" spans="1:24" x14ac:dyDescent="0.3">
      <c r="A104" s="25">
        <f t="shared" si="7"/>
        <v>97</v>
      </c>
      <c r="B104" s="15" t="s">
        <v>64</v>
      </c>
      <c r="C104" s="8" t="s">
        <v>2</v>
      </c>
      <c r="D104" s="9" t="s">
        <v>623</v>
      </c>
      <c r="E104" s="7" t="s">
        <v>623</v>
      </c>
      <c r="F104" s="55"/>
      <c r="G104" s="13" t="s">
        <v>3666</v>
      </c>
      <c r="H104" s="11" t="s">
        <v>2</v>
      </c>
      <c r="I104" s="11" t="s">
        <v>2</v>
      </c>
      <c r="J104" s="9" t="s">
        <v>3666</v>
      </c>
      <c r="K104" s="9" t="s">
        <v>3666</v>
      </c>
      <c r="L104" s="9" t="s">
        <v>3666</v>
      </c>
      <c r="M104" s="12" t="s">
        <v>3666</v>
      </c>
      <c r="N104" s="12" t="s">
        <v>3666</v>
      </c>
      <c r="O104" s="14" t="s">
        <v>3666</v>
      </c>
      <c r="P104" s="55"/>
      <c r="Q104" s="56" t="b">
        <f t="shared" ca="1" si="4"/>
        <v>0</v>
      </c>
      <c r="R104" s="9" t="str">
        <f ca="1">IF($Q104,MAX(R$7:R103)+1,"")</f>
        <v/>
      </c>
      <c r="S104" s="36">
        <f t="shared" si="6"/>
        <v>1</v>
      </c>
      <c r="T104" s="36" t="str">
        <f t="shared" ca="1" si="5"/>
        <v/>
      </c>
      <c r="U104" s="59"/>
      <c r="V104" s="9" t="str">
        <f ca="1">IF(custom_CCI,IF(ISERROR(MATCH(X104,custom_cci_list,0)),"",MAX($V$4:$V103)+1),IF(ISERROR(MATCH(W104,T:T,0)),"",MAX($V$4:$V103)+1))</f>
        <v/>
      </c>
      <c r="W104" s="9" t="s">
        <v>628</v>
      </c>
      <c r="X104" s="9" t="s">
        <v>1036</v>
      </c>
    </row>
    <row r="105" spans="1:24" x14ac:dyDescent="0.3">
      <c r="A105" s="25">
        <f t="shared" si="7"/>
        <v>98</v>
      </c>
      <c r="B105" s="15" t="s">
        <v>65</v>
      </c>
      <c r="C105" s="8" t="s">
        <v>3682</v>
      </c>
      <c r="D105" s="9" t="s">
        <v>3682</v>
      </c>
      <c r="E105" s="7" t="s">
        <v>3682</v>
      </c>
      <c r="F105" s="55"/>
      <c r="G105" s="13" t="s">
        <v>3666</v>
      </c>
      <c r="H105" s="11" t="s">
        <v>3666</v>
      </c>
      <c r="I105" s="11" t="s">
        <v>3666</v>
      </c>
      <c r="J105" s="9" t="s">
        <v>3666</v>
      </c>
      <c r="K105" s="9" t="s">
        <v>3666</v>
      </c>
      <c r="L105" s="9" t="s">
        <v>3666</v>
      </c>
      <c r="M105" s="12" t="s">
        <v>3666</v>
      </c>
      <c r="N105" s="12" t="s">
        <v>3666</v>
      </c>
      <c r="O105" s="14" t="s">
        <v>3666</v>
      </c>
      <c r="P105" s="55"/>
      <c r="Q105" s="56" t="b">
        <f t="shared" ca="1" si="4"/>
        <v>0</v>
      </c>
      <c r="R105" s="9" t="str">
        <f ca="1">IF($Q105,MAX(R$7:R104)+1,"")</f>
        <v/>
      </c>
      <c r="S105" s="36">
        <f t="shared" si="6"/>
        <v>0</v>
      </c>
      <c r="T105" s="36" t="str">
        <f t="shared" ca="1" si="5"/>
        <v/>
      </c>
      <c r="U105" s="59"/>
      <c r="V105" s="9" t="str">
        <f ca="1">IF(custom_CCI,IF(ISERROR(MATCH(X105,custom_cci_list,0)),"",MAX($V$4:$V104)+1),IF(ISERROR(MATCH(W105,T:T,0)),"",MAX($V$4:$V104)+1))</f>
        <v/>
      </c>
      <c r="W105" s="9" t="s">
        <v>629</v>
      </c>
      <c r="X105" s="9" t="s">
        <v>1037</v>
      </c>
    </row>
    <row r="106" spans="1:24" x14ac:dyDescent="0.3">
      <c r="A106" s="25">
        <f t="shared" si="7"/>
        <v>99</v>
      </c>
      <c r="B106" s="15" t="s">
        <v>66</v>
      </c>
      <c r="C106" s="8" t="s">
        <v>3682</v>
      </c>
      <c r="D106" s="9" t="s">
        <v>3682</v>
      </c>
      <c r="E106" s="7" t="s">
        <v>3682</v>
      </c>
      <c r="F106" s="55"/>
      <c r="G106" s="13" t="s">
        <v>3666</v>
      </c>
      <c r="H106" s="11" t="s">
        <v>3666</v>
      </c>
      <c r="I106" s="11" t="s">
        <v>3666</v>
      </c>
      <c r="J106" s="9" t="s">
        <v>3666</v>
      </c>
      <c r="K106" s="9" t="s">
        <v>3666</v>
      </c>
      <c r="L106" s="9" t="s">
        <v>3666</v>
      </c>
      <c r="M106" s="12" t="s">
        <v>3666</v>
      </c>
      <c r="N106" s="12" t="s">
        <v>3666</v>
      </c>
      <c r="O106" s="14" t="s">
        <v>3666</v>
      </c>
      <c r="P106" s="55"/>
      <c r="Q106" s="56" t="b">
        <f t="shared" ca="1" si="4"/>
        <v>0</v>
      </c>
      <c r="R106" s="9" t="str">
        <f ca="1">IF($Q106,MAX(R$7:R105)+1,"")</f>
        <v/>
      </c>
      <c r="S106" s="36">
        <f t="shared" si="6"/>
        <v>0</v>
      </c>
      <c r="T106" s="36" t="str">
        <f t="shared" ca="1" si="5"/>
        <v/>
      </c>
      <c r="U106" s="59"/>
      <c r="V106" s="9" t="str">
        <f ca="1">IF(custom_CCI,IF(ISERROR(MATCH(X106,custom_cci_list,0)),"",MAX($V$4:$V105)+1),IF(ISERROR(MATCH(W106,T:T,0)),"",MAX($V$4:$V105)+1))</f>
        <v/>
      </c>
      <c r="W106" s="9" t="s">
        <v>629</v>
      </c>
      <c r="X106" s="9" t="s">
        <v>1038</v>
      </c>
    </row>
    <row r="107" spans="1:24" x14ac:dyDescent="0.3">
      <c r="A107" s="25">
        <f t="shared" si="7"/>
        <v>100</v>
      </c>
      <c r="B107" s="15" t="s">
        <v>644</v>
      </c>
      <c r="C107" s="8" t="s">
        <v>2</v>
      </c>
      <c r="D107" s="9" t="s">
        <v>2</v>
      </c>
      <c r="E107" s="7" t="s">
        <v>623</v>
      </c>
      <c r="F107" s="55"/>
      <c r="G107" s="13" t="s">
        <v>3666</v>
      </c>
      <c r="H107" s="11" t="s">
        <v>2</v>
      </c>
      <c r="I107" s="11" t="s">
        <v>2</v>
      </c>
      <c r="J107" s="9" t="s">
        <v>3666</v>
      </c>
      <c r="K107" s="9" t="s">
        <v>2</v>
      </c>
      <c r="L107" s="9" t="s">
        <v>2</v>
      </c>
      <c r="M107" s="12" t="s">
        <v>3666</v>
      </c>
      <c r="N107" s="12" t="s">
        <v>3666</v>
      </c>
      <c r="O107" s="14" t="s">
        <v>3666</v>
      </c>
      <c r="P107" s="55"/>
      <c r="Q107" s="56" t="b">
        <f t="shared" ca="1" si="4"/>
        <v>0</v>
      </c>
      <c r="R107" s="9" t="str">
        <f ca="1">IF($Q107,MAX(R$7:R106)+1,"")</f>
        <v/>
      </c>
      <c r="S107" s="36">
        <f t="shared" si="6"/>
        <v>2</v>
      </c>
      <c r="T107" s="36" t="str">
        <f t="shared" ca="1" si="5"/>
        <v/>
      </c>
      <c r="U107" s="59"/>
      <c r="V107" s="9" t="str">
        <f ca="1">IF(custom_CCI,IF(ISERROR(MATCH(X107,custom_cci_list,0)),"",MAX($V$4:$V106)+1),IF(ISERROR(MATCH(W107,T:T,0)),"",MAX($V$4:$V106)+1))</f>
        <v/>
      </c>
      <c r="W107" s="9" t="s">
        <v>629</v>
      </c>
      <c r="X107" s="9" t="s">
        <v>1039</v>
      </c>
    </row>
    <row r="108" spans="1:24" x14ac:dyDescent="0.3">
      <c r="A108" s="25">
        <f t="shared" si="7"/>
        <v>101</v>
      </c>
      <c r="B108" s="15" t="s">
        <v>67</v>
      </c>
      <c r="C108" s="8" t="s">
        <v>2</v>
      </c>
      <c r="D108" s="9" t="s">
        <v>2</v>
      </c>
      <c r="E108" s="7" t="s">
        <v>623</v>
      </c>
      <c r="F108" s="55"/>
      <c r="G108" s="13" t="s">
        <v>2</v>
      </c>
      <c r="H108" s="11" t="s">
        <v>2</v>
      </c>
      <c r="I108" s="11" t="s">
        <v>2</v>
      </c>
      <c r="J108" s="9" t="s">
        <v>2</v>
      </c>
      <c r="K108" s="9" t="s">
        <v>2</v>
      </c>
      <c r="L108" s="9" t="s">
        <v>2</v>
      </c>
      <c r="M108" s="12" t="s">
        <v>3666</v>
      </c>
      <c r="N108" s="12" t="s">
        <v>3666</v>
      </c>
      <c r="O108" s="14" t="s">
        <v>3666</v>
      </c>
      <c r="P108" s="55"/>
      <c r="Q108" s="56" t="b">
        <f t="shared" ca="1" si="4"/>
        <v>1</v>
      </c>
      <c r="R108" s="9">
        <f ca="1">IF($Q108,MAX(R$7:R107)+1,"")</f>
        <v>8</v>
      </c>
      <c r="S108" s="36">
        <f t="shared" si="6"/>
        <v>4</v>
      </c>
      <c r="T108" s="36" t="str">
        <f t="shared" ca="1" si="5"/>
        <v>AC-18</v>
      </c>
      <c r="U108" s="59"/>
      <c r="V108" s="9" t="str">
        <f ca="1">IF(custom_CCI,IF(ISERROR(MATCH(X108,custom_cci_list,0)),"",MAX($V$4:$V107)+1),IF(ISERROR(MATCH(W108,T:T,0)),"",MAX($V$4:$V107)+1))</f>
        <v/>
      </c>
      <c r="W108" s="9" t="s">
        <v>630</v>
      </c>
      <c r="X108" s="9" t="s">
        <v>1040</v>
      </c>
    </row>
    <row r="109" spans="1:24" x14ac:dyDescent="0.3">
      <c r="A109" s="25">
        <f t="shared" si="7"/>
        <v>102</v>
      </c>
      <c r="B109" s="15" t="s">
        <v>68</v>
      </c>
      <c r="C109" s="8" t="s">
        <v>2</v>
      </c>
      <c r="D109" s="9" t="s">
        <v>2</v>
      </c>
      <c r="E109" s="7" t="s">
        <v>623</v>
      </c>
      <c r="F109" s="55"/>
      <c r="G109" s="13" t="s">
        <v>3666</v>
      </c>
      <c r="H109" s="11" t="s">
        <v>2</v>
      </c>
      <c r="I109" s="11" t="s">
        <v>2</v>
      </c>
      <c r="J109" s="9" t="s">
        <v>3666</v>
      </c>
      <c r="K109" s="9" t="s">
        <v>2</v>
      </c>
      <c r="L109" s="9" t="s">
        <v>2</v>
      </c>
      <c r="M109" s="12" t="s">
        <v>3666</v>
      </c>
      <c r="N109" s="12" t="s">
        <v>3666</v>
      </c>
      <c r="O109" s="14" t="s">
        <v>3666</v>
      </c>
      <c r="P109" s="55"/>
      <c r="Q109" s="56" t="b">
        <f t="shared" ca="1" si="4"/>
        <v>0</v>
      </c>
      <c r="R109" s="9" t="str">
        <f ca="1">IF($Q109,MAX(R$7:R108)+1,"")</f>
        <v/>
      </c>
      <c r="S109" s="36">
        <f t="shared" si="6"/>
        <v>2</v>
      </c>
      <c r="T109" s="36" t="str">
        <f t="shared" ca="1" si="5"/>
        <v/>
      </c>
      <c r="U109" s="59"/>
      <c r="V109" s="9" t="str">
        <f ca="1">IF(custom_CCI,IF(ISERROR(MATCH(X109,custom_cci_list,0)),"",MAX($V$4:$V108)+1),IF(ISERROR(MATCH(W109,T:T,0)),"",MAX($V$4:$V108)+1))</f>
        <v/>
      </c>
      <c r="W109" s="9" t="s">
        <v>630</v>
      </c>
      <c r="X109" s="9" t="s">
        <v>1041</v>
      </c>
    </row>
    <row r="110" spans="1:24" x14ac:dyDescent="0.3">
      <c r="A110" s="25">
        <f t="shared" si="7"/>
        <v>103</v>
      </c>
      <c r="B110" s="15" t="s">
        <v>69</v>
      </c>
      <c r="C110" s="8" t="s">
        <v>3682</v>
      </c>
      <c r="D110" s="9" t="s">
        <v>3682</v>
      </c>
      <c r="E110" s="7" t="s">
        <v>3682</v>
      </c>
      <c r="F110" s="55"/>
      <c r="G110" s="13" t="s">
        <v>3666</v>
      </c>
      <c r="H110" s="11" t="s">
        <v>3666</v>
      </c>
      <c r="I110" s="11" t="s">
        <v>3666</v>
      </c>
      <c r="J110" s="9" t="s">
        <v>3666</v>
      </c>
      <c r="K110" s="9" t="s">
        <v>3666</v>
      </c>
      <c r="L110" s="9" t="s">
        <v>3666</v>
      </c>
      <c r="M110" s="12" t="s">
        <v>3666</v>
      </c>
      <c r="N110" s="12" t="s">
        <v>3666</v>
      </c>
      <c r="O110" s="14" t="s">
        <v>3666</v>
      </c>
      <c r="P110" s="55"/>
      <c r="Q110" s="56" t="b">
        <f t="shared" ca="1" si="4"/>
        <v>0</v>
      </c>
      <c r="R110" s="9" t="str">
        <f ca="1">IF($Q110,MAX(R$7:R109)+1,"")</f>
        <v/>
      </c>
      <c r="S110" s="36">
        <f t="shared" si="6"/>
        <v>0</v>
      </c>
      <c r="T110" s="36" t="str">
        <f t="shared" ca="1" si="5"/>
        <v/>
      </c>
      <c r="U110" s="59"/>
      <c r="V110" s="9" t="str">
        <f ca="1">IF(custom_CCI,IF(ISERROR(MATCH(X110,custom_cci_list,0)),"",MAX($V$4:$V109)+1),IF(ISERROR(MATCH(W110,T:T,0)),"",MAX($V$4:$V109)+1))</f>
        <v/>
      </c>
      <c r="W110" s="9" t="s">
        <v>630</v>
      </c>
      <c r="X110" s="9" t="s">
        <v>1042</v>
      </c>
    </row>
    <row r="111" spans="1:24" x14ac:dyDescent="0.3">
      <c r="A111" s="25">
        <f t="shared" si="7"/>
        <v>104</v>
      </c>
      <c r="B111" s="15" t="s">
        <v>70</v>
      </c>
      <c r="C111" s="8" t="s">
        <v>2</v>
      </c>
      <c r="D111" s="9" t="s">
        <v>2</v>
      </c>
      <c r="E111" s="7" t="s">
        <v>623</v>
      </c>
      <c r="F111" s="55"/>
      <c r="G111" s="13" t="s">
        <v>3666</v>
      </c>
      <c r="H111" s="11" t="s">
        <v>2</v>
      </c>
      <c r="I111" s="11" t="s">
        <v>2</v>
      </c>
      <c r="J111" s="9" t="s">
        <v>3666</v>
      </c>
      <c r="K111" s="9" t="s">
        <v>2</v>
      </c>
      <c r="L111" s="9" t="s">
        <v>2</v>
      </c>
      <c r="M111" s="12" t="s">
        <v>3666</v>
      </c>
      <c r="N111" s="12" t="s">
        <v>3666</v>
      </c>
      <c r="O111" s="14" t="s">
        <v>3666</v>
      </c>
      <c r="P111" s="55"/>
      <c r="Q111" s="56" t="b">
        <f t="shared" ca="1" si="4"/>
        <v>0</v>
      </c>
      <c r="R111" s="9" t="str">
        <f ca="1">IF($Q111,MAX(R$7:R110)+1,"")</f>
        <v/>
      </c>
      <c r="S111" s="36">
        <f t="shared" si="6"/>
        <v>1</v>
      </c>
      <c r="T111" s="36" t="str">
        <f t="shared" ca="1" si="5"/>
        <v/>
      </c>
      <c r="U111" s="59"/>
      <c r="V111" s="9" t="str">
        <f ca="1">IF(custom_CCI,IF(ISERROR(MATCH(X111,custom_cci_list,0)),"",MAX($V$4:$V110)+1),IF(ISERROR(MATCH(W111,T:T,0)),"",MAX($V$4:$V110)+1))</f>
        <v/>
      </c>
      <c r="W111" s="9" t="s">
        <v>630</v>
      </c>
      <c r="X111" s="9" t="s">
        <v>1043</v>
      </c>
    </row>
    <row r="112" spans="1:24" x14ac:dyDescent="0.3">
      <c r="A112" s="25">
        <f t="shared" si="7"/>
        <v>105</v>
      </c>
      <c r="B112" s="15" t="s">
        <v>71</v>
      </c>
      <c r="C112" s="8" t="s">
        <v>2</v>
      </c>
      <c r="D112" s="9" t="s">
        <v>2</v>
      </c>
      <c r="E112" s="7" t="s">
        <v>623</v>
      </c>
      <c r="F112" s="55"/>
      <c r="G112" s="13" t="s">
        <v>3666</v>
      </c>
      <c r="H112" s="11" t="s">
        <v>2</v>
      </c>
      <c r="I112" s="11" t="s">
        <v>2</v>
      </c>
      <c r="J112" s="9" t="s">
        <v>3666</v>
      </c>
      <c r="K112" s="9" t="s">
        <v>2</v>
      </c>
      <c r="L112" s="9" t="s">
        <v>2</v>
      </c>
      <c r="M112" s="12" t="s">
        <v>3666</v>
      </c>
      <c r="N112" s="12" t="s">
        <v>3666</v>
      </c>
      <c r="O112" s="14" t="s">
        <v>3666</v>
      </c>
      <c r="P112" s="55"/>
      <c r="Q112" s="56" t="b">
        <f t="shared" ca="1" si="4"/>
        <v>0</v>
      </c>
      <c r="R112" s="9" t="str">
        <f ca="1">IF($Q112,MAX(R$7:R111)+1,"")</f>
        <v/>
      </c>
      <c r="S112" s="36">
        <f t="shared" si="6"/>
        <v>1</v>
      </c>
      <c r="T112" s="36" t="str">
        <f t="shared" ca="1" si="5"/>
        <v/>
      </c>
      <c r="U112" s="59"/>
      <c r="V112" s="9" t="str">
        <f ca="1">IF(custom_CCI,IF(ISERROR(MATCH(X112,custom_cci_list,0)),"",MAX($V$4:$V111)+1),IF(ISERROR(MATCH(W112,T:T,0)),"",MAX($V$4:$V111)+1))</f>
        <v/>
      </c>
      <c r="W112" s="9" t="s">
        <v>630</v>
      </c>
      <c r="X112" s="9" t="s">
        <v>1044</v>
      </c>
    </row>
    <row r="113" spans="1:24" x14ac:dyDescent="0.3">
      <c r="A113" s="25">
        <f t="shared" si="7"/>
        <v>106</v>
      </c>
      <c r="B113" s="15" t="s">
        <v>72</v>
      </c>
      <c r="C113" s="8" t="s">
        <v>2</v>
      </c>
      <c r="D113" s="9" t="s">
        <v>2</v>
      </c>
      <c r="E113" s="7" t="s">
        <v>623</v>
      </c>
      <c r="F113" s="55"/>
      <c r="G113" s="13" t="s">
        <v>3666</v>
      </c>
      <c r="H113" s="11" t="s">
        <v>3666</v>
      </c>
      <c r="I113" s="11" t="s">
        <v>2</v>
      </c>
      <c r="J113" s="9" t="s">
        <v>3666</v>
      </c>
      <c r="K113" s="9" t="s">
        <v>3666</v>
      </c>
      <c r="L113" s="9" t="s">
        <v>2</v>
      </c>
      <c r="M113" s="12" t="s">
        <v>3666</v>
      </c>
      <c r="N113" s="12" t="s">
        <v>3666</v>
      </c>
      <c r="O113" s="14" t="s">
        <v>3666</v>
      </c>
      <c r="P113" s="55"/>
      <c r="Q113" s="56" t="b">
        <f t="shared" ca="1" si="4"/>
        <v>0</v>
      </c>
      <c r="R113" s="9" t="str">
        <f ca="1">IF($Q113,MAX(R$7:R112)+1,"")</f>
        <v/>
      </c>
      <c r="S113" s="36">
        <f t="shared" si="6"/>
        <v>1</v>
      </c>
      <c r="T113" s="36" t="str">
        <f t="shared" ca="1" si="5"/>
        <v/>
      </c>
      <c r="U113" s="59"/>
      <c r="V113" s="9" t="str">
        <f ca="1">IF(custom_CCI,IF(ISERROR(MATCH(X113,custom_cci_list,0)),"",MAX($V$4:$V112)+1),IF(ISERROR(MATCH(W113,T:T,0)),"",MAX($V$4:$V112)+1))</f>
        <v/>
      </c>
      <c r="W113" s="9" t="s">
        <v>631</v>
      </c>
      <c r="X113" s="9" t="s">
        <v>1045</v>
      </c>
    </row>
    <row r="114" spans="1:24" x14ac:dyDescent="0.3">
      <c r="A114" s="25">
        <f t="shared" si="7"/>
        <v>107</v>
      </c>
      <c r="B114" s="15" t="s">
        <v>73</v>
      </c>
      <c r="C114" s="8" t="s">
        <v>2</v>
      </c>
      <c r="D114" s="9" t="s">
        <v>2</v>
      </c>
      <c r="E114" s="7" t="s">
        <v>623</v>
      </c>
      <c r="F114" s="55"/>
      <c r="G114" s="13" t="s">
        <v>2</v>
      </c>
      <c r="H114" s="11" t="s">
        <v>2</v>
      </c>
      <c r="I114" s="11" t="s">
        <v>2</v>
      </c>
      <c r="J114" s="9" t="s">
        <v>2</v>
      </c>
      <c r="K114" s="9" t="s">
        <v>2</v>
      </c>
      <c r="L114" s="9" t="s">
        <v>2</v>
      </c>
      <c r="M114" s="12" t="s">
        <v>3666</v>
      </c>
      <c r="N114" s="12" t="s">
        <v>3666</v>
      </c>
      <c r="O114" s="14" t="s">
        <v>3666</v>
      </c>
      <c r="P114" s="55"/>
      <c r="Q114" s="56" t="b">
        <f t="shared" ca="1" si="4"/>
        <v>1</v>
      </c>
      <c r="R114" s="9">
        <f ca="1">IF($Q114,MAX(R$7:R113)+1,"")</f>
        <v>9</v>
      </c>
      <c r="S114" s="36">
        <f t="shared" si="6"/>
        <v>5</v>
      </c>
      <c r="T114" s="36" t="str">
        <f t="shared" ca="1" si="5"/>
        <v>AC-19</v>
      </c>
      <c r="U114" s="59"/>
      <c r="V114" s="9" t="str">
        <f ca="1">IF(custom_CCI,IF(ISERROR(MATCH(X114,custom_cci_list,0)),"",MAX($V$4:$V113)+1),IF(ISERROR(MATCH(W114,T:T,0)),"",MAX($V$4:$V113)+1))</f>
        <v/>
      </c>
      <c r="W114" s="9" t="s">
        <v>631</v>
      </c>
      <c r="X114" s="9" t="s">
        <v>1046</v>
      </c>
    </row>
    <row r="115" spans="1:24" x14ac:dyDescent="0.3">
      <c r="A115" s="25">
        <f t="shared" si="7"/>
        <v>108</v>
      </c>
      <c r="B115" s="15" t="s">
        <v>74</v>
      </c>
      <c r="C115" s="8" t="s">
        <v>3682</v>
      </c>
      <c r="D115" s="9" t="s">
        <v>3682</v>
      </c>
      <c r="E115" s="7" t="s">
        <v>3682</v>
      </c>
      <c r="F115" s="55"/>
      <c r="G115" s="13" t="s">
        <v>3666</v>
      </c>
      <c r="H115" s="11" t="s">
        <v>3666</v>
      </c>
      <c r="I115" s="11" t="s">
        <v>3666</v>
      </c>
      <c r="J115" s="9" t="s">
        <v>3666</v>
      </c>
      <c r="K115" s="9" t="s">
        <v>3666</v>
      </c>
      <c r="L115" s="9" t="s">
        <v>3666</v>
      </c>
      <c r="M115" s="12" t="s">
        <v>3666</v>
      </c>
      <c r="N115" s="12" t="s">
        <v>3666</v>
      </c>
      <c r="O115" s="14" t="s">
        <v>3666</v>
      </c>
      <c r="P115" s="55"/>
      <c r="Q115" s="56" t="b">
        <f t="shared" ca="1" si="4"/>
        <v>0</v>
      </c>
      <c r="R115" s="9" t="str">
        <f ca="1">IF($Q115,MAX(R$7:R114)+1,"")</f>
        <v/>
      </c>
      <c r="S115" s="36">
        <f t="shared" si="6"/>
        <v>0</v>
      </c>
      <c r="T115" s="36" t="str">
        <f t="shared" ca="1" si="5"/>
        <v/>
      </c>
      <c r="U115" s="59"/>
      <c r="V115" s="9" t="str">
        <f ca="1">IF(custom_CCI,IF(ISERROR(MATCH(X115,custom_cci_list,0)),"",MAX($V$4:$V114)+1),IF(ISERROR(MATCH(W115,T:T,0)),"",MAX($V$4:$V114)+1))</f>
        <v/>
      </c>
      <c r="W115" s="9" t="s">
        <v>12</v>
      </c>
      <c r="X115" s="9" t="s">
        <v>1053</v>
      </c>
    </row>
    <row r="116" spans="1:24" x14ac:dyDescent="0.3">
      <c r="A116" s="25">
        <f t="shared" si="7"/>
        <v>109</v>
      </c>
      <c r="B116" s="15" t="s">
        <v>75</v>
      </c>
      <c r="C116" s="8" t="s">
        <v>3682</v>
      </c>
      <c r="D116" s="9" t="s">
        <v>3682</v>
      </c>
      <c r="E116" s="7" t="s">
        <v>3682</v>
      </c>
      <c r="F116" s="55"/>
      <c r="G116" s="13" t="s">
        <v>3666</v>
      </c>
      <c r="H116" s="11" t="s">
        <v>3666</v>
      </c>
      <c r="I116" s="11" t="s">
        <v>3666</v>
      </c>
      <c r="J116" s="9" t="s">
        <v>3666</v>
      </c>
      <c r="K116" s="9" t="s">
        <v>3666</v>
      </c>
      <c r="L116" s="9" t="s">
        <v>3666</v>
      </c>
      <c r="M116" s="12" t="s">
        <v>3666</v>
      </c>
      <c r="N116" s="12" t="s">
        <v>3666</v>
      </c>
      <c r="O116" s="14" t="s">
        <v>3666</v>
      </c>
      <c r="P116" s="55"/>
      <c r="Q116" s="56" t="b">
        <f t="shared" ca="1" si="4"/>
        <v>0</v>
      </c>
      <c r="R116" s="9" t="str">
        <f ca="1">IF($Q116,MAX(R$7:R115)+1,"")</f>
        <v/>
      </c>
      <c r="S116" s="36">
        <f t="shared" si="6"/>
        <v>0</v>
      </c>
      <c r="T116" s="36" t="str">
        <f t="shared" ca="1" si="5"/>
        <v/>
      </c>
      <c r="U116" s="59"/>
      <c r="V116" s="9" t="str">
        <f ca="1">IF(custom_CCI,IF(ISERROR(MATCH(X116,custom_cci_list,0)),"",MAX($V$4:$V115)+1),IF(ISERROR(MATCH(W116,T:T,0)),"",MAX($V$4:$V115)+1))</f>
        <v/>
      </c>
      <c r="W116" s="9" t="s">
        <v>12</v>
      </c>
      <c r="X116" s="9" t="s">
        <v>1054</v>
      </c>
    </row>
    <row r="117" spans="1:24" x14ac:dyDescent="0.3">
      <c r="A117" s="25">
        <f t="shared" si="7"/>
        <v>110</v>
      </c>
      <c r="B117" s="15" t="s">
        <v>76</v>
      </c>
      <c r="C117" s="8" t="s">
        <v>3682</v>
      </c>
      <c r="D117" s="9" t="s">
        <v>3682</v>
      </c>
      <c r="E117" s="7" t="s">
        <v>3682</v>
      </c>
      <c r="F117" s="55"/>
      <c r="G117" s="13" t="s">
        <v>3666</v>
      </c>
      <c r="H117" s="11" t="s">
        <v>3666</v>
      </c>
      <c r="I117" s="11" t="s">
        <v>3666</v>
      </c>
      <c r="J117" s="9" t="s">
        <v>3666</v>
      </c>
      <c r="K117" s="9" t="s">
        <v>3666</v>
      </c>
      <c r="L117" s="9" t="s">
        <v>3666</v>
      </c>
      <c r="M117" s="12" t="s">
        <v>3666</v>
      </c>
      <c r="N117" s="12" t="s">
        <v>3666</v>
      </c>
      <c r="O117" s="14" t="s">
        <v>3666</v>
      </c>
      <c r="P117" s="55"/>
      <c r="Q117" s="56" t="b">
        <f t="shared" ca="1" si="4"/>
        <v>0</v>
      </c>
      <c r="R117" s="9" t="str">
        <f ca="1">IF($Q117,MAX(R$7:R116)+1,"")</f>
        <v/>
      </c>
      <c r="S117" s="36">
        <f t="shared" si="6"/>
        <v>0</v>
      </c>
      <c r="T117" s="36" t="str">
        <f t="shared" ca="1" si="5"/>
        <v/>
      </c>
      <c r="U117" s="59"/>
      <c r="V117" s="9" t="str">
        <f ca="1">IF(custom_CCI,IF(ISERROR(MATCH(X117,custom_cci_list,0)),"",MAX($V$4:$V116)+1),IF(ISERROR(MATCH(W117,T:T,0)),"",MAX($V$4:$V116)+1))</f>
        <v/>
      </c>
      <c r="W117" s="9" t="s">
        <v>12</v>
      </c>
      <c r="X117" s="9" t="s">
        <v>1055</v>
      </c>
    </row>
    <row r="118" spans="1:24" x14ac:dyDescent="0.3">
      <c r="A118" s="25">
        <f t="shared" si="7"/>
        <v>111</v>
      </c>
      <c r="B118" s="15" t="s">
        <v>77</v>
      </c>
      <c r="C118" s="8" t="s">
        <v>2</v>
      </c>
      <c r="D118" s="9" t="s">
        <v>623</v>
      </c>
      <c r="E118" s="7" t="s">
        <v>623</v>
      </c>
      <c r="F118" s="55"/>
      <c r="G118" s="13" t="s">
        <v>3666</v>
      </c>
      <c r="H118" s="11" t="s">
        <v>3666</v>
      </c>
      <c r="I118" s="11" t="s">
        <v>3666</v>
      </c>
      <c r="J118" s="9" t="s">
        <v>3666</v>
      </c>
      <c r="K118" s="9" t="s">
        <v>3666</v>
      </c>
      <c r="L118" s="9" t="s">
        <v>3666</v>
      </c>
      <c r="M118" s="12" t="s">
        <v>3666</v>
      </c>
      <c r="N118" s="12" t="s">
        <v>3666</v>
      </c>
      <c r="O118" s="14" t="s">
        <v>3666</v>
      </c>
      <c r="P118" s="55"/>
      <c r="Q118" s="56" t="b">
        <f t="shared" ca="1" si="4"/>
        <v>0</v>
      </c>
      <c r="R118" s="9" t="str">
        <f ca="1">IF($Q118,MAX(R$7:R117)+1,"")</f>
        <v/>
      </c>
      <c r="S118" s="36">
        <f t="shared" si="6"/>
        <v>9</v>
      </c>
      <c r="T118" s="36" t="str">
        <f t="shared" ca="1" si="5"/>
        <v/>
      </c>
      <c r="U118" s="59"/>
      <c r="V118" s="9" t="str">
        <f ca="1">IF(custom_CCI,IF(ISERROR(MATCH(X118,custom_cci_list,0)),"",MAX($V$4:$V117)+1),IF(ISERROR(MATCH(W118,T:T,0)),"",MAX($V$4:$V117)+1))</f>
        <v/>
      </c>
      <c r="W118" s="9" t="s">
        <v>12</v>
      </c>
      <c r="X118" s="9" t="s">
        <v>1056</v>
      </c>
    </row>
    <row r="119" spans="1:24" x14ac:dyDescent="0.3">
      <c r="A119" s="25">
        <f t="shared" si="7"/>
        <v>112</v>
      </c>
      <c r="B119" s="15" t="s">
        <v>645</v>
      </c>
      <c r="C119" s="8" t="s">
        <v>2</v>
      </c>
      <c r="D119" s="9" t="s">
        <v>2</v>
      </c>
      <c r="E119" s="7" t="s">
        <v>623</v>
      </c>
      <c r="F119" s="55"/>
      <c r="G119" s="13" t="s">
        <v>3666</v>
      </c>
      <c r="H119" s="11" t="s">
        <v>2</v>
      </c>
      <c r="I119" s="11" t="s">
        <v>2</v>
      </c>
      <c r="J119" s="9" t="s">
        <v>3666</v>
      </c>
      <c r="K119" s="9" t="s">
        <v>2</v>
      </c>
      <c r="L119" s="9" t="s">
        <v>2</v>
      </c>
      <c r="M119" s="12" t="s">
        <v>3666</v>
      </c>
      <c r="N119" s="12" t="s">
        <v>3666</v>
      </c>
      <c r="O119" s="14" t="s">
        <v>3666</v>
      </c>
      <c r="P119" s="55"/>
      <c r="Q119" s="56" t="b">
        <f t="shared" ca="1" si="4"/>
        <v>0</v>
      </c>
      <c r="R119" s="9" t="str">
        <f ca="1">IF($Q119,MAX(R$7:R118)+1,"")</f>
        <v/>
      </c>
      <c r="S119" s="36">
        <f t="shared" si="6"/>
        <v>3</v>
      </c>
      <c r="T119" s="36" t="str">
        <f t="shared" ca="1" si="5"/>
        <v/>
      </c>
      <c r="U119" s="59"/>
      <c r="V119" s="9" t="str">
        <f ca="1">IF(custom_CCI,IF(ISERROR(MATCH(X119,custom_cci_list,0)),"",MAX($V$4:$V118)+1),IF(ISERROR(MATCH(W119,T:T,0)),"",MAX($V$4:$V118)+1))</f>
        <v/>
      </c>
      <c r="W119" s="9" t="s">
        <v>13</v>
      </c>
      <c r="X119" s="9" t="s">
        <v>1057</v>
      </c>
    </row>
    <row r="120" spans="1:24" x14ac:dyDescent="0.3">
      <c r="A120" s="25">
        <f t="shared" si="7"/>
        <v>113</v>
      </c>
      <c r="B120" s="15" t="s">
        <v>78</v>
      </c>
      <c r="C120" s="8" t="s">
        <v>2</v>
      </c>
      <c r="D120" s="9" t="s">
        <v>2</v>
      </c>
      <c r="E120" s="7" t="s">
        <v>623</v>
      </c>
      <c r="F120" s="55"/>
      <c r="G120" s="13" t="s">
        <v>2</v>
      </c>
      <c r="H120" s="11" t="s">
        <v>2</v>
      </c>
      <c r="I120" s="11" t="s">
        <v>2</v>
      </c>
      <c r="J120" s="9" t="s">
        <v>2</v>
      </c>
      <c r="K120" s="9" t="s">
        <v>2</v>
      </c>
      <c r="L120" s="9" t="s">
        <v>2</v>
      </c>
      <c r="M120" s="12" t="s">
        <v>3666</v>
      </c>
      <c r="N120" s="12" t="s">
        <v>3666</v>
      </c>
      <c r="O120" s="14" t="s">
        <v>3666</v>
      </c>
      <c r="P120" s="55"/>
      <c r="Q120" s="56" t="b">
        <f t="shared" ca="1" si="4"/>
        <v>1</v>
      </c>
      <c r="R120" s="9">
        <f ca="1">IF($Q120,MAX(R$7:R119)+1,"")</f>
        <v>10</v>
      </c>
      <c r="S120" s="36">
        <f t="shared" si="6"/>
        <v>2</v>
      </c>
      <c r="T120" s="36" t="str">
        <f t="shared" ca="1" si="5"/>
        <v>AC-20</v>
      </c>
      <c r="U120" s="59"/>
      <c r="V120" s="9" t="str">
        <f ca="1">IF(custom_CCI,IF(ISERROR(MATCH(X120,custom_cci_list,0)),"",MAX($V$4:$V119)+1),IF(ISERROR(MATCH(W120,T:T,0)),"",MAX($V$4:$V119)+1))</f>
        <v/>
      </c>
      <c r="W120" s="9" t="s">
        <v>13</v>
      </c>
      <c r="X120" s="9" t="s">
        <v>1058</v>
      </c>
    </row>
    <row r="121" spans="1:24" x14ac:dyDescent="0.3">
      <c r="A121" s="25">
        <f t="shared" si="7"/>
        <v>114</v>
      </c>
      <c r="B121" s="15" t="s">
        <v>79</v>
      </c>
      <c r="C121" s="8" t="s">
        <v>2</v>
      </c>
      <c r="D121" s="9" t="s">
        <v>2</v>
      </c>
      <c r="E121" s="7" t="s">
        <v>623</v>
      </c>
      <c r="F121" s="55"/>
      <c r="G121" s="13" t="s">
        <v>3666</v>
      </c>
      <c r="H121" s="11" t="s">
        <v>2</v>
      </c>
      <c r="I121" s="11" t="s">
        <v>2</v>
      </c>
      <c r="J121" s="9" t="s">
        <v>3666</v>
      </c>
      <c r="K121" s="9" t="s">
        <v>2</v>
      </c>
      <c r="L121" s="9" t="s">
        <v>2</v>
      </c>
      <c r="M121" s="12" t="s">
        <v>3666</v>
      </c>
      <c r="N121" s="12" t="s">
        <v>3666</v>
      </c>
      <c r="O121" s="14" t="s">
        <v>3666</v>
      </c>
      <c r="P121" s="55"/>
      <c r="Q121" s="56" t="b">
        <f t="shared" ca="1" si="4"/>
        <v>0</v>
      </c>
      <c r="R121" s="9" t="str">
        <f ca="1">IF($Q121,MAX(R$7:R120)+1,"")</f>
        <v/>
      </c>
      <c r="S121" s="36">
        <f t="shared" si="6"/>
        <v>5</v>
      </c>
      <c r="T121" s="36" t="str">
        <f t="shared" ca="1" si="5"/>
        <v/>
      </c>
      <c r="U121" s="59"/>
      <c r="V121" s="9" t="str">
        <f ca="1">IF(custom_CCI,IF(ISERROR(MATCH(X121,custom_cci_list,0)),"",MAX($V$4:$V120)+1),IF(ISERROR(MATCH(W121,T:T,0)),"",MAX($V$4:$V120)+1))</f>
        <v/>
      </c>
      <c r="W121" s="9" t="s">
        <v>14</v>
      </c>
      <c r="X121" s="9" t="s">
        <v>1059</v>
      </c>
    </row>
    <row r="122" spans="1:24" x14ac:dyDescent="0.3">
      <c r="A122" s="25">
        <f t="shared" si="7"/>
        <v>115</v>
      </c>
      <c r="B122" s="15" t="s">
        <v>80</v>
      </c>
      <c r="C122" s="8" t="s">
        <v>2</v>
      </c>
      <c r="D122" s="9" t="s">
        <v>623</v>
      </c>
      <c r="E122" s="7" t="s">
        <v>623</v>
      </c>
      <c r="F122" s="55"/>
      <c r="G122" s="13" t="s">
        <v>3666</v>
      </c>
      <c r="H122" s="11" t="s">
        <v>2</v>
      </c>
      <c r="I122" s="11" t="s">
        <v>2</v>
      </c>
      <c r="J122" s="9" t="s">
        <v>3666</v>
      </c>
      <c r="K122" s="9" t="s">
        <v>3666</v>
      </c>
      <c r="L122" s="9" t="s">
        <v>3666</v>
      </c>
      <c r="M122" s="12" t="s">
        <v>3666</v>
      </c>
      <c r="N122" s="12" t="s">
        <v>3666</v>
      </c>
      <c r="O122" s="14" t="s">
        <v>3666</v>
      </c>
      <c r="P122" s="55"/>
      <c r="Q122" s="56" t="b">
        <f t="shared" ca="1" si="4"/>
        <v>0</v>
      </c>
      <c r="R122" s="9" t="str">
        <f ca="1">IF($Q122,MAX(R$7:R121)+1,"")</f>
        <v/>
      </c>
      <c r="S122" s="36">
        <f t="shared" si="6"/>
        <v>1</v>
      </c>
      <c r="T122" s="36" t="str">
        <f t="shared" ca="1" si="5"/>
        <v/>
      </c>
      <c r="U122" s="59"/>
      <c r="V122" s="9" t="str">
        <f ca="1">IF(custom_CCI,IF(ISERROR(MATCH(X122,custom_cci_list,0)),"",MAX($V$4:$V121)+1),IF(ISERROR(MATCH(W122,T:T,0)),"",MAX($V$4:$V121)+1))</f>
        <v/>
      </c>
      <c r="W122" s="9" t="s">
        <v>14</v>
      </c>
      <c r="X122" s="9" t="s">
        <v>1060</v>
      </c>
    </row>
    <row r="123" spans="1:24" x14ac:dyDescent="0.3">
      <c r="A123" s="25">
        <f t="shared" si="7"/>
        <v>116</v>
      </c>
      <c r="B123" s="15" t="s">
        <v>646</v>
      </c>
      <c r="C123" s="8" t="s">
        <v>2</v>
      </c>
      <c r="D123" s="9" t="s">
        <v>2</v>
      </c>
      <c r="E123" s="7" t="s">
        <v>623</v>
      </c>
      <c r="F123" s="55"/>
      <c r="G123" s="13" t="s">
        <v>3666</v>
      </c>
      <c r="H123" s="11" t="s">
        <v>2</v>
      </c>
      <c r="I123" s="11" t="s">
        <v>2</v>
      </c>
      <c r="J123" s="9" t="s">
        <v>3666</v>
      </c>
      <c r="K123" s="9" t="s">
        <v>2</v>
      </c>
      <c r="L123" s="9" t="s">
        <v>2</v>
      </c>
      <c r="M123" s="12" t="s">
        <v>3666</v>
      </c>
      <c r="N123" s="12" t="s">
        <v>3666</v>
      </c>
      <c r="O123" s="14" t="s">
        <v>3666</v>
      </c>
      <c r="P123" s="55"/>
      <c r="Q123" s="56" t="b">
        <f t="shared" ca="1" si="4"/>
        <v>0</v>
      </c>
      <c r="R123" s="9" t="str">
        <f ca="1">IF($Q123,MAX(R$7:R122)+1,"")</f>
        <v/>
      </c>
      <c r="S123" s="36">
        <f t="shared" si="6"/>
        <v>1</v>
      </c>
      <c r="T123" s="36" t="str">
        <f t="shared" ca="1" si="5"/>
        <v/>
      </c>
      <c r="U123" s="59"/>
      <c r="V123" s="9" t="str">
        <f ca="1">IF(custom_CCI,IF(ISERROR(MATCH(X123,custom_cci_list,0)),"",MAX($V$4:$V122)+1),IF(ISERROR(MATCH(W123,T:T,0)),"",MAX($V$4:$V122)+1))</f>
        <v/>
      </c>
      <c r="W123" s="9" t="s">
        <v>15</v>
      </c>
      <c r="X123" s="9" t="s">
        <v>1061</v>
      </c>
    </row>
    <row r="124" spans="1:24" x14ac:dyDescent="0.3">
      <c r="A124" s="25">
        <f t="shared" si="7"/>
        <v>117</v>
      </c>
      <c r="B124" s="15" t="s">
        <v>647</v>
      </c>
      <c r="C124" s="8" t="s">
        <v>2</v>
      </c>
      <c r="D124" s="9" t="s">
        <v>2</v>
      </c>
      <c r="E124" s="7" t="s">
        <v>623</v>
      </c>
      <c r="F124" s="55"/>
      <c r="G124" s="13" t="s">
        <v>3666</v>
      </c>
      <c r="H124" s="11" t="s">
        <v>3666</v>
      </c>
      <c r="I124" s="11" t="s">
        <v>3666</v>
      </c>
      <c r="J124" s="9" t="s">
        <v>3666</v>
      </c>
      <c r="K124" s="9" t="s">
        <v>3666</v>
      </c>
      <c r="L124" s="9" t="s">
        <v>3666</v>
      </c>
      <c r="M124" s="12" t="s">
        <v>3666</v>
      </c>
      <c r="N124" s="12" t="s">
        <v>3666</v>
      </c>
      <c r="O124" s="14" t="s">
        <v>3666</v>
      </c>
      <c r="P124" s="55"/>
      <c r="Q124" s="56" t="b">
        <f t="shared" ca="1" si="4"/>
        <v>0</v>
      </c>
      <c r="R124" s="9" t="str">
        <f ca="1">IF($Q124,MAX(R$7:R123)+1,"")</f>
        <v/>
      </c>
      <c r="S124" s="36">
        <f t="shared" si="6"/>
        <v>2</v>
      </c>
      <c r="T124" s="36" t="str">
        <f t="shared" ca="1" si="5"/>
        <v/>
      </c>
      <c r="U124" s="59"/>
      <c r="V124" s="9" t="str">
        <f ca="1">IF(custom_CCI,IF(ISERROR(MATCH(X124,custom_cci_list,0)),"",MAX($V$4:$V123)+1),IF(ISERROR(MATCH(W124,T:T,0)),"",MAX($V$4:$V123)+1))</f>
        <v/>
      </c>
      <c r="W124" s="9" t="s">
        <v>15</v>
      </c>
      <c r="X124" s="9" t="s">
        <v>1062</v>
      </c>
    </row>
    <row r="125" spans="1:24" x14ac:dyDescent="0.3">
      <c r="A125" s="25">
        <f t="shared" si="7"/>
        <v>118</v>
      </c>
      <c r="B125" s="15" t="s">
        <v>81</v>
      </c>
      <c r="C125" s="8" t="s">
        <v>2</v>
      </c>
      <c r="D125" s="9" t="s">
        <v>623</v>
      </c>
      <c r="E125" s="7" t="s">
        <v>623</v>
      </c>
      <c r="F125" s="55"/>
      <c r="G125" s="13" t="s">
        <v>2</v>
      </c>
      <c r="H125" s="11" t="s">
        <v>2</v>
      </c>
      <c r="I125" s="11" t="s">
        <v>2</v>
      </c>
      <c r="J125" s="9" t="s">
        <v>3666</v>
      </c>
      <c r="K125" s="9" t="s">
        <v>3666</v>
      </c>
      <c r="L125" s="9" t="s">
        <v>3666</v>
      </c>
      <c r="M125" s="12" t="s">
        <v>3666</v>
      </c>
      <c r="N125" s="12" t="s">
        <v>3666</v>
      </c>
      <c r="O125" s="14" t="s">
        <v>3666</v>
      </c>
      <c r="P125" s="55"/>
      <c r="Q125" s="56" t="b">
        <f t="shared" ca="1" si="4"/>
        <v>1</v>
      </c>
      <c r="R125" s="9">
        <f ca="1">IF($Q125,MAX(R$7:R124)+1,"")</f>
        <v>11</v>
      </c>
      <c r="S125" s="36">
        <f t="shared" si="6"/>
        <v>4</v>
      </c>
      <c r="T125" s="36" t="str">
        <f t="shared" ca="1" si="5"/>
        <v>AC-21</v>
      </c>
      <c r="U125" s="59"/>
      <c r="V125" s="9" t="str">
        <f ca="1">IF(custom_CCI,IF(ISERROR(MATCH(X125,custom_cci_list,0)),"",MAX($V$4:$V124)+1),IF(ISERROR(MATCH(W125,T:T,0)),"",MAX($V$4:$V124)+1))</f>
        <v/>
      </c>
      <c r="W125" s="9" t="s">
        <v>16</v>
      </c>
      <c r="X125" s="9" t="s">
        <v>1063</v>
      </c>
    </row>
    <row r="126" spans="1:24" x14ac:dyDescent="0.3">
      <c r="A126" s="25">
        <f t="shared" si="7"/>
        <v>119</v>
      </c>
      <c r="B126" s="15" t="s">
        <v>82</v>
      </c>
      <c r="C126" s="8" t="s">
        <v>2</v>
      </c>
      <c r="D126" s="9" t="s">
        <v>623</v>
      </c>
      <c r="E126" s="7" t="s">
        <v>623</v>
      </c>
      <c r="F126" s="55"/>
      <c r="G126" s="13" t="s">
        <v>3666</v>
      </c>
      <c r="H126" s="11" t="s">
        <v>3666</v>
      </c>
      <c r="I126" s="11" t="s">
        <v>3666</v>
      </c>
      <c r="J126" s="9" t="s">
        <v>3666</v>
      </c>
      <c r="K126" s="9" t="s">
        <v>3666</v>
      </c>
      <c r="L126" s="9" t="s">
        <v>3666</v>
      </c>
      <c r="M126" s="12" t="s">
        <v>3666</v>
      </c>
      <c r="N126" s="12" t="s">
        <v>3666</v>
      </c>
      <c r="O126" s="14" t="s">
        <v>3666</v>
      </c>
      <c r="P126" s="55"/>
      <c r="Q126" s="56" t="b">
        <f t="shared" ca="1" si="4"/>
        <v>0</v>
      </c>
      <c r="R126" s="9" t="str">
        <f ca="1">IF($Q126,MAX(R$7:R125)+1,"")</f>
        <v/>
      </c>
      <c r="S126" s="36">
        <f t="shared" si="6"/>
        <v>1</v>
      </c>
      <c r="T126" s="36" t="str">
        <f t="shared" ca="1" si="5"/>
        <v/>
      </c>
      <c r="U126" s="59"/>
      <c r="V126" s="9" t="str">
        <f ca="1">IF(custom_CCI,IF(ISERROR(MATCH(X126,custom_cci_list,0)),"",MAX($V$4:$V125)+1),IF(ISERROR(MATCH(W126,T:T,0)),"",MAX($V$4:$V125)+1))</f>
        <v/>
      </c>
      <c r="W126" s="9" t="s">
        <v>16</v>
      </c>
      <c r="X126" s="9" t="s">
        <v>1064</v>
      </c>
    </row>
    <row r="127" spans="1:24" x14ac:dyDescent="0.3">
      <c r="A127" s="25">
        <f t="shared" si="7"/>
        <v>120</v>
      </c>
      <c r="B127" s="15" t="s">
        <v>648</v>
      </c>
      <c r="C127" s="8" t="s">
        <v>2</v>
      </c>
      <c r="D127" s="9" t="s">
        <v>623</v>
      </c>
      <c r="E127" s="7" t="s">
        <v>623</v>
      </c>
      <c r="F127" s="55"/>
      <c r="G127" s="13" t="s">
        <v>3666</v>
      </c>
      <c r="H127" s="11" t="s">
        <v>3666</v>
      </c>
      <c r="I127" s="11" t="s">
        <v>3666</v>
      </c>
      <c r="J127" s="9" t="s">
        <v>3666</v>
      </c>
      <c r="K127" s="9" t="s">
        <v>3666</v>
      </c>
      <c r="L127" s="9" t="s">
        <v>3666</v>
      </c>
      <c r="M127" s="12" t="s">
        <v>3666</v>
      </c>
      <c r="N127" s="12" t="s">
        <v>3666</v>
      </c>
      <c r="O127" s="14" t="s">
        <v>3666</v>
      </c>
      <c r="P127" s="55"/>
      <c r="Q127" s="56" t="b">
        <f t="shared" ca="1" si="4"/>
        <v>0</v>
      </c>
      <c r="R127" s="9" t="str">
        <f ca="1">IF($Q127,MAX(R$7:R126)+1,"")</f>
        <v/>
      </c>
      <c r="S127" s="36">
        <f t="shared" si="6"/>
        <v>2</v>
      </c>
      <c r="T127" s="36" t="str">
        <f t="shared" ca="1" si="5"/>
        <v/>
      </c>
      <c r="U127" s="59"/>
      <c r="V127" s="9" t="str">
        <f ca="1">IF(custom_CCI,IF(ISERROR(MATCH(X127,custom_cci_list,0)),"",MAX($V$4:$V126)+1),IF(ISERROR(MATCH(W127,T:T,0)),"",MAX($V$4:$V126)+1))</f>
        <v/>
      </c>
      <c r="W127" s="9" t="s">
        <v>17</v>
      </c>
      <c r="X127" s="9" t="s">
        <v>1065</v>
      </c>
    </row>
    <row r="128" spans="1:24" x14ac:dyDescent="0.3">
      <c r="A128" s="25">
        <f t="shared" si="7"/>
        <v>121</v>
      </c>
      <c r="B128" s="15" t="s">
        <v>83</v>
      </c>
      <c r="C128" s="8" t="s">
        <v>2</v>
      </c>
      <c r="D128" s="9" t="s">
        <v>623</v>
      </c>
      <c r="E128" s="7" t="s">
        <v>623</v>
      </c>
      <c r="F128" s="55"/>
      <c r="G128" s="13" t="s">
        <v>2</v>
      </c>
      <c r="H128" s="11" t="s">
        <v>2</v>
      </c>
      <c r="I128" s="11" t="s">
        <v>2</v>
      </c>
      <c r="J128" s="9" t="s">
        <v>3666</v>
      </c>
      <c r="K128" s="9" t="s">
        <v>3666</v>
      </c>
      <c r="L128" s="9" t="s">
        <v>3666</v>
      </c>
      <c r="M128" s="12" t="s">
        <v>3666</v>
      </c>
      <c r="N128" s="12" t="s">
        <v>3666</v>
      </c>
      <c r="O128" s="14" t="s">
        <v>3666</v>
      </c>
      <c r="P128" s="55"/>
      <c r="Q128" s="56" t="b">
        <f t="shared" ca="1" si="4"/>
        <v>1</v>
      </c>
      <c r="R128" s="9">
        <f ca="1">IF($Q128,MAX(R$7:R127)+1,"")</f>
        <v>12</v>
      </c>
      <c r="S128" s="36">
        <f t="shared" si="6"/>
        <v>6</v>
      </c>
      <c r="T128" s="36" t="str">
        <f t="shared" ca="1" si="5"/>
        <v>AC-22</v>
      </c>
      <c r="U128" s="59"/>
      <c r="V128" s="9" t="str">
        <f ca="1">IF(custom_CCI,IF(ISERROR(MATCH(X128,custom_cci_list,0)),"",MAX($V$4:$V127)+1),IF(ISERROR(MATCH(W128,T:T,0)),"",MAX($V$4:$V127)+1))</f>
        <v/>
      </c>
      <c r="W128" s="9" t="s">
        <v>17</v>
      </c>
      <c r="X128" s="9" t="s">
        <v>1066</v>
      </c>
    </row>
    <row r="129" spans="1:24" x14ac:dyDescent="0.3">
      <c r="A129" s="25">
        <f t="shared" si="7"/>
        <v>122</v>
      </c>
      <c r="B129" s="15" t="s">
        <v>649</v>
      </c>
      <c r="C129" s="8" t="s">
        <v>2</v>
      </c>
      <c r="D129" s="9" t="s">
        <v>623</v>
      </c>
      <c r="E129" s="7" t="s">
        <v>623</v>
      </c>
      <c r="F129" s="55"/>
      <c r="G129" s="13" t="s">
        <v>3666</v>
      </c>
      <c r="H129" s="11" t="s">
        <v>3666</v>
      </c>
      <c r="I129" s="11" t="s">
        <v>3666</v>
      </c>
      <c r="J129" s="9" t="s">
        <v>3666</v>
      </c>
      <c r="K129" s="9" t="s">
        <v>3666</v>
      </c>
      <c r="L129" s="9" t="s">
        <v>3666</v>
      </c>
      <c r="M129" s="12" t="s">
        <v>3666</v>
      </c>
      <c r="N129" s="12" t="s">
        <v>3666</v>
      </c>
      <c r="O129" s="14" t="s">
        <v>3666</v>
      </c>
      <c r="P129" s="55"/>
      <c r="Q129" s="56" t="b">
        <f t="shared" ca="1" si="4"/>
        <v>0</v>
      </c>
      <c r="R129" s="9" t="str">
        <f ca="1">IF($Q129,MAX(R$7:R128)+1,"")</f>
        <v/>
      </c>
      <c r="S129" s="36">
        <f t="shared" si="6"/>
        <v>5</v>
      </c>
      <c r="T129" s="36" t="str">
        <f t="shared" ca="1" si="5"/>
        <v/>
      </c>
      <c r="U129" s="59"/>
      <c r="V129" s="9" t="str">
        <f ca="1">IF(custom_CCI,IF(ISERROR(MATCH(X129,custom_cci_list,0)),"",MAX($V$4:$V128)+1),IF(ISERROR(MATCH(W129,T:T,0)),"",MAX($V$4:$V128)+1))</f>
        <v/>
      </c>
      <c r="W129" s="9" t="s">
        <v>18</v>
      </c>
      <c r="X129" s="9" t="s">
        <v>1067</v>
      </c>
    </row>
    <row r="130" spans="1:24" x14ac:dyDescent="0.3">
      <c r="A130" s="25">
        <f t="shared" si="7"/>
        <v>123</v>
      </c>
      <c r="B130" s="15" t="s">
        <v>650</v>
      </c>
      <c r="C130" s="8" t="s">
        <v>2</v>
      </c>
      <c r="D130" s="9" t="s">
        <v>2</v>
      </c>
      <c r="E130" s="7" t="s">
        <v>623</v>
      </c>
      <c r="F130" s="55"/>
      <c r="G130" s="13" t="s">
        <v>3666</v>
      </c>
      <c r="H130" s="11" t="s">
        <v>3666</v>
      </c>
      <c r="I130" s="11" t="s">
        <v>3666</v>
      </c>
      <c r="J130" s="9" t="s">
        <v>3666</v>
      </c>
      <c r="K130" s="9" t="s">
        <v>3666</v>
      </c>
      <c r="L130" s="9" t="s">
        <v>3666</v>
      </c>
      <c r="M130" s="12" t="s">
        <v>3666</v>
      </c>
      <c r="N130" s="12" t="s">
        <v>3666</v>
      </c>
      <c r="O130" s="14" t="s">
        <v>3666</v>
      </c>
      <c r="P130" s="55"/>
      <c r="Q130" s="56" t="b">
        <f t="shared" ca="1" si="4"/>
        <v>0</v>
      </c>
      <c r="R130" s="9" t="str">
        <f ca="1">IF($Q130,MAX(R$7:R129)+1,"")</f>
        <v/>
      </c>
      <c r="S130" s="36">
        <f t="shared" si="6"/>
        <v>2</v>
      </c>
      <c r="T130" s="36" t="str">
        <f t="shared" ca="1" si="5"/>
        <v/>
      </c>
      <c r="U130" s="59"/>
      <c r="V130" s="9" t="str">
        <f ca="1">IF(custom_CCI,IF(ISERROR(MATCH(X130,custom_cci_list,0)),"",MAX($V$4:$V129)+1),IF(ISERROR(MATCH(W130,T:T,0)),"",MAX($V$4:$V129)+1))</f>
        <v/>
      </c>
      <c r="W130" s="9" t="s">
        <v>18</v>
      </c>
      <c r="X130" s="9" t="s">
        <v>1068</v>
      </c>
    </row>
    <row r="131" spans="1:24" x14ac:dyDescent="0.3">
      <c r="A131" s="25">
        <f t="shared" si="7"/>
        <v>124</v>
      </c>
      <c r="B131" s="15" t="s">
        <v>651</v>
      </c>
      <c r="C131" s="8" t="s">
        <v>2</v>
      </c>
      <c r="D131" s="9" t="s">
        <v>2</v>
      </c>
      <c r="E131" s="7" t="s">
        <v>623</v>
      </c>
      <c r="F131" s="55"/>
      <c r="G131" s="13" t="s">
        <v>3666</v>
      </c>
      <c r="H131" s="11" t="s">
        <v>3666</v>
      </c>
      <c r="I131" s="11" t="s">
        <v>3666</v>
      </c>
      <c r="J131" s="9" t="s">
        <v>3666</v>
      </c>
      <c r="K131" s="9" t="s">
        <v>3666</v>
      </c>
      <c r="L131" s="9" t="s">
        <v>3666</v>
      </c>
      <c r="M131" s="12" t="s">
        <v>3666</v>
      </c>
      <c r="N131" s="12" t="s">
        <v>3666</v>
      </c>
      <c r="O131" s="14" t="s">
        <v>3666</v>
      </c>
      <c r="P131" s="55"/>
      <c r="Q131" s="56" t="b">
        <f t="shared" ca="1" si="4"/>
        <v>0</v>
      </c>
      <c r="R131" s="9" t="str">
        <f ca="1">IF($Q131,MAX(R$7:R130)+1,"")</f>
        <v/>
      </c>
      <c r="S131" s="36">
        <f t="shared" si="6"/>
        <v>4</v>
      </c>
      <c r="T131" s="36" t="str">
        <f t="shared" ca="1" si="5"/>
        <v/>
      </c>
      <c r="U131" s="59"/>
      <c r="V131" s="9" t="str">
        <f ca="1">IF(custom_CCI,IF(ISERROR(MATCH(X131,custom_cci_list,0)),"",MAX($V$4:$V130)+1),IF(ISERROR(MATCH(W131,T:T,0)),"",MAX($V$4:$V130)+1))</f>
        <v/>
      </c>
      <c r="W131" s="9" t="s">
        <v>19</v>
      </c>
      <c r="X131" s="9" t="s">
        <v>1069</v>
      </c>
    </row>
    <row r="132" spans="1:24" x14ac:dyDescent="0.3">
      <c r="A132" s="25">
        <f t="shared" si="7"/>
        <v>125</v>
      </c>
      <c r="B132" s="15" t="s">
        <v>652</v>
      </c>
      <c r="C132" s="8" t="s">
        <v>2</v>
      </c>
      <c r="D132" s="9" t="s">
        <v>2</v>
      </c>
      <c r="E132" s="7" t="s">
        <v>623</v>
      </c>
      <c r="F132" s="55"/>
      <c r="G132" s="13" t="s">
        <v>3666</v>
      </c>
      <c r="H132" s="11" t="s">
        <v>3666</v>
      </c>
      <c r="I132" s="11" t="s">
        <v>3666</v>
      </c>
      <c r="J132" s="9" t="s">
        <v>3666</v>
      </c>
      <c r="K132" s="9" t="s">
        <v>3666</v>
      </c>
      <c r="L132" s="9" t="s">
        <v>3666</v>
      </c>
      <c r="M132" s="12" t="s">
        <v>3666</v>
      </c>
      <c r="N132" s="12" t="s">
        <v>3666</v>
      </c>
      <c r="O132" s="14" t="s">
        <v>3666</v>
      </c>
      <c r="P132" s="55"/>
      <c r="Q132" s="56" t="b">
        <f t="shared" ca="1" si="4"/>
        <v>0</v>
      </c>
      <c r="R132" s="9" t="str">
        <f ca="1">IF($Q132,MAX(R$7:R131)+1,"")</f>
        <v/>
      </c>
      <c r="S132" s="36">
        <f t="shared" si="6"/>
        <v>2</v>
      </c>
      <c r="T132" s="36" t="str">
        <f t="shared" ca="1" si="5"/>
        <v/>
      </c>
      <c r="U132" s="59"/>
      <c r="V132" s="9" t="str">
        <f ca="1">IF(custom_CCI,IF(ISERROR(MATCH(X132,custom_cci_list,0)),"",MAX($V$4:$V131)+1),IF(ISERROR(MATCH(W132,T:T,0)),"",MAX($V$4:$V131)+1))</f>
        <v/>
      </c>
      <c r="W132" s="9" t="s">
        <v>19</v>
      </c>
      <c r="X132" s="9" t="s">
        <v>1070</v>
      </c>
    </row>
    <row r="133" spans="1:24" x14ac:dyDescent="0.3">
      <c r="A133" s="25">
        <f t="shared" si="7"/>
        <v>126</v>
      </c>
      <c r="B133" s="15" t="s">
        <v>653</v>
      </c>
      <c r="C133" s="8" t="s">
        <v>2</v>
      </c>
      <c r="D133" s="9" t="s">
        <v>2</v>
      </c>
      <c r="E133" s="7" t="s">
        <v>623</v>
      </c>
      <c r="F133" s="55"/>
      <c r="G133" s="13" t="s">
        <v>3666</v>
      </c>
      <c r="H133" s="11" t="s">
        <v>3666</v>
      </c>
      <c r="I133" s="11" t="s">
        <v>3666</v>
      </c>
      <c r="J133" s="9" t="s">
        <v>3666</v>
      </c>
      <c r="K133" s="9" t="s">
        <v>3666</v>
      </c>
      <c r="L133" s="9" t="s">
        <v>3666</v>
      </c>
      <c r="M133" s="12" t="s">
        <v>3666</v>
      </c>
      <c r="N133" s="12" t="s">
        <v>3666</v>
      </c>
      <c r="O133" s="14" t="s">
        <v>3666</v>
      </c>
      <c r="P133" s="55"/>
      <c r="Q133" s="56" t="b">
        <f t="shared" ca="1" si="4"/>
        <v>0</v>
      </c>
      <c r="R133" s="9" t="str">
        <f ca="1">IF($Q133,MAX(R$7:R132)+1,"")</f>
        <v/>
      </c>
      <c r="S133" s="36">
        <f t="shared" si="6"/>
        <v>4</v>
      </c>
      <c r="T133" s="36" t="str">
        <f t="shared" ca="1" si="5"/>
        <v/>
      </c>
      <c r="U133" s="59"/>
      <c r="V133" s="9" t="str">
        <f ca="1">IF(custom_CCI,IF(ISERROR(MATCH(X133,custom_cci_list,0)),"",MAX($V$4:$V132)+1),IF(ISERROR(MATCH(W133,T:T,0)),"",MAX($V$4:$V132)+1))</f>
        <v/>
      </c>
      <c r="W133" s="9" t="s">
        <v>19</v>
      </c>
      <c r="X133" s="9" t="s">
        <v>1071</v>
      </c>
    </row>
    <row r="134" spans="1:24" x14ac:dyDescent="0.3">
      <c r="A134" s="25">
        <f t="shared" si="7"/>
        <v>127</v>
      </c>
      <c r="B134" s="15" t="s">
        <v>84</v>
      </c>
      <c r="C134" s="8" t="s">
        <v>2</v>
      </c>
      <c r="D134" s="9" t="s">
        <v>2</v>
      </c>
      <c r="E134" s="7" t="s">
        <v>2</v>
      </c>
      <c r="F134" s="55"/>
      <c r="G134" s="13" t="s">
        <v>2</v>
      </c>
      <c r="H134" s="11" t="s">
        <v>2</v>
      </c>
      <c r="I134" s="11" t="s">
        <v>2</v>
      </c>
      <c r="J134" s="9" t="s">
        <v>2</v>
      </c>
      <c r="K134" s="9" t="s">
        <v>2</v>
      </c>
      <c r="L134" s="9" t="s">
        <v>2</v>
      </c>
      <c r="M134" s="12" t="s">
        <v>2</v>
      </c>
      <c r="N134" s="12" t="s">
        <v>2</v>
      </c>
      <c r="O134" s="14" t="s">
        <v>2</v>
      </c>
      <c r="P134" s="55"/>
      <c r="Q134" s="56" t="b">
        <f t="shared" ca="1" si="4"/>
        <v>1</v>
      </c>
      <c r="R134" s="9">
        <f ca="1">IF($Q134,MAX(R$7:R133)+1,"")</f>
        <v>13</v>
      </c>
      <c r="S134" s="36">
        <f t="shared" si="6"/>
        <v>10</v>
      </c>
      <c r="T134" s="36" t="str">
        <f t="shared" ca="1" si="5"/>
        <v>AT-1</v>
      </c>
      <c r="U134" s="59"/>
      <c r="V134" s="9" t="str">
        <f ca="1">IF(custom_CCI,IF(ISERROR(MATCH(X134,custom_cci_list,0)),"",MAX($V$4:$V133)+1),IF(ISERROR(MATCH(W134,T:T,0)),"",MAX($V$4:$V133)+1))</f>
        <v/>
      </c>
      <c r="W134" s="9" t="s">
        <v>20</v>
      </c>
      <c r="X134" s="9" t="s">
        <v>1072</v>
      </c>
    </row>
    <row r="135" spans="1:24" x14ac:dyDescent="0.3">
      <c r="A135" s="25">
        <f t="shared" si="7"/>
        <v>128</v>
      </c>
      <c r="B135" s="15" t="s">
        <v>85</v>
      </c>
      <c r="C135" s="8" t="s">
        <v>2</v>
      </c>
      <c r="D135" s="9" t="s">
        <v>2</v>
      </c>
      <c r="E135" s="7" t="s">
        <v>2</v>
      </c>
      <c r="F135" s="55"/>
      <c r="G135" s="13" t="s">
        <v>2</v>
      </c>
      <c r="H135" s="11" t="s">
        <v>2</v>
      </c>
      <c r="I135" s="11" t="s">
        <v>2</v>
      </c>
      <c r="J135" s="9" t="s">
        <v>2</v>
      </c>
      <c r="K135" s="9" t="s">
        <v>2</v>
      </c>
      <c r="L135" s="9" t="s">
        <v>2</v>
      </c>
      <c r="M135" s="12" t="s">
        <v>2</v>
      </c>
      <c r="N135" s="12" t="s">
        <v>2</v>
      </c>
      <c r="O135" s="14" t="s">
        <v>2</v>
      </c>
      <c r="P135" s="55"/>
      <c r="Q135" s="56" t="b">
        <f t="shared" ca="1" si="4"/>
        <v>1</v>
      </c>
      <c r="R135" s="9">
        <f ca="1">IF($Q135,MAX(R$7:R134)+1,"")</f>
        <v>14</v>
      </c>
      <c r="S135" s="36">
        <f t="shared" si="6"/>
        <v>4</v>
      </c>
      <c r="T135" s="36" t="str">
        <f t="shared" ca="1" si="5"/>
        <v>AT-2</v>
      </c>
      <c r="U135" s="59"/>
      <c r="V135" s="9" t="str">
        <f ca="1">IF(custom_CCI,IF(ISERROR(MATCH(X135,custom_cci_list,0)),"",MAX($V$4:$V134)+1),IF(ISERROR(MATCH(W135,T:T,0)),"",MAX($V$4:$V134)+1))</f>
        <v/>
      </c>
      <c r="W135" s="9" t="s">
        <v>20</v>
      </c>
      <c r="X135" s="9" t="s">
        <v>1073</v>
      </c>
    </row>
    <row r="136" spans="1:24" x14ac:dyDescent="0.3">
      <c r="A136" s="25">
        <f t="shared" si="7"/>
        <v>129</v>
      </c>
      <c r="B136" s="15" t="s">
        <v>86</v>
      </c>
      <c r="C136" s="8" t="s">
        <v>2</v>
      </c>
      <c r="D136" s="9" t="s">
        <v>2</v>
      </c>
      <c r="E136" s="7" t="s">
        <v>2</v>
      </c>
      <c r="F136" s="55"/>
      <c r="G136" s="13" t="s">
        <v>3666</v>
      </c>
      <c r="H136" s="11" t="s">
        <v>3666</v>
      </c>
      <c r="I136" s="11" t="s">
        <v>3666</v>
      </c>
      <c r="J136" s="9" t="s">
        <v>3666</v>
      </c>
      <c r="K136" s="9" t="s">
        <v>3666</v>
      </c>
      <c r="L136" s="9" t="s">
        <v>3666</v>
      </c>
      <c r="M136" s="12" t="s">
        <v>3666</v>
      </c>
      <c r="N136" s="12" t="s">
        <v>3666</v>
      </c>
      <c r="O136" s="14" t="s">
        <v>3666</v>
      </c>
      <c r="P136" s="55"/>
      <c r="Q136" s="56" t="b">
        <f t="shared" ref="Q136:Q199" ca="1" si="8">IF(R$1,NOT(ISERROR(MATCH(B136,custom_controls_list,0))),OR(OFFSET(G136,0,$Q$3)="X",OFFSET(J136,0,$R$3)="X",OFFSET(M136,0,$S$3)="X"))</f>
        <v>0</v>
      </c>
      <c r="R136" s="9" t="str">
        <f ca="1">IF($Q136,MAX(R$7:R135)+1,"")</f>
        <v/>
      </c>
      <c r="S136" s="36">
        <f t="shared" si="6"/>
        <v>1</v>
      </c>
      <c r="T136" s="36" t="str">
        <f t="shared" ref="T136:T199" ca="1" si="9">IF(Q136,B136,"")</f>
        <v/>
      </c>
      <c r="U136" s="59"/>
      <c r="V136" s="9" t="str">
        <f ca="1">IF(custom_CCI,IF(ISERROR(MATCH(X136,custom_cci_list,0)),"",MAX($V$4:$V135)+1),IF(ISERROR(MATCH(W136,T:T,0)),"",MAX($V$4:$V135)+1))</f>
        <v/>
      </c>
      <c r="W136" s="9" t="s">
        <v>20</v>
      </c>
      <c r="X136" s="9" t="s">
        <v>1074</v>
      </c>
    </row>
    <row r="137" spans="1:24" x14ac:dyDescent="0.3">
      <c r="A137" s="25">
        <f t="shared" si="7"/>
        <v>130</v>
      </c>
      <c r="B137" s="15" t="s">
        <v>654</v>
      </c>
      <c r="C137" s="8" t="s">
        <v>2</v>
      </c>
      <c r="D137" s="9" t="s">
        <v>2</v>
      </c>
      <c r="E137" s="7" t="s">
        <v>2</v>
      </c>
      <c r="F137" s="55"/>
      <c r="G137" s="13" t="s">
        <v>3666</v>
      </c>
      <c r="H137" s="11" t="s">
        <v>2</v>
      </c>
      <c r="I137" s="11" t="s">
        <v>2</v>
      </c>
      <c r="J137" s="9" t="s">
        <v>3666</v>
      </c>
      <c r="K137" s="9" t="s">
        <v>2</v>
      </c>
      <c r="L137" s="9" t="s">
        <v>2</v>
      </c>
      <c r="M137" s="12" t="s">
        <v>3666</v>
      </c>
      <c r="N137" s="12" t="s">
        <v>2</v>
      </c>
      <c r="O137" s="14" t="s">
        <v>2</v>
      </c>
      <c r="P137" s="55"/>
      <c r="Q137" s="56" t="b">
        <f t="shared" ca="1" si="8"/>
        <v>0</v>
      </c>
      <c r="R137" s="9" t="str">
        <f ca="1">IF($Q137,MAX(R$7:R136)+1,"")</f>
        <v/>
      </c>
      <c r="S137" s="36">
        <f t="shared" ref="S137:S200" si="10">COUNTIF(W:W,"="&amp;B137)</f>
        <v>1</v>
      </c>
      <c r="T137" s="36" t="str">
        <f t="shared" ca="1" si="9"/>
        <v/>
      </c>
      <c r="U137" s="59"/>
      <c r="V137" s="9" t="str">
        <f ca="1">IF(custom_CCI,IF(ISERROR(MATCH(X137,custom_cci_list,0)),"",MAX($V$4:$V136)+1),IF(ISERROR(MATCH(W137,T:T,0)),"",MAX($V$4:$V136)+1))</f>
        <v/>
      </c>
      <c r="W137" s="9" t="s">
        <v>21</v>
      </c>
      <c r="X137" s="9" t="s">
        <v>1075</v>
      </c>
    </row>
    <row r="138" spans="1:24" x14ac:dyDescent="0.3">
      <c r="A138" s="25">
        <f t="shared" ref="A138:A201" si="11">A137+1</f>
        <v>131</v>
      </c>
      <c r="B138" s="15" t="s">
        <v>87</v>
      </c>
      <c r="C138" s="8" t="s">
        <v>2</v>
      </c>
      <c r="D138" s="9" t="s">
        <v>2</v>
      </c>
      <c r="E138" s="7" t="s">
        <v>2</v>
      </c>
      <c r="F138" s="55"/>
      <c r="G138" s="13" t="s">
        <v>2</v>
      </c>
      <c r="H138" s="11" t="s">
        <v>2</v>
      </c>
      <c r="I138" s="11" t="s">
        <v>2</v>
      </c>
      <c r="J138" s="9" t="s">
        <v>2</v>
      </c>
      <c r="K138" s="9" t="s">
        <v>2</v>
      </c>
      <c r="L138" s="9" t="s">
        <v>2</v>
      </c>
      <c r="M138" s="12" t="s">
        <v>2</v>
      </c>
      <c r="N138" s="12" t="s">
        <v>2</v>
      </c>
      <c r="O138" s="14" t="s">
        <v>2</v>
      </c>
      <c r="P138" s="55"/>
      <c r="Q138" s="56" t="b">
        <f t="shared" ca="1" si="8"/>
        <v>1</v>
      </c>
      <c r="R138" s="9">
        <f ca="1">IF($Q138,MAX(R$7:R137)+1,"")</f>
        <v>15</v>
      </c>
      <c r="S138" s="36">
        <f t="shared" si="10"/>
        <v>4</v>
      </c>
      <c r="T138" s="36" t="str">
        <f t="shared" ca="1" si="9"/>
        <v>AT-3</v>
      </c>
      <c r="U138" s="59"/>
      <c r="V138" s="9" t="str">
        <f ca="1">IF(custom_CCI,IF(ISERROR(MATCH(X138,custom_cci_list,0)),"",MAX($V$4:$V137)+1),IF(ISERROR(MATCH(W138,T:T,0)),"",MAX($V$4:$V137)+1))</f>
        <v/>
      </c>
      <c r="W138" s="9" t="s">
        <v>21</v>
      </c>
      <c r="X138" s="9" t="s">
        <v>1076</v>
      </c>
    </row>
    <row r="139" spans="1:24" x14ac:dyDescent="0.3">
      <c r="A139" s="25">
        <f t="shared" si="11"/>
        <v>132</v>
      </c>
      <c r="B139" s="15" t="s">
        <v>88</v>
      </c>
      <c r="C139" s="8" t="s">
        <v>623</v>
      </c>
      <c r="D139" s="9" t="s">
        <v>623</v>
      </c>
      <c r="E139" s="7" t="s">
        <v>2</v>
      </c>
      <c r="F139" s="55"/>
      <c r="G139" s="13" t="s">
        <v>3666</v>
      </c>
      <c r="H139" s="11" t="s">
        <v>3666</v>
      </c>
      <c r="I139" s="11" t="s">
        <v>3666</v>
      </c>
      <c r="J139" s="9" t="s">
        <v>3666</v>
      </c>
      <c r="K139" s="9" t="s">
        <v>3666</v>
      </c>
      <c r="L139" s="9" t="s">
        <v>3666</v>
      </c>
      <c r="M139" s="12" t="s">
        <v>3666</v>
      </c>
      <c r="N139" s="12" t="s">
        <v>3666</v>
      </c>
      <c r="O139" s="14" t="s">
        <v>3666</v>
      </c>
      <c r="P139" s="55"/>
      <c r="Q139" s="56" t="b">
        <f t="shared" ca="1" si="8"/>
        <v>0</v>
      </c>
      <c r="R139" s="9" t="str">
        <f ca="1">IF($Q139,MAX(R$7:R138)+1,"")</f>
        <v/>
      </c>
      <c r="S139" s="36">
        <f t="shared" si="10"/>
        <v>4</v>
      </c>
      <c r="T139" s="36" t="str">
        <f t="shared" ca="1" si="9"/>
        <v/>
      </c>
      <c r="U139" s="59"/>
      <c r="V139" s="9" t="str">
        <f ca="1">IF(custom_CCI,IF(ISERROR(MATCH(X139,custom_cci_list,0)),"",MAX($V$4:$V138)+1),IF(ISERROR(MATCH(W139,T:T,0)),"",MAX($V$4:$V138)+1))</f>
        <v/>
      </c>
      <c r="W139" s="9" t="s">
        <v>21</v>
      </c>
      <c r="X139" s="9" t="s">
        <v>1077</v>
      </c>
    </row>
    <row r="140" spans="1:24" x14ac:dyDescent="0.3">
      <c r="A140" s="25">
        <f t="shared" si="11"/>
        <v>133</v>
      </c>
      <c r="B140" s="15" t="s">
        <v>89</v>
      </c>
      <c r="C140" s="8" t="s">
        <v>2</v>
      </c>
      <c r="D140" s="9" t="s">
        <v>2</v>
      </c>
      <c r="E140" s="7" t="s">
        <v>2</v>
      </c>
      <c r="F140" s="55"/>
      <c r="G140" s="13" t="s">
        <v>3666</v>
      </c>
      <c r="H140" s="11" t="s">
        <v>2</v>
      </c>
      <c r="I140" s="11" t="s">
        <v>2</v>
      </c>
      <c r="J140" s="9" t="s">
        <v>3666</v>
      </c>
      <c r="K140" s="9" t="s">
        <v>2</v>
      </c>
      <c r="L140" s="9" t="s">
        <v>2</v>
      </c>
      <c r="M140" s="12" t="s">
        <v>3666</v>
      </c>
      <c r="N140" s="12" t="s">
        <v>2</v>
      </c>
      <c r="O140" s="14" t="s">
        <v>2</v>
      </c>
      <c r="P140" s="55"/>
      <c r="Q140" s="56" t="b">
        <f t="shared" ca="1" si="8"/>
        <v>0</v>
      </c>
      <c r="R140" s="9" t="str">
        <f ca="1">IF($Q140,MAX(R$7:R139)+1,"")</f>
        <v/>
      </c>
      <c r="S140" s="36">
        <f t="shared" si="10"/>
        <v>4</v>
      </c>
      <c r="T140" s="36" t="str">
        <f t="shared" ca="1" si="9"/>
        <v/>
      </c>
      <c r="U140" s="59"/>
      <c r="V140" s="9" t="str">
        <f ca="1">IF(custom_CCI,IF(ISERROR(MATCH(X140,custom_cci_list,0)),"",MAX($V$4:$V139)+1),IF(ISERROR(MATCH(W140,T:T,0)),"",MAX($V$4:$V139)+1))</f>
        <v/>
      </c>
      <c r="W140" s="9" t="s">
        <v>22</v>
      </c>
      <c r="X140" s="9" t="s">
        <v>1078</v>
      </c>
    </row>
    <row r="141" spans="1:24" x14ac:dyDescent="0.3">
      <c r="A141" s="25">
        <f t="shared" si="11"/>
        <v>134</v>
      </c>
      <c r="B141" s="15" t="s">
        <v>655</v>
      </c>
      <c r="C141" s="8" t="s">
        <v>2</v>
      </c>
      <c r="D141" s="9" t="s">
        <v>2</v>
      </c>
      <c r="E141" s="7" t="s">
        <v>2</v>
      </c>
      <c r="F141" s="55"/>
      <c r="G141" s="13" t="s">
        <v>3666</v>
      </c>
      <c r="H141" s="11" t="s">
        <v>3666</v>
      </c>
      <c r="I141" s="11" t="s">
        <v>3666</v>
      </c>
      <c r="J141" s="9" t="s">
        <v>3666</v>
      </c>
      <c r="K141" s="9" t="s">
        <v>3666</v>
      </c>
      <c r="L141" s="9" t="s">
        <v>3666</v>
      </c>
      <c r="M141" s="12" t="s">
        <v>3666</v>
      </c>
      <c r="N141" s="12" t="s">
        <v>3666</v>
      </c>
      <c r="O141" s="14" t="s">
        <v>3666</v>
      </c>
      <c r="P141" s="55"/>
      <c r="Q141" s="56" t="b">
        <f t="shared" ca="1" si="8"/>
        <v>0</v>
      </c>
      <c r="R141" s="9" t="str">
        <f ca="1">IF($Q141,MAX(R$7:R140)+1,"")</f>
        <v/>
      </c>
      <c r="S141" s="36">
        <f t="shared" si="10"/>
        <v>1</v>
      </c>
      <c r="T141" s="36" t="str">
        <f t="shared" ca="1" si="9"/>
        <v/>
      </c>
      <c r="U141" s="59"/>
      <c r="V141" s="9" t="str">
        <f ca="1">IF(custom_CCI,IF(ISERROR(MATCH(X141,custom_cci_list,0)),"",MAX($V$4:$V140)+1),IF(ISERROR(MATCH(W141,T:T,0)),"",MAX($V$4:$V140)+1))</f>
        <v/>
      </c>
      <c r="W141" s="9" t="s">
        <v>22</v>
      </c>
      <c r="X141" s="9" t="s">
        <v>1079</v>
      </c>
    </row>
    <row r="142" spans="1:24" x14ac:dyDescent="0.3">
      <c r="A142" s="25">
        <f t="shared" si="11"/>
        <v>135</v>
      </c>
      <c r="B142" s="15" t="s">
        <v>806</v>
      </c>
      <c r="C142" s="8" t="s">
        <v>2</v>
      </c>
      <c r="D142" s="9" t="s">
        <v>2</v>
      </c>
      <c r="E142" s="7" t="s">
        <v>2</v>
      </c>
      <c r="F142" s="55"/>
      <c r="G142" s="13" t="s">
        <v>3666</v>
      </c>
      <c r="H142" s="11" t="s">
        <v>2</v>
      </c>
      <c r="I142" s="11" t="s">
        <v>2</v>
      </c>
      <c r="J142" s="9" t="s">
        <v>3666</v>
      </c>
      <c r="K142" s="9" t="s">
        <v>2</v>
      </c>
      <c r="L142" s="9" t="s">
        <v>2</v>
      </c>
      <c r="M142" s="12" t="s">
        <v>3666</v>
      </c>
      <c r="N142" s="12" t="s">
        <v>2</v>
      </c>
      <c r="O142" s="14" t="s">
        <v>2</v>
      </c>
      <c r="P142" s="55"/>
      <c r="Q142" s="56" t="b">
        <f t="shared" ca="1" si="8"/>
        <v>0</v>
      </c>
      <c r="R142" s="9" t="str">
        <f ca="1">IF($Q142,MAX(R$7:R141)+1,"")</f>
        <v/>
      </c>
      <c r="S142" s="36">
        <f t="shared" si="10"/>
        <v>2</v>
      </c>
      <c r="T142" s="36" t="str">
        <f t="shared" ca="1" si="9"/>
        <v/>
      </c>
      <c r="U142" s="59"/>
      <c r="V142" s="9" t="str">
        <f ca="1">IF(custom_CCI,IF(ISERROR(MATCH(X142,custom_cci_list,0)),"",MAX($V$4:$V141)+1),IF(ISERROR(MATCH(W142,T:T,0)),"",MAX($V$4:$V141)+1))</f>
        <v/>
      </c>
      <c r="W142" s="9" t="s">
        <v>23</v>
      </c>
      <c r="X142" s="9" t="s">
        <v>1080</v>
      </c>
    </row>
    <row r="143" spans="1:24" x14ac:dyDescent="0.3">
      <c r="A143" s="25">
        <f t="shared" si="11"/>
        <v>136</v>
      </c>
      <c r="B143" s="15" t="s">
        <v>90</v>
      </c>
      <c r="C143" s="8" t="s">
        <v>2</v>
      </c>
      <c r="D143" s="9" t="s">
        <v>2</v>
      </c>
      <c r="E143" s="7" t="s">
        <v>2</v>
      </c>
      <c r="F143" s="55"/>
      <c r="G143" s="13" t="s">
        <v>2</v>
      </c>
      <c r="H143" s="11" t="s">
        <v>2</v>
      </c>
      <c r="I143" s="11" t="s">
        <v>2</v>
      </c>
      <c r="J143" s="9" t="s">
        <v>2</v>
      </c>
      <c r="K143" s="9" t="s">
        <v>2</v>
      </c>
      <c r="L143" s="9" t="s">
        <v>2</v>
      </c>
      <c r="M143" s="12" t="s">
        <v>2</v>
      </c>
      <c r="N143" s="12" t="s">
        <v>2</v>
      </c>
      <c r="O143" s="14" t="s">
        <v>2</v>
      </c>
      <c r="P143" s="55"/>
      <c r="Q143" s="56" t="b">
        <f t="shared" ca="1" si="8"/>
        <v>1</v>
      </c>
      <c r="R143" s="9">
        <f ca="1">IF($Q143,MAX(R$7:R142)+1,"")</f>
        <v>16</v>
      </c>
      <c r="S143" s="36">
        <f t="shared" si="10"/>
        <v>4</v>
      </c>
      <c r="T143" s="36" t="str">
        <f t="shared" ca="1" si="9"/>
        <v>AT-4</v>
      </c>
      <c r="U143" s="59"/>
      <c r="V143" s="9" t="str">
        <f ca="1">IF(custom_CCI,IF(ISERROR(MATCH(X143,custom_cci_list,0)),"",MAX($V$4:$V142)+1),IF(ISERROR(MATCH(W143,T:T,0)),"",MAX($V$4:$V142)+1))</f>
        <v/>
      </c>
      <c r="W143" s="9" t="s">
        <v>23</v>
      </c>
      <c r="X143" s="9" t="s">
        <v>1081</v>
      </c>
    </row>
    <row r="144" spans="1:24" x14ac:dyDescent="0.3">
      <c r="A144" s="25">
        <f t="shared" si="11"/>
        <v>137</v>
      </c>
      <c r="B144" s="15" t="s">
        <v>91</v>
      </c>
      <c r="C144" s="8" t="s">
        <v>3682</v>
      </c>
      <c r="D144" s="9" t="s">
        <v>3682</v>
      </c>
      <c r="E144" s="7" t="s">
        <v>3682</v>
      </c>
      <c r="F144" s="55"/>
      <c r="G144" s="13" t="s">
        <v>3666</v>
      </c>
      <c r="H144" s="11" t="s">
        <v>3666</v>
      </c>
      <c r="I144" s="11" t="s">
        <v>3666</v>
      </c>
      <c r="J144" s="9" t="s">
        <v>3666</v>
      </c>
      <c r="K144" s="9" t="s">
        <v>3666</v>
      </c>
      <c r="L144" s="9" t="s">
        <v>3666</v>
      </c>
      <c r="M144" s="12" t="s">
        <v>3666</v>
      </c>
      <c r="N144" s="12" t="s">
        <v>3666</v>
      </c>
      <c r="O144" s="14" t="s">
        <v>3666</v>
      </c>
      <c r="P144" s="55"/>
      <c r="Q144" s="56" t="b">
        <f t="shared" ca="1" si="8"/>
        <v>0</v>
      </c>
      <c r="R144" s="9" t="str">
        <f ca="1">IF($Q144,MAX(R$7:R143)+1,"")</f>
        <v/>
      </c>
      <c r="S144" s="36">
        <f t="shared" si="10"/>
        <v>0</v>
      </c>
      <c r="T144" s="36" t="str">
        <f t="shared" ca="1" si="9"/>
        <v/>
      </c>
      <c r="U144" s="59"/>
      <c r="V144" s="9" t="str">
        <f ca="1">IF(custom_CCI,IF(ISERROR(MATCH(X144,custom_cci_list,0)),"",MAX($V$4:$V143)+1),IF(ISERROR(MATCH(W144,T:T,0)),"",MAX($V$4:$V143)+1))</f>
        <v/>
      </c>
      <c r="W144" s="9" t="s">
        <v>24</v>
      </c>
      <c r="X144" s="9" t="s">
        <v>1082</v>
      </c>
    </row>
    <row r="145" spans="1:24" x14ac:dyDescent="0.3">
      <c r="A145" s="25">
        <f t="shared" si="11"/>
        <v>138</v>
      </c>
      <c r="B145" s="15" t="s">
        <v>92</v>
      </c>
      <c r="C145" s="8" t="s">
        <v>2</v>
      </c>
      <c r="D145" s="9" t="s">
        <v>2</v>
      </c>
      <c r="E145" s="7" t="s">
        <v>2</v>
      </c>
      <c r="F145" s="55"/>
      <c r="G145" s="13" t="s">
        <v>2</v>
      </c>
      <c r="H145" s="11" t="s">
        <v>2</v>
      </c>
      <c r="I145" s="11" t="s">
        <v>2</v>
      </c>
      <c r="J145" s="9" t="s">
        <v>2</v>
      </c>
      <c r="K145" s="9" t="s">
        <v>2</v>
      </c>
      <c r="L145" s="9" t="s">
        <v>2</v>
      </c>
      <c r="M145" s="12" t="s">
        <v>2</v>
      </c>
      <c r="N145" s="12" t="s">
        <v>2</v>
      </c>
      <c r="O145" s="14" t="s">
        <v>2</v>
      </c>
      <c r="P145" s="55"/>
      <c r="Q145" s="56" t="b">
        <f t="shared" ca="1" si="8"/>
        <v>1</v>
      </c>
      <c r="R145" s="9">
        <f ca="1">IF($Q145,MAX(R$7:R144)+1,"")</f>
        <v>17</v>
      </c>
      <c r="S145" s="36">
        <f t="shared" si="10"/>
        <v>10</v>
      </c>
      <c r="T145" s="36" t="str">
        <f t="shared" ca="1" si="9"/>
        <v>AU-1</v>
      </c>
      <c r="U145" s="59"/>
      <c r="V145" s="9" t="str">
        <f ca="1">IF(custom_CCI,IF(ISERROR(MATCH(X145,custom_cci_list,0)),"",MAX($V$4:$V144)+1),IF(ISERROR(MATCH(W145,T:T,0)),"",MAX($V$4:$V144)+1))</f>
        <v/>
      </c>
      <c r="W145" s="9" t="s">
        <v>24</v>
      </c>
      <c r="X145" s="9" t="s">
        <v>1083</v>
      </c>
    </row>
    <row r="146" spans="1:24" x14ac:dyDescent="0.3">
      <c r="A146" s="25">
        <f t="shared" si="11"/>
        <v>139</v>
      </c>
      <c r="B146" s="15" t="s">
        <v>93</v>
      </c>
      <c r="C146" s="8" t="s">
        <v>2</v>
      </c>
      <c r="D146" s="9" t="s">
        <v>2</v>
      </c>
      <c r="E146" s="7" t="s">
        <v>623</v>
      </c>
      <c r="F146" s="55"/>
      <c r="G146" s="13" t="s">
        <v>2</v>
      </c>
      <c r="H146" s="11" t="s">
        <v>2</v>
      </c>
      <c r="I146" s="11" t="s">
        <v>2</v>
      </c>
      <c r="J146" s="9" t="s">
        <v>2</v>
      </c>
      <c r="K146" s="9" t="s">
        <v>2</v>
      </c>
      <c r="L146" s="9" t="s">
        <v>2</v>
      </c>
      <c r="M146" s="12" t="s">
        <v>3666</v>
      </c>
      <c r="N146" s="12" t="s">
        <v>3666</v>
      </c>
      <c r="O146" s="14" t="s">
        <v>3666</v>
      </c>
      <c r="P146" s="55"/>
      <c r="Q146" s="56" t="b">
        <f t="shared" ca="1" si="8"/>
        <v>1</v>
      </c>
      <c r="R146" s="9">
        <f ca="1">IF($Q146,MAX(R$7:R145)+1,"")</f>
        <v>18</v>
      </c>
      <c r="S146" s="36">
        <f t="shared" si="10"/>
        <v>7</v>
      </c>
      <c r="T146" s="36" t="str">
        <f t="shared" ca="1" si="9"/>
        <v>AU-2</v>
      </c>
      <c r="U146" s="59"/>
      <c r="V146" s="9" t="str">
        <f ca="1">IF(custom_CCI,IF(ISERROR(MATCH(X146,custom_cci_list,0)),"",MAX($V$4:$V145)+1),IF(ISERROR(MATCH(W146,T:T,0)),"",MAX($V$4:$V145)+1))</f>
        <v/>
      </c>
      <c r="W146" s="9" t="s">
        <v>622</v>
      </c>
      <c r="X146" s="9" t="s">
        <v>1084</v>
      </c>
    </row>
    <row r="147" spans="1:24" x14ac:dyDescent="0.3">
      <c r="A147" s="25">
        <f t="shared" si="11"/>
        <v>140</v>
      </c>
      <c r="B147" s="15" t="s">
        <v>94</v>
      </c>
      <c r="C147" s="8" t="s">
        <v>3682</v>
      </c>
      <c r="D147" s="9" t="s">
        <v>3682</v>
      </c>
      <c r="E147" s="7" t="s">
        <v>3682</v>
      </c>
      <c r="F147" s="55"/>
      <c r="G147" s="13" t="s">
        <v>3666</v>
      </c>
      <c r="H147" s="11" t="s">
        <v>3666</v>
      </c>
      <c r="I147" s="11" t="s">
        <v>3666</v>
      </c>
      <c r="J147" s="9" t="s">
        <v>3666</v>
      </c>
      <c r="K147" s="9" t="s">
        <v>3666</v>
      </c>
      <c r="L147" s="9" t="s">
        <v>3666</v>
      </c>
      <c r="M147" s="12" t="s">
        <v>3666</v>
      </c>
      <c r="N147" s="12" t="s">
        <v>3666</v>
      </c>
      <c r="O147" s="14" t="s">
        <v>3666</v>
      </c>
      <c r="P147" s="55"/>
      <c r="Q147" s="56" t="b">
        <f t="shared" ca="1" si="8"/>
        <v>0</v>
      </c>
      <c r="R147" s="9" t="str">
        <f ca="1">IF($Q147,MAX(R$7:R146)+1,"")</f>
        <v/>
      </c>
      <c r="S147" s="36">
        <f t="shared" si="10"/>
        <v>0</v>
      </c>
      <c r="T147" s="36" t="str">
        <f t="shared" ca="1" si="9"/>
        <v/>
      </c>
      <c r="U147" s="59"/>
      <c r="V147" s="9" t="str">
        <f ca="1">IF(custom_CCI,IF(ISERROR(MATCH(X147,custom_cci_list,0)),"",MAX($V$4:$V146)+1),IF(ISERROR(MATCH(W147,T:T,0)),"",MAX($V$4:$V146)+1))</f>
        <v/>
      </c>
      <c r="W147" s="9" t="s">
        <v>622</v>
      </c>
      <c r="X147" s="9" t="s">
        <v>1085</v>
      </c>
    </row>
    <row r="148" spans="1:24" x14ac:dyDescent="0.3">
      <c r="A148" s="25">
        <f t="shared" si="11"/>
        <v>141</v>
      </c>
      <c r="B148" s="15" t="s">
        <v>95</v>
      </c>
      <c r="C148" s="8" t="s">
        <v>3682</v>
      </c>
      <c r="D148" s="9" t="s">
        <v>3682</v>
      </c>
      <c r="E148" s="7" t="s">
        <v>3682</v>
      </c>
      <c r="F148" s="55"/>
      <c r="G148" s="13" t="s">
        <v>3666</v>
      </c>
      <c r="H148" s="11" t="s">
        <v>3666</v>
      </c>
      <c r="I148" s="11" t="s">
        <v>3666</v>
      </c>
      <c r="J148" s="9" t="s">
        <v>3666</v>
      </c>
      <c r="K148" s="9" t="s">
        <v>3666</v>
      </c>
      <c r="L148" s="9" t="s">
        <v>3666</v>
      </c>
      <c r="M148" s="12" t="s">
        <v>3666</v>
      </c>
      <c r="N148" s="12" t="s">
        <v>3666</v>
      </c>
      <c r="O148" s="14" t="s">
        <v>3666</v>
      </c>
      <c r="P148" s="55"/>
      <c r="Q148" s="56" t="b">
        <f t="shared" ca="1" si="8"/>
        <v>0</v>
      </c>
      <c r="R148" s="9" t="str">
        <f ca="1">IF($Q148,MAX(R$7:R147)+1,"")</f>
        <v/>
      </c>
      <c r="S148" s="36">
        <f t="shared" si="10"/>
        <v>0</v>
      </c>
      <c r="T148" s="36" t="str">
        <f t="shared" ca="1" si="9"/>
        <v/>
      </c>
      <c r="U148" s="59"/>
      <c r="V148" s="9" t="str">
        <f ca="1">IF(custom_CCI,IF(ISERROR(MATCH(X148,custom_cci_list,0)),"",MAX($V$4:$V147)+1),IF(ISERROR(MATCH(W148,T:T,0)),"",MAX($V$4:$V147)+1))</f>
        <v/>
      </c>
      <c r="W148" s="9" t="s">
        <v>25</v>
      </c>
      <c r="X148" s="9" t="s">
        <v>1086</v>
      </c>
    </row>
    <row r="149" spans="1:24" x14ac:dyDescent="0.3">
      <c r="A149" s="25">
        <f t="shared" si="11"/>
        <v>142</v>
      </c>
      <c r="B149" s="15" t="s">
        <v>96</v>
      </c>
      <c r="C149" s="8" t="s">
        <v>2</v>
      </c>
      <c r="D149" s="9" t="s">
        <v>2</v>
      </c>
      <c r="E149" s="7" t="s">
        <v>623</v>
      </c>
      <c r="F149" s="55"/>
      <c r="G149" s="13" t="s">
        <v>3666</v>
      </c>
      <c r="H149" s="11" t="s">
        <v>2</v>
      </c>
      <c r="I149" s="11" t="s">
        <v>2</v>
      </c>
      <c r="J149" s="9" t="s">
        <v>3666</v>
      </c>
      <c r="K149" s="9" t="s">
        <v>2</v>
      </c>
      <c r="L149" s="9" t="s">
        <v>2</v>
      </c>
      <c r="M149" s="12" t="s">
        <v>3666</v>
      </c>
      <c r="N149" s="12" t="s">
        <v>3666</v>
      </c>
      <c r="O149" s="14" t="s">
        <v>3666</v>
      </c>
      <c r="P149" s="55"/>
      <c r="Q149" s="56" t="b">
        <f t="shared" ca="1" si="8"/>
        <v>0</v>
      </c>
      <c r="R149" s="9" t="str">
        <f ca="1">IF($Q149,MAX(R$7:R148)+1,"")</f>
        <v/>
      </c>
      <c r="S149" s="36">
        <f t="shared" si="10"/>
        <v>2</v>
      </c>
      <c r="T149" s="36" t="str">
        <f t="shared" ca="1" si="9"/>
        <v/>
      </c>
      <c r="U149" s="59"/>
      <c r="V149" s="9" t="str">
        <f ca="1">IF(custom_CCI,IF(ISERROR(MATCH(X149,custom_cci_list,0)),"",MAX($V$4:$V148)+1),IF(ISERROR(MATCH(W149,T:T,0)),"",MAX($V$4:$V148)+1))</f>
        <v/>
      </c>
      <c r="W149" s="9" t="s">
        <v>25</v>
      </c>
      <c r="X149" s="9" t="s">
        <v>1087</v>
      </c>
    </row>
    <row r="150" spans="1:24" x14ac:dyDescent="0.3">
      <c r="A150" s="25">
        <f t="shared" si="11"/>
        <v>143</v>
      </c>
      <c r="B150" s="15" t="s">
        <v>97</v>
      </c>
      <c r="C150" s="8" t="s">
        <v>3682</v>
      </c>
      <c r="D150" s="9" t="s">
        <v>3682</v>
      </c>
      <c r="E150" s="7" t="s">
        <v>3682</v>
      </c>
      <c r="F150" s="55"/>
      <c r="G150" s="13" t="s">
        <v>3666</v>
      </c>
      <c r="H150" s="11" t="s">
        <v>3666</v>
      </c>
      <c r="I150" s="11" t="s">
        <v>3666</v>
      </c>
      <c r="J150" s="9" t="s">
        <v>3666</v>
      </c>
      <c r="K150" s="9" t="s">
        <v>3666</v>
      </c>
      <c r="L150" s="9" t="s">
        <v>3666</v>
      </c>
      <c r="M150" s="12" t="s">
        <v>3666</v>
      </c>
      <c r="N150" s="12" t="s">
        <v>3666</v>
      </c>
      <c r="O150" s="14" t="s">
        <v>3666</v>
      </c>
      <c r="P150" s="55"/>
      <c r="Q150" s="56" t="b">
        <f t="shared" ca="1" si="8"/>
        <v>0</v>
      </c>
      <c r="R150" s="9" t="str">
        <f ca="1">IF($Q150,MAX(R$7:R149)+1,"")</f>
        <v/>
      </c>
      <c r="S150" s="36">
        <f t="shared" si="10"/>
        <v>1</v>
      </c>
      <c r="T150" s="36" t="str">
        <f t="shared" ca="1" si="9"/>
        <v/>
      </c>
      <c r="U150" s="59"/>
      <c r="V150" s="9" t="str">
        <f ca="1">IF(custom_CCI,IF(ISERROR(MATCH(X150,custom_cci_list,0)),"",MAX($V$4:$V149)+1),IF(ISERROR(MATCH(W150,T:T,0)),"",MAX($V$4:$V149)+1))</f>
        <v/>
      </c>
      <c r="W150" s="9" t="s">
        <v>25</v>
      </c>
      <c r="X150" s="9" t="s">
        <v>1088</v>
      </c>
    </row>
    <row r="151" spans="1:24" x14ac:dyDescent="0.3">
      <c r="A151" s="25">
        <f t="shared" si="11"/>
        <v>144</v>
      </c>
      <c r="B151" s="15" t="s">
        <v>98</v>
      </c>
      <c r="C151" s="8" t="s">
        <v>2</v>
      </c>
      <c r="D151" s="9" t="s">
        <v>2</v>
      </c>
      <c r="E151" s="7" t="s">
        <v>623</v>
      </c>
      <c r="F151" s="55"/>
      <c r="G151" s="13" t="s">
        <v>2</v>
      </c>
      <c r="H151" s="11" t="s">
        <v>2</v>
      </c>
      <c r="I151" s="11" t="s">
        <v>2</v>
      </c>
      <c r="J151" s="9" t="s">
        <v>2</v>
      </c>
      <c r="K151" s="9" t="s">
        <v>2</v>
      </c>
      <c r="L151" s="9" t="s">
        <v>2</v>
      </c>
      <c r="M151" s="12" t="s">
        <v>3666</v>
      </c>
      <c r="N151" s="12" t="s">
        <v>3666</v>
      </c>
      <c r="O151" s="14" t="s">
        <v>3666</v>
      </c>
      <c r="P151" s="55"/>
      <c r="Q151" s="56" t="b">
        <f t="shared" ca="1" si="8"/>
        <v>1</v>
      </c>
      <c r="R151" s="9">
        <f ca="1">IF($Q151,MAX(R$7:R150)+1,"")</f>
        <v>19</v>
      </c>
      <c r="S151" s="36">
        <f t="shared" si="10"/>
        <v>6</v>
      </c>
      <c r="T151" s="36" t="str">
        <f t="shared" ca="1" si="9"/>
        <v>AU-3</v>
      </c>
      <c r="U151" s="59"/>
      <c r="V151" s="9" t="str">
        <f ca="1">IF(custom_CCI,IF(ISERROR(MATCH(X151,custom_cci_list,0)),"",MAX($V$4:$V150)+1),IF(ISERROR(MATCH(W151,T:T,0)),"",MAX($V$4:$V150)+1))</f>
        <v/>
      </c>
      <c r="W151" s="9" t="s">
        <v>25</v>
      </c>
      <c r="X151" s="9" t="s">
        <v>1089</v>
      </c>
    </row>
    <row r="152" spans="1:24" x14ac:dyDescent="0.3">
      <c r="A152" s="25">
        <f t="shared" si="11"/>
        <v>145</v>
      </c>
      <c r="B152" s="15" t="s">
        <v>99</v>
      </c>
      <c r="C152" s="8" t="s">
        <v>2</v>
      </c>
      <c r="D152" s="9" t="s">
        <v>2</v>
      </c>
      <c r="E152" s="7" t="s">
        <v>623</v>
      </c>
      <c r="F152" s="55"/>
      <c r="G152" s="13" t="s">
        <v>3666</v>
      </c>
      <c r="H152" s="11" t="s">
        <v>2</v>
      </c>
      <c r="I152" s="11" t="s">
        <v>2</v>
      </c>
      <c r="J152" s="9" t="s">
        <v>3666</v>
      </c>
      <c r="K152" s="9" t="s">
        <v>2</v>
      </c>
      <c r="L152" s="9" t="s">
        <v>2</v>
      </c>
      <c r="M152" s="12" t="s">
        <v>3666</v>
      </c>
      <c r="N152" s="12" t="s">
        <v>3666</v>
      </c>
      <c r="O152" s="14" t="s">
        <v>3666</v>
      </c>
      <c r="P152" s="55"/>
      <c r="Q152" s="56" t="b">
        <f t="shared" ca="1" si="8"/>
        <v>0</v>
      </c>
      <c r="R152" s="9" t="str">
        <f ca="1">IF($Q152,MAX(R$7:R151)+1,"")</f>
        <v/>
      </c>
      <c r="S152" s="36">
        <f t="shared" si="10"/>
        <v>2</v>
      </c>
      <c r="T152" s="36" t="str">
        <f t="shared" ca="1" si="9"/>
        <v/>
      </c>
      <c r="U152" s="59"/>
      <c r="V152" s="9" t="str">
        <f ca="1">IF(custom_CCI,IF(ISERROR(MATCH(X152,custom_cci_list,0)),"",MAX($V$4:$V151)+1),IF(ISERROR(MATCH(W152,T:T,0)),"",MAX($V$4:$V151)+1))</f>
        <v/>
      </c>
      <c r="W152" s="9" t="s">
        <v>27</v>
      </c>
      <c r="X152" s="9" t="s">
        <v>1090</v>
      </c>
    </row>
    <row r="153" spans="1:24" x14ac:dyDescent="0.3">
      <c r="A153" s="25">
        <f t="shared" si="11"/>
        <v>146</v>
      </c>
      <c r="B153" s="15" t="s">
        <v>100</v>
      </c>
      <c r="C153" s="8" t="s">
        <v>2</v>
      </c>
      <c r="D153" s="9" t="s">
        <v>2</v>
      </c>
      <c r="E153" s="7" t="s">
        <v>623</v>
      </c>
      <c r="F153" s="55"/>
      <c r="G153" s="13" t="s">
        <v>3666</v>
      </c>
      <c r="H153" s="11" t="s">
        <v>3666</v>
      </c>
      <c r="I153" s="11" t="s">
        <v>2</v>
      </c>
      <c r="J153" s="9" t="s">
        <v>3666</v>
      </c>
      <c r="K153" s="9" t="s">
        <v>3666</v>
      </c>
      <c r="L153" s="9" t="s">
        <v>2</v>
      </c>
      <c r="M153" s="12" t="s">
        <v>3666</v>
      </c>
      <c r="N153" s="12" t="s">
        <v>3666</v>
      </c>
      <c r="O153" s="14" t="s">
        <v>3666</v>
      </c>
      <c r="P153" s="55"/>
      <c r="Q153" s="56" t="b">
        <f t="shared" ca="1" si="8"/>
        <v>0</v>
      </c>
      <c r="R153" s="9" t="str">
        <f ca="1">IF($Q153,MAX(R$7:R152)+1,"")</f>
        <v/>
      </c>
      <c r="S153" s="36">
        <f t="shared" si="10"/>
        <v>3</v>
      </c>
      <c r="T153" s="36" t="str">
        <f t="shared" ca="1" si="9"/>
        <v/>
      </c>
      <c r="U153" s="59"/>
      <c r="V153" s="9" t="str">
        <f ca="1">IF(custom_CCI,IF(ISERROR(MATCH(X153,custom_cci_list,0)),"",MAX($V$4:$V152)+1),IF(ISERROR(MATCH(W153,T:T,0)),"",MAX($V$4:$V152)+1))</f>
        <v/>
      </c>
      <c r="W153" s="9" t="s">
        <v>27</v>
      </c>
      <c r="X153" s="9" t="s">
        <v>1091</v>
      </c>
    </row>
    <row r="154" spans="1:24" x14ac:dyDescent="0.3">
      <c r="A154" s="25">
        <f t="shared" si="11"/>
        <v>147</v>
      </c>
      <c r="B154" s="15" t="s">
        <v>101</v>
      </c>
      <c r="C154" s="8" t="s">
        <v>623</v>
      </c>
      <c r="D154" s="9" t="s">
        <v>623</v>
      </c>
      <c r="E154" s="7" t="s">
        <v>2</v>
      </c>
      <c r="F154" s="55"/>
      <c r="G154" s="13" t="s">
        <v>3666</v>
      </c>
      <c r="H154" s="11" t="s">
        <v>3666</v>
      </c>
      <c r="I154" s="11" t="s">
        <v>3666</v>
      </c>
      <c r="J154" s="9" t="s">
        <v>3666</v>
      </c>
      <c r="K154" s="9" t="s">
        <v>3666</v>
      </c>
      <c r="L154" s="9" t="s">
        <v>3666</v>
      </c>
      <c r="M154" s="12" t="s">
        <v>2</v>
      </c>
      <c r="N154" s="12" t="s">
        <v>2</v>
      </c>
      <c r="O154" s="14" t="s">
        <v>2</v>
      </c>
      <c r="P154" s="55"/>
      <c r="Q154" s="56" t="b">
        <f t="shared" ca="1" si="8"/>
        <v>1</v>
      </c>
      <c r="R154" s="9">
        <f ca="1">IF($Q154,MAX(R$7:R153)+1,"")</f>
        <v>20</v>
      </c>
      <c r="S154" s="36">
        <f t="shared" si="10"/>
        <v>2</v>
      </c>
      <c r="T154" s="36" t="str">
        <f t="shared" ca="1" si="9"/>
        <v>AU-4</v>
      </c>
      <c r="U154" s="59"/>
      <c r="V154" s="9" t="str">
        <f ca="1">IF(custom_CCI,IF(ISERROR(MATCH(X154,custom_cci_list,0)),"",MAX($V$4:$V153)+1),IF(ISERROR(MATCH(W154,T:T,0)),"",MAX($V$4:$V153)+1))</f>
        <v/>
      </c>
      <c r="W154" s="9" t="s">
        <v>632</v>
      </c>
      <c r="X154" s="9" t="s">
        <v>1092</v>
      </c>
    </row>
    <row r="155" spans="1:24" x14ac:dyDescent="0.3">
      <c r="A155" s="25">
        <f t="shared" si="11"/>
        <v>148</v>
      </c>
      <c r="B155" s="15" t="s">
        <v>656</v>
      </c>
      <c r="C155" s="8" t="s">
        <v>2</v>
      </c>
      <c r="D155" s="9" t="s">
        <v>2</v>
      </c>
      <c r="E155" s="7" t="s">
        <v>2</v>
      </c>
      <c r="F155" s="55"/>
      <c r="G155" s="13" t="s">
        <v>2</v>
      </c>
      <c r="H155" s="11" t="s">
        <v>2</v>
      </c>
      <c r="I155" s="11" t="s">
        <v>2</v>
      </c>
      <c r="J155" s="9" t="s">
        <v>2</v>
      </c>
      <c r="K155" s="9" t="s">
        <v>2</v>
      </c>
      <c r="L155" s="9" t="s">
        <v>2</v>
      </c>
      <c r="M155" s="12" t="s">
        <v>2</v>
      </c>
      <c r="N155" s="12" t="s">
        <v>2</v>
      </c>
      <c r="O155" s="14" t="s">
        <v>2</v>
      </c>
      <c r="P155" s="55"/>
      <c r="Q155" s="56" t="b">
        <f t="shared" ca="1" si="8"/>
        <v>1</v>
      </c>
      <c r="R155" s="9">
        <f ca="1">IF($Q155,MAX(R$7:R154)+1,"")</f>
        <v>21</v>
      </c>
      <c r="S155" s="36">
        <f t="shared" si="10"/>
        <v>2</v>
      </c>
      <c r="T155" s="36" t="str">
        <f t="shared" ca="1" si="9"/>
        <v>AU-4(1)</v>
      </c>
      <c r="U155" s="59"/>
      <c r="V155" s="9" t="str">
        <f ca="1">IF(custom_CCI,IF(ISERROR(MATCH(X155,custom_cci_list,0)),"",MAX($V$4:$V154)+1),IF(ISERROR(MATCH(W155,T:T,0)),"",MAX($V$4:$V154)+1))</f>
        <v/>
      </c>
      <c r="W155" s="9" t="s">
        <v>632</v>
      </c>
      <c r="X155" s="9" t="s">
        <v>1093</v>
      </c>
    </row>
    <row r="156" spans="1:24" x14ac:dyDescent="0.3">
      <c r="A156" s="25">
        <f t="shared" si="11"/>
        <v>149</v>
      </c>
      <c r="B156" s="15" t="s">
        <v>102</v>
      </c>
      <c r="C156" s="8" t="s">
        <v>623</v>
      </c>
      <c r="D156" s="9" t="s">
        <v>623</v>
      </c>
      <c r="E156" s="7" t="s">
        <v>2</v>
      </c>
      <c r="F156" s="55"/>
      <c r="G156" s="13" t="s">
        <v>3666</v>
      </c>
      <c r="H156" s="11" t="s">
        <v>3666</v>
      </c>
      <c r="I156" s="11" t="s">
        <v>3666</v>
      </c>
      <c r="J156" s="9" t="s">
        <v>3666</v>
      </c>
      <c r="K156" s="9" t="s">
        <v>3666</v>
      </c>
      <c r="L156" s="9" t="s">
        <v>3666</v>
      </c>
      <c r="M156" s="12" t="s">
        <v>2</v>
      </c>
      <c r="N156" s="12" t="s">
        <v>2</v>
      </c>
      <c r="O156" s="14" t="s">
        <v>2</v>
      </c>
      <c r="P156" s="55"/>
      <c r="Q156" s="56" t="b">
        <f t="shared" ca="1" si="8"/>
        <v>1</v>
      </c>
      <c r="R156" s="9">
        <f ca="1">IF($Q156,MAX(R$7:R155)+1,"")</f>
        <v>22</v>
      </c>
      <c r="S156" s="36">
        <f t="shared" si="10"/>
        <v>4</v>
      </c>
      <c r="T156" s="36" t="str">
        <f t="shared" ca="1" si="9"/>
        <v>AU-5</v>
      </c>
      <c r="U156" s="59"/>
      <c r="V156" s="9" t="str">
        <f ca="1">IF(custom_CCI,IF(ISERROR(MATCH(X156,custom_cci_list,0)),"",MAX($V$4:$V155)+1),IF(ISERROR(MATCH(W156,T:T,0)),"",MAX($V$4:$V155)+1))</f>
        <v/>
      </c>
      <c r="W156" s="9" t="s">
        <v>633</v>
      </c>
      <c r="X156" s="9" t="s">
        <v>1094</v>
      </c>
    </row>
    <row r="157" spans="1:24" x14ac:dyDescent="0.3">
      <c r="A157" s="25">
        <f t="shared" si="11"/>
        <v>150</v>
      </c>
      <c r="B157" s="15" t="s">
        <v>103</v>
      </c>
      <c r="C157" s="8" t="s">
        <v>623</v>
      </c>
      <c r="D157" s="9" t="s">
        <v>623</v>
      </c>
      <c r="E157" s="7" t="s">
        <v>2</v>
      </c>
      <c r="F157" s="55"/>
      <c r="G157" s="13" t="s">
        <v>3666</v>
      </c>
      <c r="H157" s="11" t="s">
        <v>3666</v>
      </c>
      <c r="I157" s="11" t="s">
        <v>3666</v>
      </c>
      <c r="J157" s="9" t="s">
        <v>3666</v>
      </c>
      <c r="K157" s="9" t="s">
        <v>3666</v>
      </c>
      <c r="L157" s="9" t="s">
        <v>3666</v>
      </c>
      <c r="M157" s="12" t="s">
        <v>3666</v>
      </c>
      <c r="N157" s="12" t="s">
        <v>2</v>
      </c>
      <c r="O157" s="14" t="s">
        <v>2</v>
      </c>
      <c r="P157" s="55"/>
      <c r="Q157" s="56" t="b">
        <f t="shared" ca="1" si="8"/>
        <v>0</v>
      </c>
      <c r="R157" s="9" t="str">
        <f ca="1">IF($Q157,MAX(R$7:R156)+1,"")</f>
        <v/>
      </c>
      <c r="S157" s="36">
        <f t="shared" si="10"/>
        <v>4</v>
      </c>
      <c r="T157" s="36" t="str">
        <f t="shared" ca="1" si="9"/>
        <v/>
      </c>
      <c r="U157" s="59"/>
      <c r="V157" s="9" t="str">
        <f ca="1">IF(custom_CCI,IF(ISERROR(MATCH(X157,custom_cci_list,0)),"",MAX($V$4:$V156)+1),IF(ISERROR(MATCH(W157,T:T,0)),"",MAX($V$4:$V156)+1))</f>
        <v/>
      </c>
      <c r="W157" s="9" t="s">
        <v>634</v>
      </c>
      <c r="X157" s="9" t="s">
        <v>1095</v>
      </c>
    </row>
    <row r="158" spans="1:24" x14ac:dyDescent="0.3">
      <c r="A158" s="25">
        <f t="shared" si="11"/>
        <v>151</v>
      </c>
      <c r="B158" s="15" t="s">
        <v>104</v>
      </c>
      <c r="C158" s="8" t="s">
        <v>623</v>
      </c>
      <c r="D158" s="9" t="s">
        <v>623</v>
      </c>
      <c r="E158" s="7" t="s">
        <v>2</v>
      </c>
      <c r="F158" s="55"/>
      <c r="G158" s="13" t="s">
        <v>3666</v>
      </c>
      <c r="H158" s="11" t="s">
        <v>3666</v>
      </c>
      <c r="I158" s="11" t="s">
        <v>3666</v>
      </c>
      <c r="J158" s="9" t="s">
        <v>3666</v>
      </c>
      <c r="K158" s="9" t="s">
        <v>3666</v>
      </c>
      <c r="L158" s="9" t="s">
        <v>3666</v>
      </c>
      <c r="M158" s="12" t="s">
        <v>3666</v>
      </c>
      <c r="N158" s="12" t="s">
        <v>3666</v>
      </c>
      <c r="O158" s="14" t="s">
        <v>2</v>
      </c>
      <c r="P158" s="55"/>
      <c r="Q158" s="56" t="b">
        <f t="shared" ca="1" si="8"/>
        <v>0</v>
      </c>
      <c r="R158" s="9" t="str">
        <f ca="1">IF($Q158,MAX(R$7:R157)+1,"")</f>
        <v/>
      </c>
      <c r="S158" s="36">
        <f t="shared" si="10"/>
        <v>4</v>
      </c>
      <c r="T158" s="36" t="str">
        <f t="shared" ca="1" si="9"/>
        <v/>
      </c>
      <c r="U158" s="59"/>
      <c r="V158" s="9" t="str">
        <f ca="1">IF(custom_CCI,IF(ISERROR(MATCH(X158,custom_cci_list,0)),"",MAX($V$4:$V157)+1),IF(ISERROR(MATCH(W158,T:T,0)),"",MAX($V$4:$V157)+1))</f>
        <v/>
      </c>
      <c r="W158" s="9" t="s">
        <v>634</v>
      </c>
      <c r="X158" s="9" t="s">
        <v>1096</v>
      </c>
    </row>
    <row r="159" spans="1:24" x14ac:dyDescent="0.3">
      <c r="A159" s="25">
        <f t="shared" si="11"/>
        <v>152</v>
      </c>
      <c r="B159" s="15" t="s">
        <v>105</v>
      </c>
      <c r="C159" s="8" t="s">
        <v>623</v>
      </c>
      <c r="D159" s="9" t="s">
        <v>623</v>
      </c>
      <c r="E159" s="7" t="s">
        <v>2</v>
      </c>
      <c r="F159" s="55"/>
      <c r="G159" s="13" t="s">
        <v>3666</v>
      </c>
      <c r="H159" s="11" t="s">
        <v>3666</v>
      </c>
      <c r="I159" s="11" t="s">
        <v>3666</v>
      </c>
      <c r="J159" s="9" t="s">
        <v>3666</v>
      </c>
      <c r="K159" s="9" t="s">
        <v>3666</v>
      </c>
      <c r="L159" s="9" t="s">
        <v>3666</v>
      </c>
      <c r="M159" s="12" t="s">
        <v>3666</v>
      </c>
      <c r="N159" s="12" t="s">
        <v>3666</v>
      </c>
      <c r="O159" s="14" t="s">
        <v>3666</v>
      </c>
      <c r="P159" s="55"/>
      <c r="Q159" s="56" t="b">
        <f t="shared" ca="1" si="8"/>
        <v>0</v>
      </c>
      <c r="R159" s="9" t="str">
        <f ca="1">IF($Q159,MAX(R$7:R158)+1,"")</f>
        <v/>
      </c>
      <c r="S159" s="36">
        <f t="shared" si="10"/>
        <v>4</v>
      </c>
      <c r="T159" s="36" t="str">
        <f t="shared" ca="1" si="9"/>
        <v/>
      </c>
      <c r="U159" s="59"/>
      <c r="V159" s="9" t="str">
        <f ca="1">IF(custom_CCI,IF(ISERROR(MATCH(X159,custom_cci_list,0)),"",MAX($V$4:$V158)+1),IF(ISERROR(MATCH(W159,T:T,0)),"",MAX($V$4:$V158)+1))</f>
        <v/>
      </c>
      <c r="W159" s="9" t="s">
        <v>634</v>
      </c>
      <c r="X159" s="9" t="s">
        <v>1097</v>
      </c>
    </row>
    <row r="160" spans="1:24" x14ac:dyDescent="0.3">
      <c r="A160" s="25">
        <f t="shared" si="11"/>
        <v>153</v>
      </c>
      <c r="B160" s="15" t="s">
        <v>106</v>
      </c>
      <c r="C160" s="8" t="s">
        <v>2</v>
      </c>
      <c r="D160" s="9" t="s">
        <v>2</v>
      </c>
      <c r="E160" s="7" t="s">
        <v>623</v>
      </c>
      <c r="F160" s="55"/>
      <c r="G160" s="13" t="s">
        <v>3666</v>
      </c>
      <c r="H160" s="11" t="s">
        <v>3666</v>
      </c>
      <c r="I160" s="11" t="s">
        <v>3666</v>
      </c>
      <c r="J160" s="9" t="s">
        <v>3666</v>
      </c>
      <c r="K160" s="9" t="s">
        <v>3666</v>
      </c>
      <c r="L160" s="9" t="s">
        <v>3666</v>
      </c>
      <c r="M160" s="12" t="s">
        <v>3666</v>
      </c>
      <c r="N160" s="12" t="s">
        <v>3666</v>
      </c>
      <c r="O160" s="14" t="s">
        <v>3666</v>
      </c>
      <c r="P160" s="55"/>
      <c r="Q160" s="56" t="b">
        <f t="shared" ca="1" si="8"/>
        <v>0</v>
      </c>
      <c r="R160" s="9" t="str">
        <f ca="1">IF($Q160,MAX(R$7:R159)+1,"")</f>
        <v/>
      </c>
      <c r="S160" s="36">
        <f t="shared" si="10"/>
        <v>3</v>
      </c>
      <c r="T160" s="36" t="str">
        <f t="shared" ca="1" si="9"/>
        <v/>
      </c>
      <c r="U160" s="59"/>
      <c r="V160" s="9" t="str">
        <f ca="1">IF(custom_CCI,IF(ISERROR(MATCH(X160,custom_cci_list,0)),"",MAX($V$4:$V159)+1),IF(ISERROR(MATCH(W160,T:T,0)),"",MAX($V$4:$V159)+1))</f>
        <v/>
      </c>
      <c r="W160" s="9" t="s">
        <v>635</v>
      </c>
      <c r="X160" s="9" t="s">
        <v>1098</v>
      </c>
    </row>
    <row r="161" spans="1:24" x14ac:dyDescent="0.3">
      <c r="A161" s="25">
        <f t="shared" si="11"/>
        <v>154</v>
      </c>
      <c r="B161" s="15" t="s">
        <v>107</v>
      </c>
      <c r="C161" s="8" t="s">
        <v>2</v>
      </c>
      <c r="D161" s="9" t="s">
        <v>2</v>
      </c>
      <c r="E161" s="7" t="s">
        <v>623</v>
      </c>
      <c r="F161" s="55"/>
      <c r="G161" s="13" t="s">
        <v>2</v>
      </c>
      <c r="H161" s="11" t="s">
        <v>2</v>
      </c>
      <c r="I161" s="11" t="s">
        <v>2</v>
      </c>
      <c r="J161" s="9" t="s">
        <v>2</v>
      </c>
      <c r="K161" s="9" t="s">
        <v>2</v>
      </c>
      <c r="L161" s="9" t="s">
        <v>2</v>
      </c>
      <c r="M161" s="12" t="s">
        <v>3666</v>
      </c>
      <c r="N161" s="12" t="s">
        <v>3666</v>
      </c>
      <c r="O161" s="14" t="s">
        <v>3666</v>
      </c>
      <c r="P161" s="55"/>
      <c r="Q161" s="56" t="b">
        <f t="shared" ca="1" si="8"/>
        <v>1</v>
      </c>
      <c r="R161" s="9">
        <f ca="1">IF($Q161,MAX(R$7:R160)+1,"")</f>
        <v>23</v>
      </c>
      <c r="S161" s="36">
        <f t="shared" si="10"/>
        <v>5</v>
      </c>
      <c r="T161" s="36" t="str">
        <f t="shared" ca="1" si="9"/>
        <v>AU-6</v>
      </c>
      <c r="U161" s="59"/>
      <c r="V161" s="9" t="str">
        <f ca="1">IF(custom_CCI,IF(ISERROR(MATCH(X161,custom_cci_list,0)),"",MAX($V$4:$V160)+1),IF(ISERROR(MATCH(W161,T:T,0)),"",MAX($V$4:$V160)+1))</f>
        <v/>
      </c>
      <c r="W161" s="9" t="s">
        <v>635</v>
      </c>
      <c r="X161" s="9" t="s">
        <v>1099</v>
      </c>
    </row>
    <row r="162" spans="1:24" x14ac:dyDescent="0.3">
      <c r="A162" s="25">
        <f t="shared" si="11"/>
        <v>155</v>
      </c>
      <c r="B162" s="15" t="s">
        <v>108</v>
      </c>
      <c r="C162" s="8" t="s">
        <v>2</v>
      </c>
      <c r="D162" s="9" t="s">
        <v>2</v>
      </c>
      <c r="E162" s="7" t="s">
        <v>623</v>
      </c>
      <c r="F162" s="55"/>
      <c r="G162" s="13" t="s">
        <v>3666</v>
      </c>
      <c r="H162" s="11" t="s">
        <v>2</v>
      </c>
      <c r="I162" s="11" t="s">
        <v>2</v>
      </c>
      <c r="J162" s="9" t="s">
        <v>3666</v>
      </c>
      <c r="K162" s="9" t="s">
        <v>2</v>
      </c>
      <c r="L162" s="9" t="s">
        <v>2</v>
      </c>
      <c r="M162" s="12" t="s">
        <v>3666</v>
      </c>
      <c r="N162" s="12" t="s">
        <v>3666</v>
      </c>
      <c r="O162" s="14" t="s">
        <v>3666</v>
      </c>
      <c r="P162" s="55"/>
      <c r="Q162" s="56" t="b">
        <f t="shared" ca="1" si="8"/>
        <v>0</v>
      </c>
      <c r="R162" s="9" t="str">
        <f ca="1">IF($Q162,MAX(R$7:R161)+1,"")</f>
        <v/>
      </c>
      <c r="S162" s="36">
        <f t="shared" si="10"/>
        <v>2</v>
      </c>
      <c r="T162" s="36" t="str">
        <f t="shared" ca="1" si="9"/>
        <v/>
      </c>
      <c r="U162" s="59"/>
      <c r="V162" s="9" t="str">
        <f ca="1">IF(custom_CCI,IF(ISERROR(MATCH(X162,custom_cci_list,0)),"",MAX($V$4:$V161)+1),IF(ISERROR(MATCH(W162,T:T,0)),"",MAX($V$4:$V161)+1))</f>
        <v/>
      </c>
      <c r="W162" s="9" t="s">
        <v>635</v>
      </c>
      <c r="X162" s="9" t="s">
        <v>1100</v>
      </c>
    </row>
    <row r="163" spans="1:24" x14ac:dyDescent="0.3">
      <c r="A163" s="25">
        <f t="shared" si="11"/>
        <v>156</v>
      </c>
      <c r="B163" s="15" t="s">
        <v>109</v>
      </c>
      <c r="C163" s="8" t="s">
        <v>3682</v>
      </c>
      <c r="D163" s="9" t="s">
        <v>3682</v>
      </c>
      <c r="E163" s="7" t="s">
        <v>3682</v>
      </c>
      <c r="F163" s="55"/>
      <c r="G163" s="13" t="s">
        <v>3666</v>
      </c>
      <c r="H163" s="11" t="s">
        <v>3666</v>
      </c>
      <c r="I163" s="11" t="s">
        <v>3666</v>
      </c>
      <c r="J163" s="9" t="s">
        <v>3666</v>
      </c>
      <c r="K163" s="9" t="s">
        <v>3666</v>
      </c>
      <c r="L163" s="9" t="s">
        <v>3666</v>
      </c>
      <c r="M163" s="12" t="s">
        <v>3666</v>
      </c>
      <c r="N163" s="12" t="s">
        <v>3666</v>
      </c>
      <c r="O163" s="14" t="s">
        <v>3666</v>
      </c>
      <c r="P163" s="55"/>
      <c r="Q163" s="56" t="b">
        <f t="shared" ca="1" si="8"/>
        <v>0</v>
      </c>
      <c r="R163" s="9" t="str">
        <f ca="1">IF($Q163,MAX(R$7:R162)+1,"")</f>
        <v/>
      </c>
      <c r="S163" s="36">
        <f t="shared" si="10"/>
        <v>0</v>
      </c>
      <c r="T163" s="36" t="str">
        <f t="shared" ca="1" si="9"/>
        <v/>
      </c>
      <c r="U163" s="59"/>
      <c r="V163" s="9" t="str">
        <f ca="1">IF(custom_CCI,IF(ISERROR(MATCH(X163,custom_cci_list,0)),"",MAX($V$4:$V162)+1),IF(ISERROR(MATCH(W163,T:T,0)),"",MAX($V$4:$V162)+1))</f>
        <v/>
      </c>
      <c r="W163" s="9" t="s">
        <v>803</v>
      </c>
      <c r="X163" s="9" t="s">
        <v>1101</v>
      </c>
    </row>
    <row r="164" spans="1:24" x14ac:dyDescent="0.3">
      <c r="A164" s="25">
        <f t="shared" si="11"/>
        <v>157</v>
      </c>
      <c r="B164" s="15" t="s">
        <v>110</v>
      </c>
      <c r="C164" s="8" t="s">
        <v>2</v>
      </c>
      <c r="D164" s="9" t="s">
        <v>2</v>
      </c>
      <c r="E164" s="7" t="s">
        <v>623</v>
      </c>
      <c r="F164" s="55"/>
      <c r="G164" s="13" t="s">
        <v>3666</v>
      </c>
      <c r="H164" s="11" t="s">
        <v>2</v>
      </c>
      <c r="I164" s="11" t="s">
        <v>2</v>
      </c>
      <c r="J164" s="9" t="s">
        <v>3666</v>
      </c>
      <c r="K164" s="9" t="s">
        <v>2</v>
      </c>
      <c r="L164" s="9" t="s">
        <v>2</v>
      </c>
      <c r="M164" s="12" t="s">
        <v>3666</v>
      </c>
      <c r="N164" s="12" t="s">
        <v>3666</v>
      </c>
      <c r="O164" s="14" t="s">
        <v>3666</v>
      </c>
      <c r="P164" s="55"/>
      <c r="Q164" s="56" t="b">
        <f t="shared" ca="1" si="8"/>
        <v>0</v>
      </c>
      <c r="R164" s="9" t="str">
        <f ca="1">IF($Q164,MAX(R$7:R163)+1,"")</f>
        <v/>
      </c>
      <c r="S164" s="36">
        <f t="shared" si="10"/>
        <v>1</v>
      </c>
      <c r="T164" s="36" t="str">
        <f t="shared" ca="1" si="9"/>
        <v/>
      </c>
      <c r="U164" s="59"/>
      <c r="V164" s="9" t="str">
        <f ca="1">IF(custom_CCI,IF(ISERROR(MATCH(X164,custom_cci_list,0)),"",MAX($V$4:$V163)+1),IF(ISERROR(MATCH(W164,T:T,0)),"",MAX($V$4:$V163)+1))</f>
        <v/>
      </c>
      <c r="W164" s="9" t="s">
        <v>28</v>
      </c>
      <c r="X164" s="9" t="s">
        <v>1102</v>
      </c>
    </row>
    <row r="165" spans="1:24" x14ac:dyDescent="0.3">
      <c r="A165" s="25">
        <f t="shared" si="11"/>
        <v>158</v>
      </c>
      <c r="B165" s="15" t="s">
        <v>111</v>
      </c>
      <c r="C165" s="8" t="s">
        <v>2</v>
      </c>
      <c r="D165" s="9" t="s">
        <v>2</v>
      </c>
      <c r="E165" s="7" t="s">
        <v>623</v>
      </c>
      <c r="F165" s="55"/>
      <c r="G165" s="13" t="s">
        <v>3666</v>
      </c>
      <c r="H165" s="11" t="s">
        <v>2</v>
      </c>
      <c r="I165" s="11" t="s">
        <v>2</v>
      </c>
      <c r="J165" s="9" t="s">
        <v>3666</v>
      </c>
      <c r="K165" s="9" t="s">
        <v>2</v>
      </c>
      <c r="L165" s="9" t="s">
        <v>2</v>
      </c>
      <c r="M165" s="12" t="s">
        <v>3666</v>
      </c>
      <c r="N165" s="12" t="s">
        <v>3666</v>
      </c>
      <c r="O165" s="14" t="s">
        <v>3666</v>
      </c>
      <c r="P165" s="55"/>
      <c r="Q165" s="56" t="b">
        <f t="shared" ca="1" si="8"/>
        <v>0</v>
      </c>
      <c r="R165" s="9" t="str">
        <f ca="1">IF($Q165,MAX(R$7:R164)+1,"")</f>
        <v/>
      </c>
      <c r="S165" s="36">
        <f t="shared" si="10"/>
        <v>1</v>
      </c>
      <c r="T165" s="36" t="str">
        <f t="shared" ca="1" si="9"/>
        <v/>
      </c>
      <c r="U165" s="59"/>
      <c r="V165" s="9" t="str">
        <f ca="1">IF(custom_CCI,IF(ISERROR(MATCH(X165,custom_cci_list,0)),"",MAX($V$4:$V164)+1),IF(ISERROR(MATCH(W165,T:T,0)),"",MAX($V$4:$V164)+1))</f>
        <v/>
      </c>
      <c r="W165" s="9" t="s">
        <v>28</v>
      </c>
      <c r="X165" s="9" t="s">
        <v>1103</v>
      </c>
    </row>
    <row r="166" spans="1:24" x14ac:dyDescent="0.3">
      <c r="A166" s="25">
        <f t="shared" si="11"/>
        <v>159</v>
      </c>
      <c r="B166" s="15" t="s">
        <v>112</v>
      </c>
      <c r="C166" s="8" t="s">
        <v>2</v>
      </c>
      <c r="D166" s="9" t="s">
        <v>2</v>
      </c>
      <c r="E166" s="7" t="s">
        <v>623</v>
      </c>
      <c r="F166" s="55"/>
      <c r="G166" s="13" t="s">
        <v>3666</v>
      </c>
      <c r="H166" s="11" t="s">
        <v>3666</v>
      </c>
      <c r="I166" s="11" t="s">
        <v>2</v>
      </c>
      <c r="J166" s="9" t="s">
        <v>3666</v>
      </c>
      <c r="K166" s="9" t="s">
        <v>3666</v>
      </c>
      <c r="L166" s="9" t="s">
        <v>2</v>
      </c>
      <c r="M166" s="12" t="s">
        <v>3666</v>
      </c>
      <c r="N166" s="12" t="s">
        <v>3666</v>
      </c>
      <c r="O166" s="14" t="s">
        <v>3666</v>
      </c>
      <c r="P166" s="55"/>
      <c r="Q166" s="56" t="b">
        <f t="shared" ca="1" si="8"/>
        <v>0</v>
      </c>
      <c r="R166" s="9" t="str">
        <f ca="1">IF($Q166,MAX(R$7:R165)+1,"")</f>
        <v/>
      </c>
      <c r="S166" s="36">
        <f t="shared" si="10"/>
        <v>2</v>
      </c>
      <c r="T166" s="36" t="str">
        <f t="shared" ca="1" si="9"/>
        <v/>
      </c>
      <c r="U166" s="59"/>
      <c r="V166" s="9" t="str">
        <f ca="1">IF(custom_CCI,IF(ISERROR(MATCH(X166,custom_cci_list,0)),"",MAX($V$4:$V165)+1),IF(ISERROR(MATCH(W166,T:T,0)),"",MAX($V$4:$V165)+1))</f>
        <v/>
      </c>
      <c r="W166" s="9" t="s">
        <v>28</v>
      </c>
      <c r="X166" s="9" t="s">
        <v>1104</v>
      </c>
    </row>
    <row r="167" spans="1:24" x14ac:dyDescent="0.3">
      <c r="A167" s="25">
        <f t="shared" si="11"/>
        <v>160</v>
      </c>
      <c r="B167" s="15" t="s">
        <v>113</v>
      </c>
      <c r="C167" s="8" t="s">
        <v>2</v>
      </c>
      <c r="D167" s="9" t="s">
        <v>2</v>
      </c>
      <c r="E167" s="7" t="s">
        <v>623</v>
      </c>
      <c r="F167" s="55"/>
      <c r="G167" s="13" t="s">
        <v>3666</v>
      </c>
      <c r="H167" s="11" t="s">
        <v>3666</v>
      </c>
      <c r="I167" s="11" t="s">
        <v>2</v>
      </c>
      <c r="J167" s="9" t="s">
        <v>3666</v>
      </c>
      <c r="K167" s="9" t="s">
        <v>3666</v>
      </c>
      <c r="L167" s="9" t="s">
        <v>2</v>
      </c>
      <c r="M167" s="12" t="s">
        <v>3666</v>
      </c>
      <c r="N167" s="12" t="s">
        <v>3666</v>
      </c>
      <c r="O167" s="14" t="s">
        <v>3666</v>
      </c>
      <c r="P167" s="55"/>
      <c r="Q167" s="56" t="b">
        <f t="shared" ca="1" si="8"/>
        <v>0</v>
      </c>
      <c r="R167" s="9" t="str">
        <f ca="1">IF($Q167,MAX(R$7:R166)+1,"")</f>
        <v/>
      </c>
      <c r="S167" s="36">
        <f t="shared" si="10"/>
        <v>1</v>
      </c>
      <c r="T167" s="36" t="str">
        <f t="shared" ca="1" si="9"/>
        <v/>
      </c>
      <c r="U167" s="59"/>
      <c r="V167" s="9" t="str">
        <f ca="1">IF(custom_CCI,IF(ISERROR(MATCH(X167,custom_cci_list,0)),"",MAX($V$4:$V166)+1),IF(ISERROR(MATCH(W167,T:T,0)),"",MAX($V$4:$V166)+1))</f>
        <v/>
      </c>
      <c r="W167" s="9" t="s">
        <v>28</v>
      </c>
      <c r="X167" s="9" t="s">
        <v>1105</v>
      </c>
    </row>
    <row r="168" spans="1:24" x14ac:dyDescent="0.3">
      <c r="A168" s="25">
        <f t="shared" si="11"/>
        <v>161</v>
      </c>
      <c r="B168" s="15" t="s">
        <v>114</v>
      </c>
      <c r="C168" s="8" t="s">
        <v>2</v>
      </c>
      <c r="D168" s="9" t="s">
        <v>2</v>
      </c>
      <c r="E168" s="7" t="s">
        <v>623</v>
      </c>
      <c r="F168" s="55"/>
      <c r="G168" s="13" t="s">
        <v>3666</v>
      </c>
      <c r="H168" s="11" t="s">
        <v>3666</v>
      </c>
      <c r="I168" s="11" t="s">
        <v>3666</v>
      </c>
      <c r="J168" s="9" t="s">
        <v>3666</v>
      </c>
      <c r="K168" s="9" t="s">
        <v>3666</v>
      </c>
      <c r="L168" s="9" t="s">
        <v>3666</v>
      </c>
      <c r="M168" s="12" t="s">
        <v>3666</v>
      </c>
      <c r="N168" s="12" t="s">
        <v>3666</v>
      </c>
      <c r="O168" s="14" t="s">
        <v>3666</v>
      </c>
      <c r="P168" s="55"/>
      <c r="Q168" s="56" t="b">
        <f t="shared" ca="1" si="8"/>
        <v>0</v>
      </c>
      <c r="R168" s="9" t="str">
        <f ca="1">IF($Q168,MAX(R$7:R167)+1,"")</f>
        <v/>
      </c>
      <c r="S168" s="36">
        <f t="shared" si="10"/>
        <v>2</v>
      </c>
      <c r="T168" s="36" t="str">
        <f t="shared" ca="1" si="9"/>
        <v/>
      </c>
      <c r="U168" s="59"/>
      <c r="V168" s="9" t="str">
        <f ca="1">IF(custom_CCI,IF(ISERROR(MATCH(X168,custom_cci_list,0)),"",MAX($V$4:$V167)+1),IF(ISERROR(MATCH(W168,T:T,0)),"",MAX($V$4:$V167)+1))</f>
        <v/>
      </c>
      <c r="W168" s="9" t="s">
        <v>29</v>
      </c>
      <c r="X168" s="9" t="s">
        <v>1106</v>
      </c>
    </row>
    <row r="169" spans="1:24" x14ac:dyDescent="0.3">
      <c r="A169" s="25">
        <f t="shared" si="11"/>
        <v>162</v>
      </c>
      <c r="B169" s="15" t="s">
        <v>115</v>
      </c>
      <c r="C169" s="8" t="s">
        <v>2</v>
      </c>
      <c r="D169" s="9" t="s">
        <v>2</v>
      </c>
      <c r="E169" s="7" t="s">
        <v>623</v>
      </c>
      <c r="F169" s="55"/>
      <c r="G169" s="13" t="s">
        <v>3666</v>
      </c>
      <c r="H169" s="11" t="s">
        <v>3666</v>
      </c>
      <c r="I169" s="11" t="s">
        <v>3666</v>
      </c>
      <c r="J169" s="9" t="s">
        <v>3666</v>
      </c>
      <c r="K169" s="9" t="s">
        <v>3666</v>
      </c>
      <c r="L169" s="9" t="s">
        <v>3666</v>
      </c>
      <c r="M169" s="12" t="s">
        <v>3666</v>
      </c>
      <c r="N169" s="12" t="s">
        <v>3666</v>
      </c>
      <c r="O169" s="14" t="s">
        <v>3666</v>
      </c>
      <c r="P169" s="55"/>
      <c r="Q169" s="56" t="b">
        <f t="shared" ca="1" si="8"/>
        <v>0</v>
      </c>
      <c r="R169" s="9" t="str">
        <f ca="1">IF($Q169,MAX(R$7:R168)+1,"")</f>
        <v/>
      </c>
      <c r="S169" s="36">
        <f t="shared" si="10"/>
        <v>1</v>
      </c>
      <c r="T169" s="36" t="str">
        <f t="shared" ca="1" si="9"/>
        <v/>
      </c>
      <c r="U169" s="59"/>
      <c r="V169" s="9" t="str">
        <f ca="1">IF(custom_CCI,IF(ISERROR(MATCH(X169,custom_cci_list,0)),"",MAX($V$4:$V168)+1),IF(ISERROR(MATCH(W169,T:T,0)),"",MAX($V$4:$V168)+1))</f>
        <v/>
      </c>
      <c r="W169" s="9" t="s">
        <v>32</v>
      </c>
      <c r="X169" s="9" t="s">
        <v>1113</v>
      </c>
    </row>
    <row r="170" spans="1:24" x14ac:dyDescent="0.3">
      <c r="A170" s="25">
        <f t="shared" si="11"/>
        <v>163</v>
      </c>
      <c r="B170" s="15" t="s">
        <v>116</v>
      </c>
      <c r="C170" s="8" t="s">
        <v>2</v>
      </c>
      <c r="D170" s="9" t="s">
        <v>2</v>
      </c>
      <c r="E170" s="7" t="s">
        <v>623</v>
      </c>
      <c r="F170" s="55"/>
      <c r="G170" s="13" t="s">
        <v>3666</v>
      </c>
      <c r="H170" s="11" t="s">
        <v>3666</v>
      </c>
      <c r="I170" s="11" t="s">
        <v>3666</v>
      </c>
      <c r="J170" s="9" t="s">
        <v>3666</v>
      </c>
      <c r="K170" s="9" t="s">
        <v>3666</v>
      </c>
      <c r="L170" s="9" t="s">
        <v>3666</v>
      </c>
      <c r="M170" s="12" t="s">
        <v>3666</v>
      </c>
      <c r="N170" s="12" t="s">
        <v>3666</v>
      </c>
      <c r="O170" s="14" t="s">
        <v>3666</v>
      </c>
      <c r="P170" s="55"/>
      <c r="Q170" s="56" t="b">
        <f t="shared" ca="1" si="8"/>
        <v>0</v>
      </c>
      <c r="R170" s="9" t="str">
        <f ca="1">IF($Q170,MAX(R$7:R169)+1,"")</f>
        <v/>
      </c>
      <c r="S170" s="36">
        <f t="shared" si="10"/>
        <v>1</v>
      </c>
      <c r="T170" s="36" t="str">
        <f t="shared" ca="1" si="9"/>
        <v/>
      </c>
      <c r="U170" s="59"/>
      <c r="V170" s="9" t="str">
        <f ca="1">IF(custom_CCI,IF(ISERROR(MATCH(X170,custom_cci_list,0)),"",MAX($V$4:$V169)+1),IF(ISERROR(MATCH(W170,T:T,0)),"",MAX($V$4:$V169)+1))</f>
        <v/>
      </c>
      <c r="W170" s="9" t="s">
        <v>32</v>
      </c>
      <c r="X170" s="9" t="s">
        <v>1114</v>
      </c>
    </row>
    <row r="171" spans="1:24" x14ac:dyDescent="0.3">
      <c r="A171" s="25">
        <f t="shared" si="11"/>
        <v>164</v>
      </c>
      <c r="B171" s="15" t="s">
        <v>807</v>
      </c>
      <c r="C171" s="8" t="s">
        <v>2</v>
      </c>
      <c r="D171" s="9" t="s">
        <v>2</v>
      </c>
      <c r="E171" s="7" t="s">
        <v>623</v>
      </c>
      <c r="F171" s="55"/>
      <c r="G171" s="13" t="s">
        <v>3666</v>
      </c>
      <c r="H171" s="11" t="s">
        <v>2</v>
      </c>
      <c r="I171" s="11" t="s">
        <v>2</v>
      </c>
      <c r="J171" s="9" t="s">
        <v>3666</v>
      </c>
      <c r="K171" s="9" t="s">
        <v>2</v>
      </c>
      <c r="L171" s="9" t="s">
        <v>2</v>
      </c>
      <c r="M171" s="12" t="s">
        <v>3666</v>
      </c>
      <c r="N171" s="12" t="s">
        <v>3666</v>
      </c>
      <c r="O171" s="14" t="s">
        <v>3666</v>
      </c>
      <c r="P171" s="55"/>
      <c r="Q171" s="56" t="b">
        <f t="shared" ca="1" si="8"/>
        <v>0</v>
      </c>
      <c r="R171" s="9" t="str">
        <f ca="1">IF($Q171,MAX(R$7:R170)+1,"")</f>
        <v/>
      </c>
      <c r="S171" s="36">
        <f t="shared" si="10"/>
        <v>2</v>
      </c>
      <c r="T171" s="36" t="str">
        <f t="shared" ca="1" si="9"/>
        <v/>
      </c>
      <c r="U171" s="59"/>
      <c r="V171" s="9" t="str">
        <f ca="1">IF(custom_CCI,IF(ISERROR(MATCH(X171,custom_cci_list,0)),"",MAX($V$4:$V170)+1),IF(ISERROR(MATCH(W171,T:T,0)),"",MAX($V$4:$V170)+1))</f>
        <v/>
      </c>
      <c r="W171" s="9" t="s">
        <v>32</v>
      </c>
      <c r="X171" s="9" t="s">
        <v>1115</v>
      </c>
    </row>
    <row r="172" spans="1:24" x14ac:dyDescent="0.3">
      <c r="A172" s="25">
        <f t="shared" si="11"/>
        <v>165</v>
      </c>
      <c r="B172" s="15" t="s">
        <v>117</v>
      </c>
      <c r="C172" s="8" t="s">
        <v>2</v>
      </c>
      <c r="D172" s="9" t="s">
        <v>2</v>
      </c>
      <c r="E172" s="7" t="s">
        <v>623</v>
      </c>
      <c r="F172" s="55"/>
      <c r="G172" s="13" t="s">
        <v>3666</v>
      </c>
      <c r="H172" s="11" t="s">
        <v>2</v>
      </c>
      <c r="I172" s="11" t="s">
        <v>2</v>
      </c>
      <c r="J172" s="9" t="s">
        <v>3666</v>
      </c>
      <c r="K172" s="9" t="s">
        <v>2</v>
      </c>
      <c r="L172" s="9" t="s">
        <v>2</v>
      </c>
      <c r="M172" s="12" t="s">
        <v>3666</v>
      </c>
      <c r="N172" s="12" t="s">
        <v>3666</v>
      </c>
      <c r="O172" s="14" t="s">
        <v>3666</v>
      </c>
      <c r="P172" s="55"/>
      <c r="Q172" s="56" t="b">
        <f t="shared" ca="1" si="8"/>
        <v>0</v>
      </c>
      <c r="R172" s="9" t="str">
        <f ca="1">IF($Q172,MAX(R$7:R171)+1,"")</f>
        <v/>
      </c>
      <c r="S172" s="36">
        <f t="shared" si="10"/>
        <v>8</v>
      </c>
      <c r="T172" s="36" t="str">
        <f t="shared" ca="1" si="9"/>
        <v/>
      </c>
      <c r="U172" s="59"/>
      <c r="V172" s="9" t="str">
        <f ca="1">IF(custom_CCI,IF(ISERROR(MATCH(X172,custom_cci_list,0)),"",MAX($V$4:$V171)+1),IF(ISERROR(MATCH(W172,T:T,0)),"",MAX($V$4:$V171)+1))</f>
        <v/>
      </c>
      <c r="W172" s="9" t="s">
        <v>32</v>
      </c>
      <c r="X172" s="9" t="s">
        <v>1116</v>
      </c>
    </row>
    <row r="173" spans="1:24" x14ac:dyDescent="0.3">
      <c r="A173" s="25">
        <f t="shared" si="11"/>
        <v>166</v>
      </c>
      <c r="B173" s="15" t="s">
        <v>118</v>
      </c>
      <c r="C173" s="8" t="s">
        <v>2</v>
      </c>
      <c r="D173" s="9" t="s">
        <v>2</v>
      </c>
      <c r="E173" s="7" t="s">
        <v>623</v>
      </c>
      <c r="F173" s="55"/>
      <c r="G173" s="13" t="s">
        <v>3666</v>
      </c>
      <c r="H173" s="11" t="s">
        <v>2</v>
      </c>
      <c r="I173" s="11" t="s">
        <v>2</v>
      </c>
      <c r="J173" s="9" t="s">
        <v>3666</v>
      </c>
      <c r="K173" s="9" t="s">
        <v>2</v>
      </c>
      <c r="L173" s="9" t="s">
        <v>2</v>
      </c>
      <c r="M173" s="12" t="s">
        <v>3666</v>
      </c>
      <c r="N173" s="12" t="s">
        <v>3666</v>
      </c>
      <c r="O173" s="14" t="s">
        <v>3666</v>
      </c>
      <c r="P173" s="55"/>
      <c r="Q173" s="56" t="b">
        <f t="shared" ca="1" si="8"/>
        <v>0</v>
      </c>
      <c r="R173" s="9" t="str">
        <f ca="1">IF($Q173,MAX(R$7:R172)+1,"")</f>
        <v/>
      </c>
      <c r="S173" s="36">
        <f t="shared" si="10"/>
        <v>2</v>
      </c>
      <c r="T173" s="36" t="str">
        <f t="shared" ca="1" si="9"/>
        <v/>
      </c>
      <c r="U173" s="59"/>
      <c r="V173" s="9" t="str">
        <f ca="1">IF(custom_CCI,IF(ISERROR(MATCH(X173,custom_cci_list,0)),"",MAX($V$4:$V172)+1),IF(ISERROR(MATCH(W173,T:T,0)),"",MAX($V$4:$V172)+1))</f>
        <v/>
      </c>
      <c r="W173" s="9" t="s">
        <v>33</v>
      </c>
      <c r="X173" s="9" t="s">
        <v>1117</v>
      </c>
    </row>
    <row r="174" spans="1:24" x14ac:dyDescent="0.3">
      <c r="A174" s="25">
        <f t="shared" si="11"/>
        <v>167</v>
      </c>
      <c r="B174" s="15" t="s">
        <v>657</v>
      </c>
      <c r="C174" s="8" t="s">
        <v>2</v>
      </c>
      <c r="D174" s="9" t="s">
        <v>2</v>
      </c>
      <c r="E174" s="7" t="s">
        <v>623</v>
      </c>
      <c r="F174" s="55"/>
      <c r="G174" s="13" t="s">
        <v>3666</v>
      </c>
      <c r="H174" s="11" t="s">
        <v>3666</v>
      </c>
      <c r="I174" s="11" t="s">
        <v>3666</v>
      </c>
      <c r="J174" s="9" t="s">
        <v>3666</v>
      </c>
      <c r="K174" s="9" t="s">
        <v>3666</v>
      </c>
      <c r="L174" s="9" t="s">
        <v>3666</v>
      </c>
      <c r="M174" s="12" t="s">
        <v>3666</v>
      </c>
      <c r="N174" s="12" t="s">
        <v>3666</v>
      </c>
      <c r="O174" s="14" t="s">
        <v>3666</v>
      </c>
      <c r="P174" s="55"/>
      <c r="Q174" s="56" t="b">
        <f t="shared" ca="1" si="8"/>
        <v>0</v>
      </c>
      <c r="R174" s="9" t="str">
        <f ca="1">IF($Q174,MAX(R$7:R173)+1,"")</f>
        <v/>
      </c>
      <c r="S174" s="36">
        <f t="shared" si="10"/>
        <v>4</v>
      </c>
      <c r="T174" s="36" t="str">
        <f t="shared" ca="1" si="9"/>
        <v/>
      </c>
      <c r="U174" s="59"/>
      <c r="V174" s="9" t="str">
        <f ca="1">IF(custom_CCI,IF(ISERROR(MATCH(X174,custom_cci_list,0)),"",MAX($V$4:$V173)+1),IF(ISERROR(MATCH(W174,T:T,0)),"",MAX($V$4:$V173)+1))</f>
        <v/>
      </c>
      <c r="W174" s="9" t="s">
        <v>34</v>
      </c>
      <c r="X174" s="9" t="s">
        <v>1118</v>
      </c>
    </row>
    <row r="175" spans="1:24" x14ac:dyDescent="0.3">
      <c r="A175" s="25">
        <f t="shared" si="11"/>
        <v>168</v>
      </c>
      <c r="B175" s="15" t="s">
        <v>119</v>
      </c>
      <c r="C175" s="8" t="s">
        <v>623</v>
      </c>
      <c r="D175" s="9" t="s">
        <v>2</v>
      </c>
      <c r="E175" s="7" t="s">
        <v>623</v>
      </c>
      <c r="F175" s="55"/>
      <c r="G175" s="13" t="s">
        <v>3666</v>
      </c>
      <c r="H175" s="11" t="s">
        <v>3666</v>
      </c>
      <c r="I175" s="11" t="s">
        <v>3666</v>
      </c>
      <c r="J175" s="9" t="s">
        <v>2</v>
      </c>
      <c r="K175" s="9" t="s">
        <v>2</v>
      </c>
      <c r="L175" s="9" t="s">
        <v>2</v>
      </c>
      <c r="M175" s="12" t="s">
        <v>3666</v>
      </c>
      <c r="N175" s="12" t="s">
        <v>3666</v>
      </c>
      <c r="O175" s="14" t="s">
        <v>3666</v>
      </c>
      <c r="P175" s="55"/>
      <c r="Q175" s="56" t="b">
        <f t="shared" ca="1" si="8"/>
        <v>1</v>
      </c>
      <c r="R175" s="9">
        <f ca="1">IF($Q175,MAX(R$7:R174)+1,"")</f>
        <v>24</v>
      </c>
      <c r="S175" s="36">
        <f t="shared" si="10"/>
        <v>4</v>
      </c>
      <c r="T175" s="36" t="str">
        <f t="shared" ca="1" si="9"/>
        <v>AU-8</v>
      </c>
      <c r="U175" s="59"/>
      <c r="V175" s="9" t="str">
        <f ca="1">IF(custom_CCI,IF(ISERROR(MATCH(X175,custom_cci_list,0)),"",MAX($V$4:$V174)+1),IF(ISERROR(MATCH(W175,T:T,0)),"",MAX($V$4:$V174)+1))</f>
        <v/>
      </c>
      <c r="W175" s="9" t="s">
        <v>34</v>
      </c>
      <c r="X175" s="9" t="s">
        <v>1119</v>
      </c>
    </row>
    <row r="176" spans="1:24" x14ac:dyDescent="0.3">
      <c r="A176" s="25">
        <f t="shared" si="11"/>
        <v>169</v>
      </c>
      <c r="B176" s="15" t="s">
        <v>120</v>
      </c>
      <c r="C176" s="8" t="s">
        <v>623</v>
      </c>
      <c r="D176" s="9" t="s">
        <v>2</v>
      </c>
      <c r="E176" s="7" t="s">
        <v>623</v>
      </c>
      <c r="F176" s="55"/>
      <c r="G176" s="13" t="s">
        <v>3666</v>
      </c>
      <c r="H176" s="11" t="s">
        <v>3666</v>
      </c>
      <c r="I176" s="11" t="s">
        <v>3666</v>
      </c>
      <c r="J176" s="9" t="s">
        <v>3666</v>
      </c>
      <c r="K176" s="9" t="s">
        <v>2</v>
      </c>
      <c r="L176" s="9" t="s">
        <v>2</v>
      </c>
      <c r="M176" s="12" t="s">
        <v>3666</v>
      </c>
      <c r="N176" s="12" t="s">
        <v>3666</v>
      </c>
      <c r="O176" s="14" t="s">
        <v>3666</v>
      </c>
      <c r="P176" s="55"/>
      <c r="Q176" s="56" t="b">
        <f t="shared" ca="1" si="8"/>
        <v>0</v>
      </c>
      <c r="R176" s="9" t="str">
        <f ca="1">IF($Q176,MAX(R$7:R175)+1,"")</f>
        <v/>
      </c>
      <c r="S176" s="36">
        <f t="shared" si="10"/>
        <v>5</v>
      </c>
      <c r="T176" s="36" t="str">
        <f t="shared" ca="1" si="9"/>
        <v/>
      </c>
      <c r="U176" s="59"/>
      <c r="V176" s="9" t="str">
        <f ca="1">IF(custom_CCI,IF(ISERROR(MATCH(X176,custom_cci_list,0)),"",MAX($V$4:$V175)+1),IF(ISERROR(MATCH(W176,T:T,0)),"",MAX($V$4:$V175)+1))</f>
        <v/>
      </c>
      <c r="W176" s="9" t="s">
        <v>35</v>
      </c>
      <c r="X176" s="9" t="s">
        <v>1120</v>
      </c>
    </row>
    <row r="177" spans="1:24" x14ac:dyDescent="0.3">
      <c r="A177" s="25">
        <f t="shared" si="11"/>
        <v>170</v>
      </c>
      <c r="B177" s="15" t="s">
        <v>658</v>
      </c>
      <c r="C177" s="8" t="s">
        <v>623</v>
      </c>
      <c r="D177" s="9" t="s">
        <v>2</v>
      </c>
      <c r="E177" s="7" t="s">
        <v>623</v>
      </c>
      <c r="F177" s="55"/>
      <c r="G177" s="13" t="s">
        <v>3666</v>
      </c>
      <c r="H177" s="11" t="s">
        <v>3666</v>
      </c>
      <c r="I177" s="11" t="s">
        <v>3666</v>
      </c>
      <c r="J177" s="9" t="s">
        <v>3666</v>
      </c>
      <c r="K177" s="9" t="s">
        <v>3666</v>
      </c>
      <c r="L177" s="9" t="s">
        <v>3666</v>
      </c>
      <c r="M177" s="12" t="s">
        <v>3666</v>
      </c>
      <c r="N177" s="12" t="s">
        <v>3666</v>
      </c>
      <c r="O177" s="14" t="s">
        <v>3666</v>
      </c>
      <c r="P177" s="55"/>
      <c r="Q177" s="56" t="b">
        <f t="shared" ca="1" si="8"/>
        <v>0</v>
      </c>
      <c r="R177" s="9" t="str">
        <f ca="1">IF($Q177,MAX(R$7:R176)+1,"")</f>
        <v/>
      </c>
      <c r="S177" s="36">
        <f t="shared" si="10"/>
        <v>1</v>
      </c>
      <c r="T177" s="36" t="str">
        <f t="shared" ca="1" si="9"/>
        <v/>
      </c>
      <c r="U177" s="59"/>
      <c r="V177" s="9" t="str">
        <f ca="1">IF(custom_CCI,IF(ISERROR(MATCH(X177,custom_cci_list,0)),"",MAX($V$4:$V176)+1),IF(ISERROR(MATCH(W177,T:T,0)),"",MAX($V$4:$V176)+1))</f>
        <v/>
      </c>
      <c r="W177" s="9" t="s">
        <v>636</v>
      </c>
      <c r="X177" s="9" t="s">
        <v>1121</v>
      </c>
    </row>
    <row r="178" spans="1:24" x14ac:dyDescent="0.3">
      <c r="A178" s="25">
        <f t="shared" si="11"/>
        <v>171</v>
      </c>
      <c r="B178" s="15" t="s">
        <v>121</v>
      </c>
      <c r="C178" s="8" t="s">
        <v>2</v>
      </c>
      <c r="D178" s="9" t="s">
        <v>2</v>
      </c>
      <c r="E178" s="7" t="s">
        <v>2</v>
      </c>
      <c r="F178" s="55"/>
      <c r="G178" s="13" t="s">
        <v>2</v>
      </c>
      <c r="H178" s="11" t="s">
        <v>2</v>
      </c>
      <c r="I178" s="11" t="s">
        <v>2</v>
      </c>
      <c r="J178" s="9" t="s">
        <v>2</v>
      </c>
      <c r="K178" s="9" t="s">
        <v>2</v>
      </c>
      <c r="L178" s="9" t="s">
        <v>2</v>
      </c>
      <c r="M178" s="12" t="s">
        <v>2</v>
      </c>
      <c r="N178" s="12" t="s">
        <v>2</v>
      </c>
      <c r="O178" s="14" t="s">
        <v>2</v>
      </c>
      <c r="P178" s="55"/>
      <c r="Q178" s="56" t="b">
        <f t="shared" ca="1" si="8"/>
        <v>1</v>
      </c>
      <c r="R178" s="9">
        <f ca="1">IF($Q178,MAX(R$7:R177)+1,"")</f>
        <v>25</v>
      </c>
      <c r="S178" s="36">
        <f t="shared" si="10"/>
        <v>6</v>
      </c>
      <c r="T178" s="36" t="str">
        <f t="shared" ca="1" si="9"/>
        <v>AU-9</v>
      </c>
      <c r="U178" s="59"/>
      <c r="V178" s="9" t="str">
        <f ca="1">IF(custom_CCI,IF(ISERROR(MATCH(X178,custom_cci_list,0)),"",MAX($V$4:$V177)+1),IF(ISERROR(MATCH(W178,T:T,0)),"",MAX($V$4:$V177)+1))</f>
        <v/>
      </c>
      <c r="W178" s="9" t="s">
        <v>636</v>
      </c>
      <c r="X178" s="9" t="s">
        <v>1122</v>
      </c>
    </row>
    <row r="179" spans="1:24" x14ac:dyDescent="0.3">
      <c r="A179" s="25">
        <f t="shared" si="11"/>
        <v>172</v>
      </c>
      <c r="B179" s="15" t="s">
        <v>122</v>
      </c>
      <c r="C179" s="8" t="s">
        <v>623</v>
      </c>
      <c r="D179" s="9" t="s">
        <v>2</v>
      </c>
      <c r="E179" s="7" t="s">
        <v>623</v>
      </c>
      <c r="F179" s="55"/>
      <c r="G179" s="13" t="s">
        <v>3666</v>
      </c>
      <c r="H179" s="11" t="s">
        <v>3666</v>
      </c>
      <c r="I179" s="11" t="s">
        <v>3666</v>
      </c>
      <c r="J179" s="9" t="s">
        <v>3666</v>
      </c>
      <c r="K179" s="9" t="s">
        <v>3666</v>
      </c>
      <c r="L179" s="9" t="s">
        <v>3666</v>
      </c>
      <c r="M179" s="12" t="s">
        <v>3666</v>
      </c>
      <c r="N179" s="12" t="s">
        <v>3666</v>
      </c>
      <c r="O179" s="14" t="s">
        <v>3666</v>
      </c>
      <c r="P179" s="55"/>
      <c r="Q179" s="56" t="b">
        <f t="shared" ca="1" si="8"/>
        <v>0</v>
      </c>
      <c r="R179" s="9" t="str">
        <f ca="1">IF($Q179,MAX(R$7:R178)+1,"")</f>
        <v/>
      </c>
      <c r="S179" s="36">
        <f t="shared" si="10"/>
        <v>1</v>
      </c>
      <c r="T179" s="36" t="str">
        <f t="shared" ca="1" si="9"/>
        <v/>
      </c>
      <c r="U179" s="59"/>
      <c r="V179" s="9" t="str">
        <f ca="1">IF(custom_CCI,IF(ISERROR(MATCH(X179,custom_cci_list,0)),"",MAX($V$4:$V178)+1),IF(ISERROR(MATCH(W179,T:T,0)),"",MAX($V$4:$V178)+1))</f>
        <v/>
      </c>
      <c r="W179" s="9" t="s">
        <v>636</v>
      </c>
      <c r="X179" s="9" t="s">
        <v>1123</v>
      </c>
    </row>
    <row r="180" spans="1:24" x14ac:dyDescent="0.3">
      <c r="A180" s="25">
        <f t="shared" si="11"/>
        <v>173</v>
      </c>
      <c r="B180" s="15" t="s">
        <v>123</v>
      </c>
      <c r="C180" s="8" t="s">
        <v>623</v>
      </c>
      <c r="D180" s="9" t="s">
        <v>623</v>
      </c>
      <c r="E180" s="7" t="s">
        <v>2</v>
      </c>
      <c r="F180" s="55"/>
      <c r="G180" s="13" t="s">
        <v>3666</v>
      </c>
      <c r="H180" s="11" t="s">
        <v>3666</v>
      </c>
      <c r="I180" s="11" t="s">
        <v>3666</v>
      </c>
      <c r="J180" s="9" t="s">
        <v>3666</v>
      </c>
      <c r="K180" s="9" t="s">
        <v>3666</v>
      </c>
      <c r="L180" s="9" t="s">
        <v>3666</v>
      </c>
      <c r="M180" s="12" t="s">
        <v>3666</v>
      </c>
      <c r="N180" s="12" t="s">
        <v>3666</v>
      </c>
      <c r="O180" s="14" t="s">
        <v>2</v>
      </c>
      <c r="P180" s="55"/>
      <c r="Q180" s="56" t="b">
        <f t="shared" ca="1" si="8"/>
        <v>0</v>
      </c>
      <c r="R180" s="9" t="str">
        <f ca="1">IF($Q180,MAX(R$7:R179)+1,"")</f>
        <v/>
      </c>
      <c r="S180" s="36">
        <f t="shared" si="10"/>
        <v>3</v>
      </c>
      <c r="T180" s="36" t="str">
        <f t="shared" ca="1" si="9"/>
        <v/>
      </c>
      <c r="U180" s="59"/>
      <c r="V180" s="9" t="str">
        <f ca="1">IF(custom_CCI,IF(ISERROR(MATCH(X180,custom_cci_list,0)),"",MAX($V$4:$V179)+1),IF(ISERROR(MATCH(W180,T:T,0)),"",MAX($V$4:$V179)+1))</f>
        <v/>
      </c>
      <c r="W180" s="9" t="s">
        <v>636</v>
      </c>
      <c r="X180" s="9" t="s">
        <v>1283</v>
      </c>
    </row>
    <row r="181" spans="1:24" x14ac:dyDescent="0.3">
      <c r="A181" s="25">
        <f t="shared" si="11"/>
        <v>174</v>
      </c>
      <c r="B181" s="15" t="s">
        <v>124</v>
      </c>
      <c r="C181" s="8" t="s">
        <v>623</v>
      </c>
      <c r="D181" s="9" t="s">
        <v>2</v>
      </c>
      <c r="E181" s="7" t="s">
        <v>623</v>
      </c>
      <c r="F181" s="55"/>
      <c r="G181" s="13" t="s">
        <v>3666</v>
      </c>
      <c r="H181" s="11" t="s">
        <v>3666</v>
      </c>
      <c r="I181" s="11" t="s">
        <v>3666</v>
      </c>
      <c r="J181" s="9" t="s">
        <v>3666</v>
      </c>
      <c r="K181" s="9" t="s">
        <v>3666</v>
      </c>
      <c r="L181" s="9" t="s">
        <v>2</v>
      </c>
      <c r="M181" s="12" t="s">
        <v>3666</v>
      </c>
      <c r="N181" s="12" t="s">
        <v>3666</v>
      </c>
      <c r="O181" s="14" t="s">
        <v>3666</v>
      </c>
      <c r="P181" s="55"/>
      <c r="Q181" s="56" t="b">
        <f t="shared" ca="1" si="8"/>
        <v>0</v>
      </c>
      <c r="R181" s="9" t="str">
        <f ca="1">IF($Q181,MAX(R$7:R180)+1,"")</f>
        <v/>
      </c>
      <c r="S181" s="36">
        <f t="shared" si="10"/>
        <v>2</v>
      </c>
      <c r="T181" s="36" t="str">
        <f t="shared" ca="1" si="9"/>
        <v/>
      </c>
      <c r="U181" s="59"/>
      <c r="V181" s="9" t="str">
        <f ca="1">IF(custom_CCI,IF(ISERROR(MATCH(X181,custom_cci_list,0)),"",MAX($V$4:$V180)+1),IF(ISERROR(MATCH(W181,T:T,0)),"",MAX($V$4:$V180)+1))</f>
        <v/>
      </c>
      <c r="W181" s="9" t="s">
        <v>637</v>
      </c>
      <c r="X181" s="9" t="s">
        <v>1125</v>
      </c>
    </row>
    <row r="182" spans="1:24" x14ac:dyDescent="0.3">
      <c r="A182" s="25">
        <f t="shared" si="11"/>
        <v>175</v>
      </c>
      <c r="B182" s="15" t="s">
        <v>125</v>
      </c>
      <c r="C182" s="8" t="s">
        <v>2</v>
      </c>
      <c r="D182" s="9" t="s">
        <v>2</v>
      </c>
      <c r="E182" s="7" t="s">
        <v>623</v>
      </c>
      <c r="F182" s="55"/>
      <c r="G182" s="13" t="s">
        <v>3666</v>
      </c>
      <c r="H182" s="11" t="s">
        <v>2</v>
      </c>
      <c r="I182" s="11" t="s">
        <v>2</v>
      </c>
      <c r="J182" s="9" t="s">
        <v>3666</v>
      </c>
      <c r="K182" s="9" t="s">
        <v>2</v>
      </c>
      <c r="L182" s="9" t="s">
        <v>2</v>
      </c>
      <c r="M182" s="12" t="s">
        <v>3666</v>
      </c>
      <c r="N182" s="12" t="s">
        <v>3666</v>
      </c>
      <c r="O182" s="14" t="s">
        <v>3666</v>
      </c>
      <c r="P182" s="55"/>
      <c r="Q182" s="56" t="b">
        <f t="shared" ca="1" si="8"/>
        <v>0</v>
      </c>
      <c r="R182" s="9" t="str">
        <f ca="1">IF($Q182,MAX(R$7:R181)+1,"")</f>
        <v/>
      </c>
      <c r="S182" s="36">
        <f t="shared" si="10"/>
        <v>2</v>
      </c>
      <c r="T182" s="36" t="str">
        <f t="shared" ca="1" si="9"/>
        <v/>
      </c>
      <c r="U182" s="59"/>
      <c r="V182" s="9" t="str">
        <f ca="1">IF(custom_CCI,IF(ISERROR(MATCH(X182,custom_cci_list,0)),"",MAX($V$4:$V181)+1),IF(ISERROR(MATCH(W182,T:T,0)),"",MAX($V$4:$V181)+1))</f>
        <v/>
      </c>
      <c r="W182" s="9" t="s">
        <v>637</v>
      </c>
      <c r="X182" s="9" t="s">
        <v>1126</v>
      </c>
    </row>
    <row r="183" spans="1:24" x14ac:dyDescent="0.3">
      <c r="A183" s="25">
        <f t="shared" si="11"/>
        <v>176</v>
      </c>
      <c r="B183" s="15" t="s">
        <v>659</v>
      </c>
      <c r="C183" s="8" t="s">
        <v>2</v>
      </c>
      <c r="D183" s="9" t="s">
        <v>2</v>
      </c>
      <c r="E183" s="7" t="s">
        <v>623</v>
      </c>
      <c r="F183" s="55"/>
      <c r="G183" s="13" t="s">
        <v>3666</v>
      </c>
      <c r="H183" s="11" t="s">
        <v>3666</v>
      </c>
      <c r="I183" s="11" t="s">
        <v>3666</v>
      </c>
      <c r="J183" s="9" t="s">
        <v>3666</v>
      </c>
      <c r="K183" s="9" t="s">
        <v>3666</v>
      </c>
      <c r="L183" s="9" t="s">
        <v>3666</v>
      </c>
      <c r="M183" s="12" t="s">
        <v>3666</v>
      </c>
      <c r="N183" s="12" t="s">
        <v>3666</v>
      </c>
      <c r="O183" s="14" t="s">
        <v>3666</v>
      </c>
      <c r="P183" s="55"/>
      <c r="Q183" s="56" t="b">
        <f t="shared" ca="1" si="8"/>
        <v>0</v>
      </c>
      <c r="R183" s="9" t="str">
        <f ca="1">IF($Q183,MAX(R$7:R182)+1,"")</f>
        <v/>
      </c>
      <c r="S183" s="36">
        <f t="shared" si="10"/>
        <v>2</v>
      </c>
      <c r="T183" s="36" t="str">
        <f t="shared" ca="1" si="9"/>
        <v/>
      </c>
      <c r="U183" s="59"/>
      <c r="V183" s="9" t="str">
        <f ca="1">IF(custom_CCI,IF(ISERROR(MATCH(X183,custom_cci_list,0)),"",MAX($V$4:$V182)+1),IF(ISERROR(MATCH(W183,T:T,0)),"",MAX($V$4:$V182)+1))</f>
        <v/>
      </c>
      <c r="W183" s="9" t="s">
        <v>38</v>
      </c>
      <c r="X183" s="9" t="s">
        <v>1135</v>
      </c>
    </row>
    <row r="184" spans="1:24" x14ac:dyDescent="0.3">
      <c r="A184" s="25">
        <f t="shared" si="11"/>
        <v>177</v>
      </c>
      <c r="B184" s="15" t="s">
        <v>660</v>
      </c>
      <c r="C184" s="8" t="s">
        <v>623</v>
      </c>
      <c r="D184" s="9" t="s">
        <v>2</v>
      </c>
      <c r="E184" s="7" t="s">
        <v>623</v>
      </c>
      <c r="F184" s="55"/>
      <c r="G184" s="13" t="s">
        <v>3666</v>
      </c>
      <c r="H184" s="11" t="s">
        <v>3666</v>
      </c>
      <c r="I184" s="11" t="s">
        <v>3666</v>
      </c>
      <c r="J184" s="9" t="s">
        <v>3666</v>
      </c>
      <c r="K184" s="9" t="s">
        <v>3666</v>
      </c>
      <c r="L184" s="9" t="s">
        <v>3666</v>
      </c>
      <c r="M184" s="12" t="s">
        <v>3666</v>
      </c>
      <c r="N184" s="12" t="s">
        <v>3666</v>
      </c>
      <c r="O184" s="14" t="s">
        <v>3666</v>
      </c>
      <c r="P184" s="55"/>
      <c r="Q184" s="56" t="b">
        <f t="shared" ca="1" si="8"/>
        <v>0</v>
      </c>
      <c r="R184" s="9" t="str">
        <f ca="1">IF($Q184,MAX(R$7:R183)+1,"")</f>
        <v/>
      </c>
      <c r="S184" s="36">
        <f t="shared" si="10"/>
        <v>2</v>
      </c>
      <c r="T184" s="36" t="str">
        <f t="shared" ca="1" si="9"/>
        <v/>
      </c>
      <c r="U184" s="59"/>
      <c r="V184" s="9" t="str">
        <f ca="1">IF(custom_CCI,IF(ISERROR(MATCH(X184,custom_cci_list,0)),"",MAX($V$4:$V183)+1),IF(ISERROR(MATCH(W184,T:T,0)),"",MAX($V$4:$V183)+1))</f>
        <v/>
      </c>
      <c r="W184" s="9" t="s">
        <v>38</v>
      </c>
      <c r="X184" s="9" t="s">
        <v>1136</v>
      </c>
    </row>
    <row r="185" spans="1:24" x14ac:dyDescent="0.3">
      <c r="A185" s="25">
        <f t="shared" si="11"/>
        <v>178</v>
      </c>
      <c r="B185" s="15" t="s">
        <v>126</v>
      </c>
      <c r="C185" s="8" t="s">
        <v>623</v>
      </c>
      <c r="D185" s="9" t="s">
        <v>2</v>
      </c>
      <c r="E185" s="7" t="s">
        <v>623</v>
      </c>
      <c r="F185" s="55"/>
      <c r="G185" s="13" t="s">
        <v>3666</v>
      </c>
      <c r="H185" s="11" t="s">
        <v>3666</v>
      </c>
      <c r="I185" s="11" t="s">
        <v>3666</v>
      </c>
      <c r="J185" s="9" t="s">
        <v>3666</v>
      </c>
      <c r="K185" s="9" t="s">
        <v>2</v>
      </c>
      <c r="L185" s="9" t="s">
        <v>2</v>
      </c>
      <c r="M185" s="12" t="s">
        <v>3666</v>
      </c>
      <c r="N185" s="12" t="s">
        <v>3666</v>
      </c>
      <c r="O185" s="14" t="s">
        <v>3666</v>
      </c>
      <c r="P185" s="55"/>
      <c r="Q185" s="56" t="b">
        <f t="shared" ca="1" si="8"/>
        <v>0</v>
      </c>
      <c r="R185" s="9" t="str">
        <f ca="1">IF($Q185,MAX(R$7:R184)+1,"")</f>
        <v/>
      </c>
      <c r="S185" s="36">
        <f t="shared" si="10"/>
        <v>2</v>
      </c>
      <c r="T185" s="36" t="str">
        <f t="shared" ca="1" si="9"/>
        <v/>
      </c>
      <c r="U185" s="59"/>
      <c r="V185" s="9" t="str">
        <f ca="1">IF(custom_CCI,IF(ISERROR(MATCH(X185,custom_cci_list,0)),"",MAX($V$4:$V184)+1),IF(ISERROR(MATCH(W185,T:T,0)),"",MAX($V$4:$V184)+1))</f>
        <v/>
      </c>
      <c r="W185" s="9" t="s">
        <v>38</v>
      </c>
      <c r="X185" s="9" t="s">
        <v>1137</v>
      </c>
    </row>
    <row r="186" spans="1:24" x14ac:dyDescent="0.3">
      <c r="A186" s="25">
        <f t="shared" si="11"/>
        <v>179</v>
      </c>
      <c r="B186" s="15" t="s">
        <v>127</v>
      </c>
      <c r="C186" s="8" t="s">
        <v>623</v>
      </c>
      <c r="D186" s="9" t="s">
        <v>2</v>
      </c>
      <c r="E186" s="7" t="s">
        <v>623</v>
      </c>
      <c r="F186" s="55"/>
      <c r="G186" s="13" t="s">
        <v>3666</v>
      </c>
      <c r="H186" s="11" t="s">
        <v>3666</v>
      </c>
      <c r="I186" s="11" t="s">
        <v>3666</v>
      </c>
      <c r="J186" s="9" t="s">
        <v>3666</v>
      </c>
      <c r="K186" s="9" t="s">
        <v>3666</v>
      </c>
      <c r="L186" s="9" t="s">
        <v>3666</v>
      </c>
      <c r="M186" s="12" t="s">
        <v>3666</v>
      </c>
      <c r="N186" s="12" t="s">
        <v>3666</v>
      </c>
      <c r="O186" s="14" t="s">
        <v>3666</v>
      </c>
      <c r="P186" s="55"/>
      <c r="Q186" s="56" t="b">
        <f t="shared" ca="1" si="8"/>
        <v>0</v>
      </c>
      <c r="R186" s="9" t="str">
        <f ca="1">IF($Q186,MAX(R$7:R185)+1,"")</f>
        <v/>
      </c>
      <c r="S186" s="36">
        <f t="shared" si="10"/>
        <v>3</v>
      </c>
      <c r="T186" s="36" t="str">
        <f t="shared" ca="1" si="9"/>
        <v/>
      </c>
      <c r="U186" s="59"/>
      <c r="V186" s="9" t="str">
        <f ca="1">IF(custom_CCI,IF(ISERROR(MATCH(X186,custom_cci_list,0)),"",MAX($V$4:$V185)+1),IF(ISERROR(MATCH(W186,T:T,0)),"",MAX($V$4:$V185)+1))</f>
        <v/>
      </c>
      <c r="W186" s="9" t="s">
        <v>38</v>
      </c>
      <c r="X186" s="9" t="s">
        <v>1138</v>
      </c>
    </row>
    <row r="187" spans="1:24" x14ac:dyDescent="0.3">
      <c r="A187" s="25">
        <f t="shared" si="11"/>
        <v>180</v>
      </c>
      <c r="B187" s="15" t="s">
        <v>128</v>
      </c>
      <c r="C187" s="8" t="s">
        <v>623</v>
      </c>
      <c r="D187" s="9" t="s">
        <v>2</v>
      </c>
      <c r="E187" s="7" t="s">
        <v>623</v>
      </c>
      <c r="F187" s="55"/>
      <c r="G187" s="13" t="s">
        <v>3666</v>
      </c>
      <c r="H187" s="11" t="s">
        <v>3666</v>
      </c>
      <c r="I187" s="11" t="s">
        <v>3666</v>
      </c>
      <c r="J187" s="9" t="s">
        <v>3666</v>
      </c>
      <c r="K187" s="9" t="s">
        <v>3666</v>
      </c>
      <c r="L187" s="9" t="s">
        <v>3666</v>
      </c>
      <c r="M187" s="12" t="s">
        <v>3666</v>
      </c>
      <c r="N187" s="12" t="s">
        <v>3666</v>
      </c>
      <c r="O187" s="14" t="s">
        <v>3666</v>
      </c>
      <c r="P187" s="55"/>
      <c r="Q187" s="56" t="b">
        <f t="shared" ca="1" si="8"/>
        <v>0</v>
      </c>
      <c r="R187" s="9" t="str">
        <f ca="1">IF($Q187,MAX(R$7:R186)+1,"")</f>
        <v/>
      </c>
      <c r="S187" s="36">
        <f t="shared" si="10"/>
        <v>4</v>
      </c>
      <c r="T187" s="36" t="str">
        <f t="shared" ca="1" si="9"/>
        <v/>
      </c>
      <c r="U187" s="59"/>
      <c r="V187" s="9">
        <f ca="1">IF(custom_CCI,IF(ISERROR(MATCH(X187,custom_cci_list,0)),"",MAX($V$4:$V186)+1),IF(ISERROR(MATCH(W187,T:T,0)),"",MAX($V$4:$V186)+1))</f>
        <v>40</v>
      </c>
      <c r="W187" s="9" t="s">
        <v>39</v>
      </c>
      <c r="X187" s="9" t="s">
        <v>1146</v>
      </c>
    </row>
    <row r="188" spans="1:24" x14ac:dyDescent="0.3">
      <c r="A188" s="25">
        <f t="shared" si="11"/>
        <v>181</v>
      </c>
      <c r="B188" s="15" t="s">
        <v>129</v>
      </c>
      <c r="C188" s="8" t="s">
        <v>623</v>
      </c>
      <c r="D188" s="9" t="s">
        <v>2</v>
      </c>
      <c r="E188" s="7" t="s">
        <v>623</v>
      </c>
      <c r="F188" s="55"/>
      <c r="G188" s="13" t="s">
        <v>3666</v>
      </c>
      <c r="H188" s="11" t="s">
        <v>3666</v>
      </c>
      <c r="I188" s="11" t="s">
        <v>3666</v>
      </c>
      <c r="J188" s="9" t="s">
        <v>3666</v>
      </c>
      <c r="K188" s="9" t="s">
        <v>3666</v>
      </c>
      <c r="L188" s="9" t="s">
        <v>3666</v>
      </c>
      <c r="M188" s="12" t="s">
        <v>3666</v>
      </c>
      <c r="N188" s="12" t="s">
        <v>3666</v>
      </c>
      <c r="O188" s="14" t="s">
        <v>3666</v>
      </c>
      <c r="P188" s="55"/>
      <c r="Q188" s="56" t="b">
        <f t="shared" ca="1" si="8"/>
        <v>0</v>
      </c>
      <c r="R188" s="9" t="str">
        <f ca="1">IF($Q188,MAX(R$7:R187)+1,"")</f>
        <v/>
      </c>
      <c r="S188" s="36">
        <f t="shared" si="10"/>
        <v>1</v>
      </c>
      <c r="T188" s="36" t="str">
        <f t="shared" ca="1" si="9"/>
        <v/>
      </c>
      <c r="U188" s="59"/>
      <c r="V188" s="9">
        <f ca="1">IF(custom_CCI,IF(ISERROR(MATCH(X188,custom_cci_list,0)),"",MAX($V$4:$V187)+1),IF(ISERROR(MATCH(W188,T:T,0)),"",MAX($V$4:$V187)+1))</f>
        <v>41</v>
      </c>
      <c r="W188" s="9" t="s">
        <v>39</v>
      </c>
      <c r="X188" s="9" t="s">
        <v>1147</v>
      </c>
    </row>
    <row r="189" spans="1:24" x14ac:dyDescent="0.3">
      <c r="A189" s="25">
        <f t="shared" si="11"/>
        <v>182</v>
      </c>
      <c r="B189" s="15" t="s">
        <v>130</v>
      </c>
      <c r="C189" s="8" t="s">
        <v>623</v>
      </c>
      <c r="D189" s="9" t="s">
        <v>2</v>
      </c>
      <c r="E189" s="7" t="s">
        <v>623</v>
      </c>
      <c r="F189" s="55"/>
      <c r="G189" s="13" t="s">
        <v>3666</v>
      </c>
      <c r="H189" s="11" t="s">
        <v>3666</v>
      </c>
      <c r="I189" s="11" t="s">
        <v>3666</v>
      </c>
      <c r="J189" s="9" t="s">
        <v>3666</v>
      </c>
      <c r="K189" s="9" t="s">
        <v>3666</v>
      </c>
      <c r="L189" s="9" t="s">
        <v>3666</v>
      </c>
      <c r="M189" s="12" t="s">
        <v>3666</v>
      </c>
      <c r="N189" s="12" t="s">
        <v>3666</v>
      </c>
      <c r="O189" s="14" t="s">
        <v>3666</v>
      </c>
      <c r="P189" s="55"/>
      <c r="Q189" s="56" t="b">
        <f t="shared" ca="1" si="8"/>
        <v>0</v>
      </c>
      <c r="R189" s="9" t="str">
        <f ca="1">IF($Q189,MAX(R$7:R188)+1,"")</f>
        <v/>
      </c>
      <c r="S189" s="36">
        <f t="shared" si="10"/>
        <v>4</v>
      </c>
      <c r="T189" s="36" t="str">
        <f t="shared" ca="1" si="9"/>
        <v/>
      </c>
      <c r="U189" s="59"/>
      <c r="V189" s="9">
        <f ca="1">IF(custom_CCI,IF(ISERROR(MATCH(X189,custom_cci_list,0)),"",MAX($V$4:$V188)+1),IF(ISERROR(MATCH(W189,T:T,0)),"",MAX($V$4:$V188)+1))</f>
        <v>42</v>
      </c>
      <c r="W189" s="9" t="s">
        <v>39</v>
      </c>
      <c r="X189" s="9" t="s">
        <v>1148</v>
      </c>
    </row>
    <row r="190" spans="1:24" x14ac:dyDescent="0.3">
      <c r="A190" s="25">
        <f t="shared" si="11"/>
        <v>183</v>
      </c>
      <c r="B190" s="15" t="s">
        <v>131</v>
      </c>
      <c r="C190" s="8" t="s">
        <v>3682</v>
      </c>
      <c r="D190" s="9" t="s">
        <v>3682</v>
      </c>
      <c r="E190" s="7" t="s">
        <v>3682</v>
      </c>
      <c r="F190" s="55"/>
      <c r="G190" s="13" t="s">
        <v>3666</v>
      </c>
      <c r="H190" s="11" t="s">
        <v>3666</v>
      </c>
      <c r="I190" s="11" t="s">
        <v>3666</v>
      </c>
      <c r="J190" s="9" t="s">
        <v>3666</v>
      </c>
      <c r="K190" s="9" t="s">
        <v>3666</v>
      </c>
      <c r="L190" s="9" t="s">
        <v>3666</v>
      </c>
      <c r="M190" s="12" t="s">
        <v>3666</v>
      </c>
      <c r="N190" s="12" t="s">
        <v>3666</v>
      </c>
      <c r="O190" s="14" t="s">
        <v>3666</v>
      </c>
      <c r="P190" s="55"/>
      <c r="Q190" s="56" t="b">
        <f t="shared" ca="1" si="8"/>
        <v>0</v>
      </c>
      <c r="R190" s="9" t="str">
        <f ca="1">IF($Q190,MAX(R$7:R189)+1,"")</f>
        <v/>
      </c>
      <c r="S190" s="36">
        <f t="shared" si="10"/>
        <v>0</v>
      </c>
      <c r="T190" s="36" t="str">
        <f t="shared" ca="1" si="9"/>
        <v/>
      </c>
      <c r="U190" s="59"/>
      <c r="V190" s="9">
        <f ca="1">IF(custom_CCI,IF(ISERROR(MATCH(X190,custom_cci_list,0)),"",MAX($V$4:$V189)+1),IF(ISERROR(MATCH(W190,T:T,0)),"",MAX($V$4:$V189)+1))</f>
        <v>43</v>
      </c>
      <c r="W190" s="9" t="s">
        <v>39</v>
      </c>
      <c r="X190" s="9" t="s">
        <v>1149</v>
      </c>
    </row>
    <row r="191" spans="1:24" x14ac:dyDescent="0.3">
      <c r="A191" s="25">
        <f t="shared" si="11"/>
        <v>184</v>
      </c>
      <c r="B191" s="15" t="s">
        <v>132</v>
      </c>
      <c r="C191" s="8" t="s">
        <v>623</v>
      </c>
      <c r="D191" s="9" t="s">
        <v>623</v>
      </c>
      <c r="E191" s="7" t="s">
        <v>2</v>
      </c>
      <c r="F191" s="55"/>
      <c r="G191" s="13" t="s">
        <v>3666</v>
      </c>
      <c r="H191" s="11" t="s">
        <v>3666</v>
      </c>
      <c r="I191" s="11" t="s">
        <v>3666</v>
      </c>
      <c r="J191" s="9" t="s">
        <v>3666</v>
      </c>
      <c r="K191" s="9" t="s">
        <v>3666</v>
      </c>
      <c r="L191" s="9" t="s">
        <v>3666</v>
      </c>
      <c r="M191" s="12" t="s">
        <v>2</v>
      </c>
      <c r="N191" s="12" t="s">
        <v>2</v>
      </c>
      <c r="O191" s="14" t="s">
        <v>2</v>
      </c>
      <c r="P191" s="55"/>
      <c r="Q191" s="56" t="b">
        <f t="shared" ca="1" si="8"/>
        <v>1</v>
      </c>
      <c r="R191" s="9">
        <f ca="1">IF($Q191,MAX(R$7:R190)+1,"")</f>
        <v>26</v>
      </c>
      <c r="S191" s="36">
        <f t="shared" si="10"/>
        <v>2</v>
      </c>
      <c r="T191" s="36" t="str">
        <f t="shared" ca="1" si="9"/>
        <v>AU-11</v>
      </c>
      <c r="U191" s="59"/>
      <c r="V191" s="9">
        <f ca="1">IF(custom_CCI,IF(ISERROR(MATCH(X191,custom_cci_list,0)),"",MAX($V$4:$V190)+1),IF(ISERROR(MATCH(W191,T:T,0)),"",MAX($V$4:$V190)+1))</f>
        <v>44</v>
      </c>
      <c r="W191" s="9" t="s">
        <v>39</v>
      </c>
      <c r="X191" s="9" t="s">
        <v>1150</v>
      </c>
    </row>
    <row r="192" spans="1:24" x14ac:dyDescent="0.3">
      <c r="A192" s="25">
        <f t="shared" si="11"/>
        <v>185</v>
      </c>
      <c r="B192" s="15" t="s">
        <v>910</v>
      </c>
      <c r="C192" s="8" t="s">
        <v>623</v>
      </c>
      <c r="D192" s="9" t="s">
        <v>623</v>
      </c>
      <c r="E192" s="7" t="s">
        <v>2</v>
      </c>
      <c r="F192" s="55"/>
      <c r="G192" s="13" t="s">
        <v>3666</v>
      </c>
      <c r="H192" s="11" t="s">
        <v>3666</v>
      </c>
      <c r="I192" s="11" t="s">
        <v>3666</v>
      </c>
      <c r="J192" s="9" t="s">
        <v>3666</v>
      </c>
      <c r="K192" s="9" t="s">
        <v>3666</v>
      </c>
      <c r="L192" s="9" t="s">
        <v>3666</v>
      </c>
      <c r="M192" s="12" t="s">
        <v>3666</v>
      </c>
      <c r="N192" s="12" t="s">
        <v>2</v>
      </c>
      <c r="O192" s="14" t="s">
        <v>2</v>
      </c>
      <c r="P192" s="55"/>
      <c r="Q192" s="56" t="b">
        <f t="shared" ca="1" si="8"/>
        <v>0</v>
      </c>
      <c r="R192" s="9" t="str">
        <f ca="1">IF($Q192,MAX(R$7:R191)+1,"")</f>
        <v/>
      </c>
      <c r="S192" s="36">
        <f t="shared" si="10"/>
        <v>2</v>
      </c>
      <c r="T192" s="36" t="str">
        <f t="shared" ca="1" si="9"/>
        <v/>
      </c>
      <c r="U192" s="59"/>
      <c r="V192" s="9" t="str">
        <f ca="1">IF(custom_CCI,IF(ISERROR(MATCH(X192,custom_cci_list,0)),"",MAX($V$4:$V191)+1),IF(ISERROR(MATCH(W192,T:T,0)),"",MAX($V$4:$V191)+1))</f>
        <v/>
      </c>
      <c r="W192" s="9" t="s">
        <v>40</v>
      </c>
      <c r="X192" s="9" t="s">
        <v>1152</v>
      </c>
    </row>
    <row r="193" spans="1:24" x14ac:dyDescent="0.3">
      <c r="A193" s="25">
        <f t="shared" si="11"/>
        <v>186</v>
      </c>
      <c r="B193" s="15" t="s">
        <v>133</v>
      </c>
      <c r="C193" s="8" t="s">
        <v>2</v>
      </c>
      <c r="D193" s="9" t="s">
        <v>2</v>
      </c>
      <c r="E193" s="7" t="s">
        <v>623</v>
      </c>
      <c r="F193" s="55"/>
      <c r="G193" s="13" t="s">
        <v>2</v>
      </c>
      <c r="H193" s="11" t="s">
        <v>2</v>
      </c>
      <c r="I193" s="11" t="s">
        <v>2</v>
      </c>
      <c r="J193" s="9" t="s">
        <v>2</v>
      </c>
      <c r="K193" s="9" t="s">
        <v>2</v>
      </c>
      <c r="L193" s="9" t="s">
        <v>2</v>
      </c>
      <c r="M193" s="12" t="s">
        <v>3666</v>
      </c>
      <c r="N193" s="12" t="s">
        <v>3666</v>
      </c>
      <c r="O193" s="14" t="s">
        <v>3666</v>
      </c>
      <c r="P193" s="55"/>
      <c r="Q193" s="56" t="b">
        <f t="shared" ca="1" si="8"/>
        <v>1</v>
      </c>
      <c r="R193" s="9">
        <f ca="1">IF($Q193,MAX(R$7:R192)+1,"")</f>
        <v>27</v>
      </c>
      <c r="S193" s="36">
        <f t="shared" si="10"/>
        <v>5</v>
      </c>
      <c r="T193" s="36" t="str">
        <f t="shared" ca="1" si="9"/>
        <v>AU-12</v>
      </c>
      <c r="U193" s="59"/>
      <c r="V193" s="9" t="str">
        <f ca="1">IF(custom_CCI,IF(ISERROR(MATCH(X193,custom_cci_list,0)),"",MAX($V$4:$V192)+1),IF(ISERROR(MATCH(W193,T:T,0)),"",MAX($V$4:$V192)+1))</f>
        <v/>
      </c>
      <c r="W193" s="9" t="s">
        <v>41</v>
      </c>
      <c r="X193" s="9" t="s">
        <v>1153</v>
      </c>
    </row>
    <row r="194" spans="1:24" x14ac:dyDescent="0.3">
      <c r="A194" s="25">
        <f t="shared" si="11"/>
        <v>187</v>
      </c>
      <c r="B194" s="15" t="s">
        <v>134</v>
      </c>
      <c r="C194" s="8" t="s">
        <v>623</v>
      </c>
      <c r="D194" s="9" t="s">
        <v>2</v>
      </c>
      <c r="E194" s="7" t="s">
        <v>623</v>
      </c>
      <c r="F194" s="55"/>
      <c r="G194" s="13" t="s">
        <v>3666</v>
      </c>
      <c r="H194" s="11" t="s">
        <v>3666</v>
      </c>
      <c r="I194" s="11" t="s">
        <v>3666</v>
      </c>
      <c r="J194" s="9" t="s">
        <v>3666</v>
      </c>
      <c r="K194" s="9" t="s">
        <v>2</v>
      </c>
      <c r="L194" s="9" t="s">
        <v>2</v>
      </c>
      <c r="M194" s="12" t="s">
        <v>3666</v>
      </c>
      <c r="N194" s="12" t="s">
        <v>3666</v>
      </c>
      <c r="O194" s="14" t="s">
        <v>3666</v>
      </c>
      <c r="P194" s="55"/>
      <c r="Q194" s="56" t="b">
        <f t="shared" ca="1" si="8"/>
        <v>0</v>
      </c>
      <c r="R194" s="9" t="str">
        <f ca="1">IF($Q194,MAX(R$7:R193)+1,"")</f>
        <v/>
      </c>
      <c r="S194" s="36">
        <f t="shared" si="10"/>
        <v>3</v>
      </c>
      <c r="T194" s="36" t="str">
        <f t="shared" ca="1" si="9"/>
        <v/>
      </c>
      <c r="U194" s="59"/>
      <c r="V194" s="9" t="str">
        <f ca="1">IF(custom_CCI,IF(ISERROR(MATCH(X194,custom_cci_list,0)),"",MAX($V$4:$V193)+1),IF(ISERROR(MATCH(W194,T:T,0)),"",MAX($V$4:$V193)+1))</f>
        <v/>
      </c>
      <c r="W194" s="9" t="s">
        <v>42</v>
      </c>
      <c r="X194" s="9" t="s">
        <v>1154</v>
      </c>
    </row>
    <row r="195" spans="1:24" x14ac:dyDescent="0.3">
      <c r="A195" s="25">
        <f t="shared" si="11"/>
        <v>188</v>
      </c>
      <c r="B195" s="15" t="s">
        <v>135</v>
      </c>
      <c r="C195" s="8" t="s">
        <v>623</v>
      </c>
      <c r="D195" s="9" t="s">
        <v>2</v>
      </c>
      <c r="E195" s="7" t="s">
        <v>623</v>
      </c>
      <c r="F195" s="55"/>
      <c r="G195" s="13" t="s">
        <v>3666</v>
      </c>
      <c r="H195" s="11" t="s">
        <v>3666</v>
      </c>
      <c r="I195" s="11" t="s">
        <v>3666</v>
      </c>
      <c r="J195" s="9" t="s">
        <v>3666</v>
      </c>
      <c r="K195" s="9" t="s">
        <v>3666</v>
      </c>
      <c r="L195" s="9" t="s">
        <v>3666</v>
      </c>
      <c r="M195" s="12" t="s">
        <v>3666</v>
      </c>
      <c r="N195" s="12" t="s">
        <v>3666</v>
      </c>
      <c r="O195" s="14" t="s">
        <v>3666</v>
      </c>
      <c r="P195" s="55"/>
      <c r="Q195" s="56" t="b">
        <f t="shared" ca="1" si="8"/>
        <v>0</v>
      </c>
      <c r="R195" s="9" t="str">
        <f ca="1">IF($Q195,MAX(R$7:R194)+1,"")</f>
        <v/>
      </c>
      <c r="S195" s="36">
        <f t="shared" si="10"/>
        <v>1</v>
      </c>
      <c r="T195" s="36" t="str">
        <f t="shared" ca="1" si="9"/>
        <v/>
      </c>
      <c r="U195" s="59"/>
      <c r="V195" s="9" t="str">
        <f ca="1">IF(custom_CCI,IF(ISERROR(MATCH(X195,custom_cci_list,0)),"",MAX($V$4:$V194)+1),IF(ISERROR(MATCH(W195,T:T,0)),"",MAX($V$4:$V194)+1))</f>
        <v/>
      </c>
      <c r="W195" s="9" t="s">
        <v>42</v>
      </c>
      <c r="X195" s="9" t="s">
        <v>1155</v>
      </c>
    </row>
    <row r="196" spans="1:24" x14ac:dyDescent="0.3">
      <c r="A196" s="25">
        <f t="shared" si="11"/>
        <v>189</v>
      </c>
      <c r="B196" s="15" t="s">
        <v>661</v>
      </c>
      <c r="C196" s="8" t="s">
        <v>2</v>
      </c>
      <c r="D196" s="9" t="s">
        <v>2</v>
      </c>
      <c r="E196" s="7" t="s">
        <v>623</v>
      </c>
      <c r="F196" s="55"/>
      <c r="G196" s="13" t="s">
        <v>3666</v>
      </c>
      <c r="H196" s="11" t="s">
        <v>2</v>
      </c>
      <c r="I196" s="11" t="s">
        <v>2</v>
      </c>
      <c r="J196" s="9" t="s">
        <v>3666</v>
      </c>
      <c r="K196" s="9" t="s">
        <v>2</v>
      </c>
      <c r="L196" s="9" t="s">
        <v>2</v>
      </c>
      <c r="M196" s="12" t="s">
        <v>3666</v>
      </c>
      <c r="N196" s="12" t="s">
        <v>3666</v>
      </c>
      <c r="O196" s="14" t="s">
        <v>3666</v>
      </c>
      <c r="P196" s="55"/>
      <c r="Q196" s="56" t="b">
        <f t="shared" ca="1" si="8"/>
        <v>0</v>
      </c>
      <c r="R196" s="9" t="str">
        <f ca="1">IF($Q196,MAX(R$7:R195)+1,"")</f>
        <v/>
      </c>
      <c r="S196" s="36">
        <f t="shared" si="10"/>
        <v>5</v>
      </c>
      <c r="T196" s="36" t="str">
        <f t="shared" ca="1" si="9"/>
        <v/>
      </c>
      <c r="U196" s="59"/>
      <c r="V196" s="9" t="str">
        <f ca="1">IF(custom_CCI,IF(ISERROR(MATCH(X196,custom_cci_list,0)),"",MAX($V$4:$V195)+1),IF(ISERROR(MATCH(W196,T:T,0)),"",MAX($V$4:$V195)+1))</f>
        <v/>
      </c>
      <c r="W196" s="9" t="s">
        <v>42</v>
      </c>
      <c r="X196" s="9" t="s">
        <v>1156</v>
      </c>
    </row>
    <row r="197" spans="1:24" x14ac:dyDescent="0.3">
      <c r="A197" s="25">
        <f t="shared" si="11"/>
        <v>190</v>
      </c>
      <c r="B197" s="15" t="s">
        <v>136</v>
      </c>
      <c r="C197" s="8" t="s">
        <v>2</v>
      </c>
      <c r="D197" s="9" t="s">
        <v>623</v>
      </c>
      <c r="E197" s="7" t="s">
        <v>623</v>
      </c>
      <c r="F197" s="55"/>
      <c r="G197" s="13" t="s">
        <v>3666</v>
      </c>
      <c r="H197" s="11" t="s">
        <v>3666</v>
      </c>
      <c r="I197" s="11" t="s">
        <v>3666</v>
      </c>
      <c r="J197" s="9" t="s">
        <v>3666</v>
      </c>
      <c r="K197" s="9" t="s">
        <v>3666</v>
      </c>
      <c r="L197" s="9" t="s">
        <v>3666</v>
      </c>
      <c r="M197" s="12" t="s">
        <v>3666</v>
      </c>
      <c r="N197" s="12" t="s">
        <v>3666</v>
      </c>
      <c r="O197" s="14" t="s">
        <v>3666</v>
      </c>
      <c r="P197" s="55"/>
      <c r="Q197" s="56" t="b">
        <f t="shared" ca="1" si="8"/>
        <v>0</v>
      </c>
      <c r="R197" s="9" t="str">
        <f ca="1">IF($Q197,MAX(R$7:R196)+1,"")</f>
        <v/>
      </c>
      <c r="S197" s="36">
        <f t="shared" si="10"/>
        <v>3</v>
      </c>
      <c r="T197" s="36" t="str">
        <f t="shared" ca="1" si="9"/>
        <v/>
      </c>
      <c r="U197" s="59"/>
      <c r="V197" s="9" t="str">
        <f ca="1">IF(custom_CCI,IF(ISERROR(MATCH(X197,custom_cci_list,0)),"",MAX($V$4:$V196)+1),IF(ISERROR(MATCH(W197,T:T,0)),"",MAX($V$4:$V196)+1))</f>
        <v/>
      </c>
      <c r="W197" s="9" t="s">
        <v>42</v>
      </c>
      <c r="X197" s="9" t="s">
        <v>1157</v>
      </c>
    </row>
    <row r="198" spans="1:24" x14ac:dyDescent="0.3">
      <c r="A198" s="25">
        <f t="shared" si="11"/>
        <v>191</v>
      </c>
      <c r="B198" s="15" t="s">
        <v>808</v>
      </c>
      <c r="C198" s="8" t="s">
        <v>2</v>
      </c>
      <c r="D198" s="9" t="s">
        <v>623</v>
      </c>
      <c r="E198" s="7" t="s">
        <v>623</v>
      </c>
      <c r="F198" s="55"/>
      <c r="G198" s="13" t="s">
        <v>3666</v>
      </c>
      <c r="H198" s="11" t="s">
        <v>3666</v>
      </c>
      <c r="I198" s="11" t="s">
        <v>3666</v>
      </c>
      <c r="J198" s="9" t="s">
        <v>3666</v>
      </c>
      <c r="K198" s="9" t="s">
        <v>3666</v>
      </c>
      <c r="L198" s="9" t="s">
        <v>3666</v>
      </c>
      <c r="M198" s="12" t="s">
        <v>3666</v>
      </c>
      <c r="N198" s="12" t="s">
        <v>3666</v>
      </c>
      <c r="O198" s="14" t="s">
        <v>3666</v>
      </c>
      <c r="P198" s="55"/>
      <c r="Q198" s="56" t="b">
        <f t="shared" ca="1" si="8"/>
        <v>0</v>
      </c>
      <c r="R198" s="9" t="str">
        <f ca="1">IF($Q198,MAX(R$7:R197)+1,"")</f>
        <v/>
      </c>
      <c r="S198" s="36">
        <f t="shared" si="10"/>
        <v>1</v>
      </c>
      <c r="T198" s="36" t="str">
        <f t="shared" ca="1" si="9"/>
        <v/>
      </c>
      <c r="U198" s="59"/>
      <c r="V198" s="9" t="str">
        <f ca="1">IF(custom_CCI,IF(ISERROR(MATCH(X198,custom_cci_list,0)),"",MAX($V$4:$V197)+1),IF(ISERROR(MATCH(W198,T:T,0)),"",MAX($V$4:$V197)+1))</f>
        <v/>
      </c>
      <c r="W198" s="9" t="s">
        <v>43</v>
      </c>
      <c r="X198" s="9" t="s">
        <v>1158</v>
      </c>
    </row>
    <row r="199" spans="1:24" x14ac:dyDescent="0.3">
      <c r="A199" s="25">
        <f t="shared" si="11"/>
        <v>192</v>
      </c>
      <c r="B199" s="15" t="s">
        <v>809</v>
      </c>
      <c r="C199" s="8" t="s">
        <v>2</v>
      </c>
      <c r="D199" s="9" t="s">
        <v>623</v>
      </c>
      <c r="E199" s="7" t="s">
        <v>623</v>
      </c>
      <c r="F199" s="55"/>
      <c r="G199" s="13" t="s">
        <v>3666</v>
      </c>
      <c r="H199" s="11" t="s">
        <v>3666</v>
      </c>
      <c r="I199" s="11" t="s">
        <v>3666</v>
      </c>
      <c r="J199" s="9" t="s">
        <v>3666</v>
      </c>
      <c r="K199" s="9" t="s">
        <v>3666</v>
      </c>
      <c r="L199" s="9" t="s">
        <v>3666</v>
      </c>
      <c r="M199" s="12" t="s">
        <v>3666</v>
      </c>
      <c r="N199" s="12" t="s">
        <v>3666</v>
      </c>
      <c r="O199" s="14" t="s">
        <v>3666</v>
      </c>
      <c r="P199" s="55"/>
      <c r="Q199" s="56" t="b">
        <f t="shared" ca="1" si="8"/>
        <v>0</v>
      </c>
      <c r="R199" s="9" t="str">
        <f ca="1">IF($Q199,MAX(R$7:R198)+1,"")</f>
        <v/>
      </c>
      <c r="S199" s="36">
        <f t="shared" si="10"/>
        <v>2</v>
      </c>
      <c r="T199" s="36" t="str">
        <f t="shared" ca="1" si="9"/>
        <v/>
      </c>
      <c r="U199" s="59"/>
      <c r="V199" s="9" t="str">
        <f ca="1">IF(custom_CCI,IF(ISERROR(MATCH(X199,custom_cci_list,0)),"",MAX($V$4:$V198)+1),IF(ISERROR(MATCH(W199,T:T,0)),"",MAX($V$4:$V198)+1))</f>
        <v/>
      </c>
      <c r="W199" s="9" t="s">
        <v>43</v>
      </c>
      <c r="X199" s="9" t="s">
        <v>1159</v>
      </c>
    </row>
    <row r="200" spans="1:24" x14ac:dyDescent="0.3">
      <c r="A200" s="25">
        <f t="shared" si="11"/>
        <v>193</v>
      </c>
      <c r="B200" s="15" t="s">
        <v>137</v>
      </c>
      <c r="C200" s="8" t="s">
        <v>2</v>
      </c>
      <c r="D200" s="9" t="s">
        <v>2</v>
      </c>
      <c r="E200" s="7" t="s">
        <v>623</v>
      </c>
      <c r="F200" s="55"/>
      <c r="G200" s="13" t="s">
        <v>3666</v>
      </c>
      <c r="H200" s="11" t="s">
        <v>2</v>
      </c>
      <c r="I200" s="11" t="s">
        <v>2</v>
      </c>
      <c r="J200" s="9" t="s">
        <v>3666</v>
      </c>
      <c r="K200" s="9" t="s">
        <v>2</v>
      </c>
      <c r="L200" s="9" t="s">
        <v>2</v>
      </c>
      <c r="M200" s="12" t="s">
        <v>3666</v>
      </c>
      <c r="N200" s="12" t="s">
        <v>3666</v>
      </c>
      <c r="O200" s="14" t="s">
        <v>3666</v>
      </c>
      <c r="P200" s="55"/>
      <c r="Q200" s="56" t="b">
        <f t="shared" ref="Q200:Q263" ca="1" si="12">IF(R$1,NOT(ISERROR(MATCH(B200,custom_controls_list,0))),OR(OFFSET(G200,0,$Q$3)="X",OFFSET(J200,0,$R$3)="X",OFFSET(M200,0,$S$3)="X"))</f>
        <v>0</v>
      </c>
      <c r="R200" s="9" t="str">
        <f ca="1">IF($Q200,MAX(R$7:R199)+1,"")</f>
        <v/>
      </c>
      <c r="S200" s="36">
        <f t="shared" si="10"/>
        <v>1</v>
      </c>
      <c r="T200" s="36" t="str">
        <f t="shared" ref="T200:T263" ca="1" si="13">IF(Q200,B200,"")</f>
        <v/>
      </c>
      <c r="U200" s="59"/>
      <c r="V200" s="9" t="str">
        <f ca="1">IF(custom_CCI,IF(ISERROR(MATCH(X200,custom_cci_list,0)),"",MAX($V$4:$V199)+1),IF(ISERROR(MATCH(W200,T:T,0)),"",MAX($V$4:$V199)+1))</f>
        <v/>
      </c>
      <c r="W200" s="9" t="s">
        <v>43</v>
      </c>
      <c r="X200" s="9" t="s">
        <v>1160</v>
      </c>
    </row>
    <row r="201" spans="1:24" x14ac:dyDescent="0.3">
      <c r="A201" s="25">
        <f t="shared" si="11"/>
        <v>194</v>
      </c>
      <c r="B201" s="15" t="s">
        <v>138</v>
      </c>
      <c r="C201" s="8" t="s">
        <v>2</v>
      </c>
      <c r="D201" s="9" t="s">
        <v>2</v>
      </c>
      <c r="E201" s="7" t="s">
        <v>623</v>
      </c>
      <c r="F201" s="55"/>
      <c r="G201" s="13" t="s">
        <v>3666</v>
      </c>
      <c r="H201" s="11" t="s">
        <v>2</v>
      </c>
      <c r="I201" s="11" t="s">
        <v>2</v>
      </c>
      <c r="J201" s="9" t="s">
        <v>3666</v>
      </c>
      <c r="K201" s="9" t="s">
        <v>2</v>
      </c>
      <c r="L201" s="9" t="s">
        <v>2</v>
      </c>
      <c r="M201" s="12" t="s">
        <v>3666</v>
      </c>
      <c r="N201" s="12" t="s">
        <v>3666</v>
      </c>
      <c r="O201" s="14" t="s">
        <v>3666</v>
      </c>
      <c r="P201" s="55"/>
      <c r="Q201" s="56" t="b">
        <f t="shared" ca="1" si="12"/>
        <v>0</v>
      </c>
      <c r="R201" s="9" t="str">
        <f ca="1">IF($Q201,MAX(R$7:R200)+1,"")</f>
        <v/>
      </c>
      <c r="S201" s="36">
        <f t="shared" ref="S201:S264" si="14">COUNTIF(W:W,"="&amp;B201)</f>
        <v>1</v>
      </c>
      <c r="T201" s="36" t="str">
        <f t="shared" ca="1" si="13"/>
        <v/>
      </c>
      <c r="U201" s="59"/>
      <c r="V201" s="9" t="str">
        <f ca="1">IF(custom_CCI,IF(ISERROR(MATCH(X201,custom_cci_list,0)),"",MAX($V$4:$V200)+1),IF(ISERROR(MATCH(W201,T:T,0)),"",MAX($V$4:$V200)+1))</f>
        <v/>
      </c>
      <c r="W201" s="9" t="s">
        <v>638</v>
      </c>
      <c r="X201" s="9" t="s">
        <v>1161</v>
      </c>
    </row>
    <row r="202" spans="1:24" x14ac:dyDescent="0.3">
      <c r="A202" s="25">
        <f t="shared" ref="A202:A265" si="15">A201+1</f>
        <v>195</v>
      </c>
      <c r="B202" s="15" t="s">
        <v>810</v>
      </c>
      <c r="C202" s="8" t="s">
        <v>2</v>
      </c>
      <c r="D202" s="9" t="s">
        <v>2</v>
      </c>
      <c r="E202" s="7" t="s">
        <v>623</v>
      </c>
      <c r="F202" s="55"/>
      <c r="G202" s="13" t="s">
        <v>3666</v>
      </c>
      <c r="H202" s="11" t="s">
        <v>2</v>
      </c>
      <c r="I202" s="11" t="s">
        <v>2</v>
      </c>
      <c r="J202" s="9" t="s">
        <v>3666</v>
      </c>
      <c r="K202" s="9" t="s">
        <v>2</v>
      </c>
      <c r="L202" s="9" t="s">
        <v>2</v>
      </c>
      <c r="M202" s="12" t="s">
        <v>3666</v>
      </c>
      <c r="N202" s="12" t="s">
        <v>3666</v>
      </c>
      <c r="O202" s="14" t="s">
        <v>3666</v>
      </c>
      <c r="P202" s="55"/>
      <c r="Q202" s="56" t="b">
        <f t="shared" ca="1" si="12"/>
        <v>0</v>
      </c>
      <c r="R202" s="9" t="str">
        <f ca="1">IF($Q202,MAX(R$7:R201)+1,"")</f>
        <v/>
      </c>
      <c r="S202" s="36">
        <f t="shared" si="14"/>
        <v>1</v>
      </c>
      <c r="T202" s="36" t="str">
        <f t="shared" ca="1" si="13"/>
        <v/>
      </c>
      <c r="U202" s="59"/>
      <c r="V202" s="9" t="str">
        <f ca="1">IF(custom_CCI,IF(ISERROR(MATCH(X202,custom_cci_list,0)),"",MAX($V$4:$V201)+1),IF(ISERROR(MATCH(W202,T:T,0)),"",MAX($V$4:$V201)+1))</f>
        <v/>
      </c>
      <c r="W202" s="9" t="s">
        <v>638</v>
      </c>
      <c r="X202" s="9" t="s">
        <v>1162</v>
      </c>
    </row>
    <row r="203" spans="1:24" x14ac:dyDescent="0.3">
      <c r="A203" s="25">
        <f t="shared" si="15"/>
        <v>196</v>
      </c>
      <c r="B203" s="15" t="s">
        <v>911</v>
      </c>
      <c r="C203" s="8" t="s">
        <v>2</v>
      </c>
      <c r="D203" s="9" t="s">
        <v>623</v>
      </c>
      <c r="E203" s="7" t="s">
        <v>623</v>
      </c>
      <c r="F203" s="55"/>
      <c r="G203" s="13" t="s">
        <v>3666</v>
      </c>
      <c r="H203" s="11" t="s">
        <v>2</v>
      </c>
      <c r="I203" s="11" t="s">
        <v>2</v>
      </c>
      <c r="J203" s="9" t="s">
        <v>3666</v>
      </c>
      <c r="K203" s="9" t="s">
        <v>3666</v>
      </c>
      <c r="L203" s="9" t="s">
        <v>3666</v>
      </c>
      <c r="M203" s="12" t="s">
        <v>3666</v>
      </c>
      <c r="N203" s="12" t="s">
        <v>3666</v>
      </c>
      <c r="O203" s="14" t="s">
        <v>3666</v>
      </c>
      <c r="P203" s="55"/>
      <c r="Q203" s="56" t="b">
        <f t="shared" ca="1" si="12"/>
        <v>0</v>
      </c>
      <c r="R203" s="9" t="str">
        <f ca="1">IF($Q203,MAX(R$7:R202)+1,"")</f>
        <v/>
      </c>
      <c r="S203" s="36">
        <f t="shared" si="14"/>
        <v>1</v>
      </c>
      <c r="T203" s="36" t="str">
        <f t="shared" ca="1" si="13"/>
        <v/>
      </c>
      <c r="U203" s="59"/>
      <c r="V203" s="9" t="str">
        <f ca="1">IF(custom_CCI,IF(ISERROR(MATCH(X203,custom_cci_list,0)),"",MAX($V$4:$V202)+1),IF(ISERROR(MATCH(W203,T:T,0)),"",MAX($V$4:$V202)+1))</f>
        <v/>
      </c>
      <c r="W203" s="9" t="s">
        <v>909</v>
      </c>
      <c r="X203" s="9" t="s">
        <v>1172</v>
      </c>
    </row>
    <row r="204" spans="1:24" x14ac:dyDescent="0.3">
      <c r="A204" s="25">
        <f t="shared" si="15"/>
        <v>197</v>
      </c>
      <c r="B204" s="15" t="s">
        <v>662</v>
      </c>
      <c r="C204" s="8" t="s">
        <v>623</v>
      </c>
      <c r="D204" s="9" t="s">
        <v>623</v>
      </c>
      <c r="E204" s="7" t="s">
        <v>2</v>
      </c>
      <c r="F204" s="55"/>
      <c r="G204" s="13" t="s">
        <v>3666</v>
      </c>
      <c r="H204" s="11" t="s">
        <v>3666</v>
      </c>
      <c r="I204" s="11" t="s">
        <v>3666</v>
      </c>
      <c r="J204" s="9" t="s">
        <v>3666</v>
      </c>
      <c r="K204" s="9" t="s">
        <v>3666</v>
      </c>
      <c r="L204" s="9" t="s">
        <v>3666</v>
      </c>
      <c r="M204" s="12" t="s">
        <v>3666</v>
      </c>
      <c r="N204" s="12" t="s">
        <v>3666</v>
      </c>
      <c r="O204" s="14" t="s">
        <v>3666</v>
      </c>
      <c r="P204" s="55"/>
      <c r="Q204" s="56" t="b">
        <f t="shared" ca="1" si="12"/>
        <v>0</v>
      </c>
      <c r="R204" s="9" t="str">
        <f ca="1">IF($Q204,MAX(R$7:R203)+1,"")</f>
        <v/>
      </c>
      <c r="S204" s="36">
        <f t="shared" si="14"/>
        <v>2</v>
      </c>
      <c r="T204" s="36" t="str">
        <f t="shared" ca="1" si="13"/>
        <v/>
      </c>
      <c r="U204" s="59"/>
      <c r="V204" s="9" t="str">
        <f ca="1">IF(custom_CCI,IF(ISERROR(MATCH(X204,custom_cci_list,0)),"",MAX($V$4:$V203)+1),IF(ISERROR(MATCH(W204,T:T,0)),"",MAX($V$4:$V203)+1))</f>
        <v/>
      </c>
      <c r="W204" s="9" t="s">
        <v>909</v>
      </c>
      <c r="X204" s="9" t="s">
        <v>1173</v>
      </c>
    </row>
    <row r="205" spans="1:24" x14ac:dyDescent="0.3">
      <c r="A205" s="25">
        <f t="shared" si="15"/>
        <v>198</v>
      </c>
      <c r="B205" s="15" t="s">
        <v>663</v>
      </c>
      <c r="C205" s="8" t="s">
        <v>2</v>
      </c>
      <c r="D205" s="9" t="s">
        <v>2</v>
      </c>
      <c r="E205" s="7" t="s">
        <v>623</v>
      </c>
      <c r="F205" s="55"/>
      <c r="G205" s="13" t="s">
        <v>3666</v>
      </c>
      <c r="H205" s="11" t="s">
        <v>3666</v>
      </c>
      <c r="I205" s="11" t="s">
        <v>3666</v>
      </c>
      <c r="J205" s="9" t="s">
        <v>3666</v>
      </c>
      <c r="K205" s="9" t="s">
        <v>3666</v>
      </c>
      <c r="L205" s="9" t="s">
        <v>3666</v>
      </c>
      <c r="M205" s="12" t="s">
        <v>3666</v>
      </c>
      <c r="N205" s="12" t="s">
        <v>3666</v>
      </c>
      <c r="O205" s="14" t="s">
        <v>3666</v>
      </c>
      <c r="P205" s="55"/>
      <c r="Q205" s="56" t="b">
        <f t="shared" ca="1" si="12"/>
        <v>0</v>
      </c>
      <c r="R205" s="9" t="str">
        <f ca="1">IF($Q205,MAX(R$7:R204)+1,"")</f>
        <v/>
      </c>
      <c r="S205" s="36">
        <f t="shared" si="14"/>
        <v>3</v>
      </c>
      <c r="T205" s="36" t="str">
        <f t="shared" ca="1" si="13"/>
        <v/>
      </c>
      <c r="U205" s="59"/>
      <c r="V205" s="9" t="str">
        <f ca="1">IF(custom_CCI,IF(ISERROR(MATCH(X205,custom_cci_list,0)),"",MAX($V$4:$V204)+1),IF(ISERROR(MATCH(W205,T:T,0)),"",MAX($V$4:$V204)+1))</f>
        <v/>
      </c>
      <c r="W205" s="9" t="s">
        <v>909</v>
      </c>
      <c r="X205" s="9" t="s">
        <v>1174</v>
      </c>
    </row>
    <row r="206" spans="1:24" x14ac:dyDescent="0.3">
      <c r="A206" s="25">
        <f t="shared" si="15"/>
        <v>199</v>
      </c>
      <c r="B206" s="15" t="s">
        <v>664</v>
      </c>
      <c r="C206" s="8" t="s">
        <v>623</v>
      </c>
      <c r="D206" s="9" t="s">
        <v>2</v>
      </c>
      <c r="E206" s="7" t="s">
        <v>623</v>
      </c>
      <c r="F206" s="55"/>
      <c r="G206" s="13" t="s">
        <v>3666</v>
      </c>
      <c r="H206" s="11" t="s">
        <v>3666</v>
      </c>
      <c r="I206" s="11" t="s">
        <v>3666</v>
      </c>
      <c r="J206" s="9" t="s">
        <v>3666</v>
      </c>
      <c r="K206" s="9" t="s">
        <v>3666</v>
      </c>
      <c r="L206" s="9" t="s">
        <v>3666</v>
      </c>
      <c r="M206" s="12" t="s">
        <v>3666</v>
      </c>
      <c r="N206" s="12" t="s">
        <v>3666</v>
      </c>
      <c r="O206" s="14" t="s">
        <v>3666</v>
      </c>
      <c r="P206" s="55"/>
      <c r="Q206" s="56" t="b">
        <f t="shared" ca="1" si="12"/>
        <v>0</v>
      </c>
      <c r="R206" s="9" t="str">
        <f ca="1">IF($Q206,MAX(R$7:R205)+1,"")</f>
        <v/>
      </c>
      <c r="S206" s="36">
        <f t="shared" si="14"/>
        <v>1</v>
      </c>
      <c r="T206" s="36" t="str">
        <f t="shared" ca="1" si="13"/>
        <v/>
      </c>
      <c r="U206" s="59"/>
      <c r="V206" s="9" t="str">
        <f ca="1">IF(custom_CCI,IF(ISERROR(MATCH(X206,custom_cci_list,0)),"",MAX($V$4:$V205)+1),IF(ISERROR(MATCH(W206,T:T,0)),"",MAX($V$4:$V205)+1))</f>
        <v/>
      </c>
      <c r="W206" s="9" t="s">
        <v>52</v>
      </c>
      <c r="X206" s="9" t="s">
        <v>1177</v>
      </c>
    </row>
    <row r="207" spans="1:24" x14ac:dyDescent="0.3">
      <c r="A207" s="25">
        <f t="shared" si="15"/>
        <v>200</v>
      </c>
      <c r="B207" s="15" t="s">
        <v>665</v>
      </c>
      <c r="C207" s="8" t="s">
        <v>2</v>
      </c>
      <c r="D207" s="9" t="s">
        <v>2</v>
      </c>
      <c r="E207" s="7" t="s">
        <v>623</v>
      </c>
      <c r="F207" s="55"/>
      <c r="G207" s="13" t="s">
        <v>3666</v>
      </c>
      <c r="H207" s="11" t="s">
        <v>3666</v>
      </c>
      <c r="I207" s="11" t="s">
        <v>3666</v>
      </c>
      <c r="J207" s="9" t="s">
        <v>3666</v>
      </c>
      <c r="K207" s="9" t="s">
        <v>3666</v>
      </c>
      <c r="L207" s="9" t="s">
        <v>3666</v>
      </c>
      <c r="M207" s="12" t="s">
        <v>3666</v>
      </c>
      <c r="N207" s="12" t="s">
        <v>3666</v>
      </c>
      <c r="O207" s="14" t="s">
        <v>3666</v>
      </c>
      <c r="P207" s="55"/>
      <c r="Q207" s="56" t="b">
        <f t="shared" ca="1" si="12"/>
        <v>0</v>
      </c>
      <c r="R207" s="9" t="str">
        <f ca="1">IF($Q207,MAX(R$7:R206)+1,"")</f>
        <v/>
      </c>
      <c r="S207" s="36">
        <f t="shared" si="14"/>
        <v>3</v>
      </c>
      <c r="T207" s="36" t="str">
        <f t="shared" ca="1" si="13"/>
        <v/>
      </c>
      <c r="U207" s="59"/>
      <c r="V207" s="9" t="str">
        <f ca="1">IF(custom_CCI,IF(ISERROR(MATCH(X207,custom_cci_list,0)),"",MAX($V$4:$V206)+1),IF(ISERROR(MATCH(W207,T:T,0)),"",MAX($V$4:$V206)+1))</f>
        <v/>
      </c>
      <c r="W207" s="9" t="s">
        <v>52</v>
      </c>
      <c r="X207" s="9" t="s">
        <v>1178</v>
      </c>
    </row>
    <row r="208" spans="1:24" x14ac:dyDescent="0.3">
      <c r="A208" s="25">
        <f t="shared" si="15"/>
        <v>201</v>
      </c>
      <c r="B208" s="15" t="s">
        <v>139</v>
      </c>
      <c r="C208" s="8" t="s">
        <v>2</v>
      </c>
      <c r="D208" s="9" t="s">
        <v>2</v>
      </c>
      <c r="E208" s="7" t="s">
        <v>2</v>
      </c>
      <c r="F208" s="55"/>
      <c r="G208" s="13" t="s">
        <v>2</v>
      </c>
      <c r="H208" s="11" t="s">
        <v>2</v>
      </c>
      <c r="I208" s="11" t="s">
        <v>2</v>
      </c>
      <c r="J208" s="9" t="s">
        <v>2</v>
      </c>
      <c r="K208" s="9" t="s">
        <v>2</v>
      </c>
      <c r="L208" s="9" t="s">
        <v>2</v>
      </c>
      <c r="M208" s="12" t="s">
        <v>2</v>
      </c>
      <c r="N208" s="12" t="s">
        <v>2</v>
      </c>
      <c r="O208" s="14" t="s">
        <v>2</v>
      </c>
      <c r="P208" s="55"/>
      <c r="Q208" s="56" t="b">
        <f t="shared" ca="1" si="12"/>
        <v>1</v>
      </c>
      <c r="R208" s="9">
        <f ca="1">IF($Q208,MAX(R$7:R207)+1,"")</f>
        <v>28</v>
      </c>
      <c r="S208" s="36">
        <f t="shared" si="14"/>
        <v>10</v>
      </c>
      <c r="T208" s="36" t="str">
        <f t="shared" ca="1" si="13"/>
        <v>CA-1</v>
      </c>
      <c r="U208" s="59"/>
      <c r="V208" s="9" t="str">
        <f ca="1">IF(custom_CCI,IF(ISERROR(MATCH(X208,custom_cci_list,0)),"",MAX($V$4:$V207)+1),IF(ISERROR(MATCH(W208,T:T,0)),"",MAX($V$4:$V207)+1))</f>
        <v/>
      </c>
      <c r="W208" s="9" t="s">
        <v>52</v>
      </c>
      <c r="X208" s="9" t="s">
        <v>1179</v>
      </c>
    </row>
    <row r="209" spans="1:24" x14ac:dyDescent="0.3">
      <c r="A209" s="25">
        <f t="shared" si="15"/>
        <v>202</v>
      </c>
      <c r="B209" s="15" t="s">
        <v>140</v>
      </c>
      <c r="C209" s="8" t="s">
        <v>2</v>
      </c>
      <c r="D209" s="9" t="s">
        <v>2</v>
      </c>
      <c r="E209" s="7" t="s">
        <v>2</v>
      </c>
      <c r="F209" s="55"/>
      <c r="G209" s="13" t="s">
        <v>2</v>
      </c>
      <c r="H209" s="11" t="s">
        <v>2</v>
      </c>
      <c r="I209" s="11" t="s">
        <v>2</v>
      </c>
      <c r="J209" s="9" t="s">
        <v>2</v>
      </c>
      <c r="K209" s="9" t="s">
        <v>2</v>
      </c>
      <c r="L209" s="9" t="s">
        <v>2</v>
      </c>
      <c r="M209" s="12" t="s">
        <v>2</v>
      </c>
      <c r="N209" s="12" t="s">
        <v>2</v>
      </c>
      <c r="O209" s="14" t="s">
        <v>2</v>
      </c>
      <c r="P209" s="55"/>
      <c r="Q209" s="56" t="b">
        <f t="shared" ca="1" si="12"/>
        <v>1</v>
      </c>
      <c r="R209" s="9">
        <f ca="1">IF($Q209,MAX(R$7:R208)+1,"")</f>
        <v>29</v>
      </c>
      <c r="S209" s="36">
        <f t="shared" si="14"/>
        <v>10</v>
      </c>
      <c r="T209" s="36" t="str">
        <f t="shared" ca="1" si="13"/>
        <v>CA-2</v>
      </c>
      <c r="U209" s="59"/>
      <c r="V209" s="9" t="str">
        <f ca="1">IF(custom_CCI,IF(ISERROR(MATCH(X209,custom_cci_list,0)),"",MAX($V$4:$V208)+1),IF(ISERROR(MATCH(W209,T:T,0)),"",MAX($V$4:$V208)+1))</f>
        <v/>
      </c>
      <c r="W209" s="9" t="s">
        <v>52</v>
      </c>
      <c r="X209" s="9" t="s">
        <v>1180</v>
      </c>
    </row>
    <row r="210" spans="1:24" x14ac:dyDescent="0.3">
      <c r="A210" s="25">
        <f t="shared" si="15"/>
        <v>203</v>
      </c>
      <c r="B210" s="15" t="s">
        <v>141</v>
      </c>
      <c r="C210" s="8" t="s">
        <v>2</v>
      </c>
      <c r="D210" s="9" t="s">
        <v>2</v>
      </c>
      <c r="E210" s="7" t="s">
        <v>2</v>
      </c>
      <c r="F210" s="55"/>
      <c r="G210" s="13" t="s">
        <v>3666</v>
      </c>
      <c r="H210" s="11" t="s">
        <v>2</v>
      </c>
      <c r="I210" s="11" t="s">
        <v>2</v>
      </c>
      <c r="J210" s="9" t="s">
        <v>3666</v>
      </c>
      <c r="K210" s="9" t="s">
        <v>2</v>
      </c>
      <c r="L210" s="9" t="s">
        <v>2</v>
      </c>
      <c r="M210" s="12" t="s">
        <v>3666</v>
      </c>
      <c r="N210" s="12" t="s">
        <v>2</v>
      </c>
      <c r="O210" s="14" t="s">
        <v>2</v>
      </c>
      <c r="P210" s="55"/>
      <c r="Q210" s="56" t="b">
        <f t="shared" ca="1" si="12"/>
        <v>0</v>
      </c>
      <c r="R210" s="9" t="str">
        <f ca="1">IF($Q210,MAX(R$7:R209)+1,"")</f>
        <v/>
      </c>
      <c r="S210" s="36">
        <f t="shared" si="14"/>
        <v>2</v>
      </c>
      <c r="T210" s="36" t="str">
        <f t="shared" ca="1" si="13"/>
        <v/>
      </c>
      <c r="U210" s="59"/>
      <c r="V210" s="9" t="str">
        <f ca="1">IF(custom_CCI,IF(ISERROR(MATCH(X210,custom_cci_list,0)),"",MAX($V$4:$V209)+1),IF(ISERROR(MATCH(W210,T:T,0)),"",MAX($V$4:$V209)+1))</f>
        <v/>
      </c>
      <c r="W210" s="9" t="s">
        <v>52</v>
      </c>
      <c r="X210" s="9" t="s">
        <v>1181</v>
      </c>
    </row>
    <row r="211" spans="1:24" x14ac:dyDescent="0.3">
      <c r="A211" s="25">
        <f t="shared" si="15"/>
        <v>204</v>
      </c>
      <c r="B211" s="15" t="s">
        <v>142</v>
      </c>
      <c r="C211" s="8" t="s">
        <v>2</v>
      </c>
      <c r="D211" s="9" t="s">
        <v>2</v>
      </c>
      <c r="E211" s="7" t="s">
        <v>2</v>
      </c>
      <c r="F211" s="55"/>
      <c r="G211" s="13" t="s">
        <v>3666</v>
      </c>
      <c r="H211" s="11" t="s">
        <v>3666</v>
      </c>
      <c r="I211" s="11" t="s">
        <v>2</v>
      </c>
      <c r="J211" s="9" t="s">
        <v>3666</v>
      </c>
      <c r="K211" s="9" t="s">
        <v>3666</v>
      </c>
      <c r="L211" s="9" t="s">
        <v>2</v>
      </c>
      <c r="M211" s="12" t="s">
        <v>3666</v>
      </c>
      <c r="N211" s="12" t="s">
        <v>3666</v>
      </c>
      <c r="O211" s="14" t="s">
        <v>2</v>
      </c>
      <c r="P211" s="55"/>
      <c r="Q211" s="56" t="b">
        <f t="shared" ca="1" si="12"/>
        <v>0</v>
      </c>
      <c r="R211" s="9" t="str">
        <f ca="1">IF($Q211,MAX(R$7:R210)+1,"")</f>
        <v/>
      </c>
      <c r="S211" s="36">
        <f t="shared" si="14"/>
        <v>5</v>
      </c>
      <c r="T211" s="36" t="str">
        <f t="shared" ca="1" si="13"/>
        <v/>
      </c>
      <c r="U211" s="59"/>
      <c r="V211" s="9" t="str">
        <f ca="1">IF(custom_CCI,IF(ISERROR(MATCH(X211,custom_cci_list,0)),"",MAX($V$4:$V210)+1),IF(ISERROR(MATCH(W211,T:T,0)),"",MAX($V$4:$V210)+1))</f>
        <v/>
      </c>
      <c r="W211" s="9" t="s">
        <v>52</v>
      </c>
      <c r="X211" s="9" t="s">
        <v>1182</v>
      </c>
    </row>
    <row r="212" spans="1:24" x14ac:dyDescent="0.3">
      <c r="A212" s="25">
        <f t="shared" si="15"/>
        <v>205</v>
      </c>
      <c r="B212" s="15" t="s">
        <v>666</v>
      </c>
      <c r="C212" s="8" t="s">
        <v>2</v>
      </c>
      <c r="D212" s="9" t="s">
        <v>2</v>
      </c>
      <c r="E212" s="7" t="s">
        <v>2</v>
      </c>
      <c r="F212" s="55"/>
      <c r="G212" s="13" t="s">
        <v>3666</v>
      </c>
      <c r="H212" s="11" t="s">
        <v>3666</v>
      </c>
      <c r="I212" s="11" t="s">
        <v>3666</v>
      </c>
      <c r="J212" s="9" t="s">
        <v>3666</v>
      </c>
      <c r="K212" s="9" t="s">
        <v>3666</v>
      </c>
      <c r="L212" s="9" t="s">
        <v>3666</v>
      </c>
      <c r="M212" s="12" t="s">
        <v>3666</v>
      </c>
      <c r="N212" s="12" t="s">
        <v>3666</v>
      </c>
      <c r="O212" s="14" t="s">
        <v>3666</v>
      </c>
      <c r="P212" s="55"/>
      <c r="Q212" s="56" t="b">
        <f t="shared" ca="1" si="12"/>
        <v>0</v>
      </c>
      <c r="R212" s="9" t="str">
        <f ca="1">IF($Q212,MAX(R$7:R211)+1,"")</f>
        <v/>
      </c>
      <c r="S212" s="36">
        <f t="shared" si="14"/>
        <v>4</v>
      </c>
      <c r="T212" s="36" t="str">
        <f t="shared" ca="1" si="13"/>
        <v/>
      </c>
      <c r="U212" s="59"/>
      <c r="V212" s="9" t="str">
        <f ca="1">IF(custom_CCI,IF(ISERROR(MATCH(X212,custom_cci_list,0)),"",MAX($V$4:$V211)+1),IF(ISERROR(MATCH(W212,T:T,0)),"",MAX($V$4:$V211)+1))</f>
        <v/>
      </c>
      <c r="W212" s="9" t="s">
        <v>52</v>
      </c>
      <c r="X212" s="9" t="s">
        <v>1183</v>
      </c>
    </row>
    <row r="213" spans="1:24" x14ac:dyDescent="0.3">
      <c r="A213" s="25">
        <f t="shared" si="15"/>
        <v>206</v>
      </c>
      <c r="B213" s="15" t="s">
        <v>143</v>
      </c>
      <c r="C213" s="8" t="s">
        <v>2</v>
      </c>
      <c r="D213" s="9" t="s">
        <v>2</v>
      </c>
      <c r="E213" s="7" t="s">
        <v>623</v>
      </c>
      <c r="F213" s="55"/>
      <c r="G213" s="13" t="s">
        <v>2</v>
      </c>
      <c r="H213" s="11" t="s">
        <v>2</v>
      </c>
      <c r="I213" s="11" t="s">
        <v>2</v>
      </c>
      <c r="J213" s="9" t="s">
        <v>2</v>
      </c>
      <c r="K213" s="9" t="s">
        <v>2</v>
      </c>
      <c r="L213" s="9" t="s">
        <v>2</v>
      </c>
      <c r="M213" s="12" t="s">
        <v>3666</v>
      </c>
      <c r="N213" s="12" t="s">
        <v>3666</v>
      </c>
      <c r="O213" s="14" t="s">
        <v>3666</v>
      </c>
      <c r="P213" s="55"/>
      <c r="Q213" s="56" t="b">
        <f t="shared" ca="1" si="12"/>
        <v>1</v>
      </c>
      <c r="R213" s="9">
        <f ca="1">IF($Q213,MAX(R$7:R212)+1,"")</f>
        <v>30</v>
      </c>
      <c r="S213" s="36">
        <f t="shared" si="14"/>
        <v>6</v>
      </c>
      <c r="T213" s="36" t="str">
        <f t="shared" ca="1" si="13"/>
        <v>CA-3</v>
      </c>
      <c r="U213" s="59"/>
      <c r="V213" s="9" t="str">
        <f ca="1">IF(custom_CCI,IF(ISERROR(MATCH(X213,custom_cci_list,0)),"",MAX($V$4:$V212)+1),IF(ISERROR(MATCH(W213,T:T,0)),"",MAX($V$4:$V212)+1))</f>
        <v/>
      </c>
      <c r="W213" s="9" t="s">
        <v>52</v>
      </c>
      <c r="X213" s="9" t="s">
        <v>1184</v>
      </c>
    </row>
    <row r="214" spans="1:24" x14ac:dyDescent="0.3">
      <c r="A214" s="25">
        <f t="shared" si="15"/>
        <v>207</v>
      </c>
      <c r="B214" s="15" t="s">
        <v>144</v>
      </c>
      <c r="C214" s="8" t="s">
        <v>2</v>
      </c>
      <c r="D214" s="9" t="s">
        <v>623</v>
      </c>
      <c r="E214" s="7" t="s">
        <v>623</v>
      </c>
      <c r="F214" s="55"/>
      <c r="G214" s="13" t="s">
        <v>3666</v>
      </c>
      <c r="H214" s="11" t="s">
        <v>2</v>
      </c>
      <c r="I214" s="11" t="s">
        <v>2</v>
      </c>
      <c r="J214" s="9" t="s">
        <v>3666</v>
      </c>
      <c r="K214" s="9" t="s">
        <v>3666</v>
      </c>
      <c r="L214" s="9" t="s">
        <v>3666</v>
      </c>
      <c r="M214" s="12" t="s">
        <v>3666</v>
      </c>
      <c r="N214" s="12" t="s">
        <v>3666</v>
      </c>
      <c r="O214" s="14" t="s">
        <v>3666</v>
      </c>
      <c r="P214" s="55"/>
      <c r="Q214" s="56" t="b">
        <f t="shared" ca="1" si="12"/>
        <v>0</v>
      </c>
      <c r="R214" s="9" t="str">
        <f ca="1">IF($Q214,MAX(R$7:R213)+1,"")</f>
        <v/>
      </c>
      <c r="S214" s="36">
        <f t="shared" si="14"/>
        <v>3</v>
      </c>
      <c r="T214" s="36" t="str">
        <f t="shared" ca="1" si="13"/>
        <v/>
      </c>
      <c r="U214" s="59"/>
      <c r="V214" s="9" t="str">
        <f ca="1">IF(custom_CCI,IF(ISERROR(MATCH(X214,custom_cci_list,0)),"",MAX($V$4:$V213)+1),IF(ISERROR(MATCH(W214,T:T,0)),"",MAX($V$4:$V213)+1))</f>
        <v/>
      </c>
      <c r="W214" s="9" t="s">
        <v>52</v>
      </c>
      <c r="X214" s="9" t="s">
        <v>1185</v>
      </c>
    </row>
    <row r="215" spans="1:24" x14ac:dyDescent="0.3">
      <c r="A215" s="25">
        <f t="shared" si="15"/>
        <v>208</v>
      </c>
      <c r="B215" s="15" t="s">
        <v>145</v>
      </c>
      <c r="C215" s="8" t="s">
        <v>2</v>
      </c>
      <c r="D215" s="9" t="s">
        <v>623</v>
      </c>
      <c r="E215" s="7" t="s">
        <v>623</v>
      </c>
      <c r="F215" s="55"/>
      <c r="G215" s="13" t="s">
        <v>3666</v>
      </c>
      <c r="H215" s="11" t="s">
        <v>3666</v>
      </c>
      <c r="I215" s="11" t="s">
        <v>3666</v>
      </c>
      <c r="J215" s="9" t="s">
        <v>3666</v>
      </c>
      <c r="K215" s="9" t="s">
        <v>3666</v>
      </c>
      <c r="L215" s="9" t="s">
        <v>3666</v>
      </c>
      <c r="M215" s="12" t="s">
        <v>3666</v>
      </c>
      <c r="N215" s="12" t="s">
        <v>3666</v>
      </c>
      <c r="O215" s="14" t="s">
        <v>3666</v>
      </c>
      <c r="P215" s="55"/>
      <c r="Q215" s="56" t="b">
        <f t="shared" ca="1" si="12"/>
        <v>0</v>
      </c>
      <c r="R215" s="9" t="str">
        <f ca="1">IF($Q215,MAX(R$7:R214)+1,"")</f>
        <v/>
      </c>
      <c r="S215" s="36">
        <f t="shared" si="14"/>
        <v>2</v>
      </c>
      <c r="T215" s="36" t="str">
        <f t="shared" ca="1" si="13"/>
        <v/>
      </c>
      <c r="U215" s="59"/>
      <c r="V215" s="9" t="str">
        <f ca="1">IF(custom_CCI,IF(ISERROR(MATCH(X215,custom_cci_list,0)),"",MAX($V$4:$V214)+1),IF(ISERROR(MATCH(W215,T:T,0)),"",MAX($V$4:$V214)+1))</f>
        <v/>
      </c>
      <c r="W215" s="9" t="s">
        <v>52</v>
      </c>
      <c r="X215" s="9" t="s">
        <v>1186</v>
      </c>
    </row>
    <row r="216" spans="1:24" x14ac:dyDescent="0.3">
      <c r="A216" s="25">
        <f t="shared" si="15"/>
        <v>209</v>
      </c>
      <c r="B216" s="15" t="s">
        <v>667</v>
      </c>
      <c r="C216" s="8" t="s">
        <v>2</v>
      </c>
      <c r="D216" s="9" t="s">
        <v>2</v>
      </c>
      <c r="E216" s="7" t="s">
        <v>623</v>
      </c>
      <c r="F216" s="55"/>
      <c r="G216" s="13" t="s">
        <v>3666</v>
      </c>
      <c r="H216" s="11" t="s">
        <v>3666</v>
      </c>
      <c r="I216" s="11" t="s">
        <v>3666</v>
      </c>
      <c r="J216" s="9" t="s">
        <v>3666</v>
      </c>
      <c r="K216" s="9" t="s">
        <v>3666</v>
      </c>
      <c r="L216" s="9" t="s">
        <v>3666</v>
      </c>
      <c r="M216" s="12" t="s">
        <v>3666</v>
      </c>
      <c r="N216" s="12" t="s">
        <v>3666</v>
      </c>
      <c r="O216" s="14" t="s">
        <v>3666</v>
      </c>
      <c r="P216" s="55"/>
      <c r="Q216" s="56" t="b">
        <f t="shared" ca="1" si="12"/>
        <v>0</v>
      </c>
      <c r="R216" s="9" t="str">
        <f ca="1">IF($Q216,MAX(R$7:R215)+1,"")</f>
        <v/>
      </c>
      <c r="S216" s="36">
        <f t="shared" si="14"/>
        <v>3</v>
      </c>
      <c r="T216" s="36" t="str">
        <f t="shared" ca="1" si="13"/>
        <v/>
      </c>
      <c r="U216" s="59"/>
      <c r="V216" s="9" t="str">
        <f ca="1">IF(custom_CCI,IF(ISERROR(MATCH(X216,custom_cci_list,0)),"",MAX($V$4:$V215)+1),IF(ISERROR(MATCH(W216,T:T,0)),"",MAX($V$4:$V215)+1))</f>
        <v/>
      </c>
      <c r="W216" s="9" t="s">
        <v>52</v>
      </c>
      <c r="X216" s="9" t="s">
        <v>1187</v>
      </c>
    </row>
    <row r="217" spans="1:24" x14ac:dyDescent="0.3">
      <c r="A217" s="25">
        <f t="shared" si="15"/>
        <v>210</v>
      </c>
      <c r="B217" s="15" t="s">
        <v>811</v>
      </c>
      <c r="C217" s="8" t="s">
        <v>2</v>
      </c>
      <c r="D217" s="9" t="s">
        <v>2</v>
      </c>
      <c r="E217" s="7" t="s">
        <v>623</v>
      </c>
      <c r="F217" s="55"/>
      <c r="G217" s="13" t="s">
        <v>3666</v>
      </c>
      <c r="H217" s="11" t="s">
        <v>3666</v>
      </c>
      <c r="I217" s="11" t="s">
        <v>3666</v>
      </c>
      <c r="J217" s="9" t="s">
        <v>3666</v>
      </c>
      <c r="K217" s="9" t="s">
        <v>3666</v>
      </c>
      <c r="L217" s="9" t="s">
        <v>3666</v>
      </c>
      <c r="M217" s="12" t="s">
        <v>3666</v>
      </c>
      <c r="N217" s="12" t="s">
        <v>3666</v>
      </c>
      <c r="O217" s="14" t="s">
        <v>3666</v>
      </c>
      <c r="P217" s="55"/>
      <c r="Q217" s="56" t="b">
        <f t="shared" ca="1" si="12"/>
        <v>0</v>
      </c>
      <c r="R217" s="9" t="str">
        <f ca="1">IF($Q217,MAX(R$7:R216)+1,"")</f>
        <v/>
      </c>
      <c r="S217" s="36">
        <f t="shared" si="14"/>
        <v>2</v>
      </c>
      <c r="T217" s="36" t="str">
        <f t="shared" ca="1" si="13"/>
        <v/>
      </c>
      <c r="U217" s="59"/>
      <c r="V217" s="9" t="str">
        <f ca="1">IF(custom_CCI,IF(ISERROR(MATCH(X217,custom_cci_list,0)),"",MAX($V$4:$V216)+1),IF(ISERROR(MATCH(W217,T:T,0)),"",MAX($V$4:$V216)+1))</f>
        <v/>
      </c>
      <c r="W217" s="9" t="s">
        <v>52</v>
      </c>
      <c r="X217" s="9" t="s">
        <v>1188</v>
      </c>
    </row>
    <row r="218" spans="1:24" x14ac:dyDescent="0.3">
      <c r="A218" s="25">
        <f t="shared" si="15"/>
        <v>211</v>
      </c>
      <c r="B218" s="15" t="s">
        <v>812</v>
      </c>
      <c r="C218" s="8" t="s">
        <v>2</v>
      </c>
      <c r="D218" s="9" t="s">
        <v>2</v>
      </c>
      <c r="E218" s="7" t="s">
        <v>623</v>
      </c>
      <c r="F218" s="55"/>
      <c r="G218" s="13" t="s">
        <v>3666</v>
      </c>
      <c r="H218" s="11" t="s">
        <v>2</v>
      </c>
      <c r="I218" s="11" t="s">
        <v>2</v>
      </c>
      <c r="J218" s="9" t="s">
        <v>3666</v>
      </c>
      <c r="K218" s="9" t="s">
        <v>2</v>
      </c>
      <c r="L218" s="9" t="s">
        <v>2</v>
      </c>
      <c r="M218" s="12" t="s">
        <v>3666</v>
      </c>
      <c r="N218" s="12" t="s">
        <v>3666</v>
      </c>
      <c r="O218" s="14" t="s">
        <v>3666</v>
      </c>
      <c r="P218" s="55"/>
      <c r="Q218" s="56" t="b">
        <f t="shared" ca="1" si="12"/>
        <v>0</v>
      </c>
      <c r="R218" s="9" t="str">
        <f ca="1">IF($Q218,MAX(R$7:R217)+1,"")</f>
        <v/>
      </c>
      <c r="S218" s="36">
        <f t="shared" si="14"/>
        <v>3</v>
      </c>
      <c r="T218" s="36" t="str">
        <f t="shared" ca="1" si="13"/>
        <v/>
      </c>
      <c r="U218" s="59"/>
      <c r="V218" s="9" t="str">
        <f ca="1">IF(custom_CCI,IF(ISERROR(MATCH(X218,custom_cci_list,0)),"",MAX($V$4:$V217)+1),IF(ISERROR(MATCH(W218,T:T,0)),"",MAX($V$4:$V217)+1))</f>
        <v/>
      </c>
      <c r="W218" s="9" t="s">
        <v>52</v>
      </c>
      <c r="X218" s="9" t="s">
        <v>1189</v>
      </c>
    </row>
    <row r="219" spans="1:24" x14ac:dyDescent="0.3">
      <c r="A219" s="25">
        <f t="shared" si="15"/>
        <v>212</v>
      </c>
      <c r="B219" s="15" t="s">
        <v>146</v>
      </c>
      <c r="C219" s="8" t="s">
        <v>3682</v>
      </c>
      <c r="D219" s="9" t="s">
        <v>3682</v>
      </c>
      <c r="E219" s="7" t="s">
        <v>3682</v>
      </c>
      <c r="F219" s="55"/>
      <c r="G219" s="13" t="s">
        <v>3666</v>
      </c>
      <c r="H219" s="11" t="s">
        <v>3666</v>
      </c>
      <c r="I219" s="11" t="s">
        <v>3666</v>
      </c>
      <c r="J219" s="9" t="s">
        <v>3666</v>
      </c>
      <c r="K219" s="9" t="s">
        <v>3666</v>
      </c>
      <c r="L219" s="9" t="s">
        <v>3666</v>
      </c>
      <c r="M219" s="12" t="s">
        <v>3666</v>
      </c>
      <c r="N219" s="12" t="s">
        <v>3666</v>
      </c>
      <c r="O219" s="14" t="s">
        <v>3666</v>
      </c>
      <c r="P219" s="55"/>
      <c r="Q219" s="56" t="b">
        <f t="shared" ca="1" si="12"/>
        <v>0</v>
      </c>
      <c r="R219" s="9" t="str">
        <f ca="1">IF($Q219,MAX(R$7:R218)+1,"")</f>
        <v/>
      </c>
      <c r="S219" s="36">
        <f t="shared" si="14"/>
        <v>0</v>
      </c>
      <c r="T219" s="36" t="str">
        <f t="shared" ca="1" si="13"/>
        <v/>
      </c>
      <c r="U219" s="59"/>
      <c r="V219" s="9" t="str">
        <f ca="1">IF(custom_CCI,IF(ISERROR(MATCH(X219,custom_cci_list,0)),"",MAX($V$4:$V218)+1),IF(ISERROR(MATCH(W219,T:T,0)),"",MAX($V$4:$V218)+1))</f>
        <v/>
      </c>
      <c r="W219" s="9" t="s">
        <v>52</v>
      </c>
      <c r="X219" s="9" t="s">
        <v>1190</v>
      </c>
    </row>
    <row r="220" spans="1:24" x14ac:dyDescent="0.3">
      <c r="A220" s="25">
        <f t="shared" si="15"/>
        <v>213</v>
      </c>
      <c r="B220" s="15" t="s">
        <v>147</v>
      </c>
      <c r="C220" s="8" t="s">
        <v>2</v>
      </c>
      <c r="D220" s="9" t="s">
        <v>2</v>
      </c>
      <c r="E220" s="7" t="s">
        <v>2</v>
      </c>
      <c r="F220" s="55"/>
      <c r="G220" s="13" t="s">
        <v>2</v>
      </c>
      <c r="H220" s="11" t="s">
        <v>2</v>
      </c>
      <c r="I220" s="11" t="s">
        <v>2</v>
      </c>
      <c r="J220" s="9" t="s">
        <v>2</v>
      </c>
      <c r="K220" s="9" t="s">
        <v>2</v>
      </c>
      <c r="L220" s="9" t="s">
        <v>2</v>
      </c>
      <c r="M220" s="12" t="s">
        <v>2</v>
      </c>
      <c r="N220" s="12" t="s">
        <v>2</v>
      </c>
      <c r="O220" s="14" t="s">
        <v>2</v>
      </c>
      <c r="P220" s="55"/>
      <c r="Q220" s="56" t="b">
        <f t="shared" ca="1" si="12"/>
        <v>1</v>
      </c>
      <c r="R220" s="9">
        <f ca="1">IF($Q220,MAX(R$7:R219)+1,"")</f>
        <v>31</v>
      </c>
      <c r="S220" s="36">
        <f t="shared" si="14"/>
        <v>3</v>
      </c>
      <c r="T220" s="36" t="str">
        <f t="shared" ca="1" si="13"/>
        <v>CA-5</v>
      </c>
      <c r="U220" s="59"/>
      <c r="V220" s="9" t="str">
        <f ca="1">IF(custom_CCI,IF(ISERROR(MATCH(X220,custom_cci_list,0)),"",MAX($V$4:$V219)+1),IF(ISERROR(MATCH(W220,T:T,0)),"",MAX($V$4:$V219)+1))</f>
        <v/>
      </c>
      <c r="W220" s="9" t="s">
        <v>52</v>
      </c>
      <c r="X220" s="9" t="s">
        <v>1191</v>
      </c>
    </row>
    <row r="221" spans="1:24" x14ac:dyDescent="0.3">
      <c r="A221" s="25">
        <f t="shared" si="15"/>
        <v>214</v>
      </c>
      <c r="B221" s="15" t="s">
        <v>148</v>
      </c>
      <c r="C221" s="8" t="s">
        <v>2</v>
      </c>
      <c r="D221" s="9" t="s">
        <v>2</v>
      </c>
      <c r="E221" s="7" t="s">
        <v>2</v>
      </c>
      <c r="F221" s="55"/>
      <c r="G221" s="13" t="s">
        <v>3666</v>
      </c>
      <c r="H221" s="11" t="s">
        <v>3666</v>
      </c>
      <c r="I221" s="11" t="s">
        <v>3666</v>
      </c>
      <c r="J221" s="9" t="s">
        <v>3666</v>
      </c>
      <c r="K221" s="9" t="s">
        <v>3666</v>
      </c>
      <c r="L221" s="9" t="s">
        <v>3666</v>
      </c>
      <c r="M221" s="12" t="s">
        <v>3666</v>
      </c>
      <c r="N221" s="12" t="s">
        <v>3666</v>
      </c>
      <c r="O221" s="14" t="s">
        <v>3666</v>
      </c>
      <c r="P221" s="55"/>
      <c r="Q221" s="56" t="b">
        <f t="shared" ca="1" si="12"/>
        <v>0</v>
      </c>
      <c r="R221" s="9" t="str">
        <f ca="1">IF($Q221,MAX(R$7:R220)+1,"")</f>
        <v/>
      </c>
      <c r="S221" s="36">
        <f t="shared" si="14"/>
        <v>3</v>
      </c>
      <c r="T221" s="36" t="str">
        <f t="shared" ca="1" si="13"/>
        <v/>
      </c>
      <c r="U221" s="59"/>
      <c r="V221" s="9" t="str">
        <f ca="1">IF(custom_CCI,IF(ISERROR(MATCH(X221,custom_cci_list,0)),"",MAX($V$4:$V220)+1),IF(ISERROR(MATCH(W221,T:T,0)),"",MAX($V$4:$V220)+1))</f>
        <v/>
      </c>
      <c r="W221" s="9" t="s">
        <v>52</v>
      </c>
      <c r="X221" s="9" t="s">
        <v>1192</v>
      </c>
    </row>
    <row r="222" spans="1:24" x14ac:dyDescent="0.3">
      <c r="A222" s="25">
        <f t="shared" si="15"/>
        <v>215</v>
      </c>
      <c r="B222" s="15" t="s">
        <v>149</v>
      </c>
      <c r="C222" s="8" t="s">
        <v>2</v>
      </c>
      <c r="D222" s="9" t="s">
        <v>2</v>
      </c>
      <c r="E222" s="7" t="s">
        <v>2</v>
      </c>
      <c r="F222" s="55"/>
      <c r="G222" s="13" t="s">
        <v>2</v>
      </c>
      <c r="H222" s="11" t="s">
        <v>2</v>
      </c>
      <c r="I222" s="11" t="s">
        <v>2</v>
      </c>
      <c r="J222" s="9" t="s">
        <v>2</v>
      </c>
      <c r="K222" s="9" t="s">
        <v>2</v>
      </c>
      <c r="L222" s="9" t="s">
        <v>2</v>
      </c>
      <c r="M222" s="12" t="s">
        <v>2</v>
      </c>
      <c r="N222" s="12" t="s">
        <v>2</v>
      </c>
      <c r="O222" s="14" t="s">
        <v>2</v>
      </c>
      <c r="P222" s="55"/>
      <c r="Q222" s="56" t="b">
        <f t="shared" ca="1" si="12"/>
        <v>1</v>
      </c>
      <c r="R222" s="9">
        <f ca="1">IF($Q222,MAX(R$7:R221)+1,"")</f>
        <v>32</v>
      </c>
      <c r="S222" s="36">
        <f t="shared" si="14"/>
        <v>4</v>
      </c>
      <c r="T222" s="36" t="str">
        <f t="shared" ca="1" si="13"/>
        <v>CA-6</v>
      </c>
      <c r="U222" s="59"/>
      <c r="V222" s="9" t="str">
        <f ca="1">IF(custom_CCI,IF(ISERROR(MATCH(X222,custom_cci_list,0)),"",MAX($V$4:$V221)+1),IF(ISERROR(MATCH(W222,T:T,0)),"",MAX($V$4:$V221)+1))</f>
        <v/>
      </c>
      <c r="W222" s="9" t="s">
        <v>53</v>
      </c>
      <c r="X222" s="9" t="s">
        <v>1193</v>
      </c>
    </row>
    <row r="223" spans="1:24" x14ac:dyDescent="0.3">
      <c r="A223" s="25">
        <f t="shared" si="15"/>
        <v>216</v>
      </c>
      <c r="B223" s="15" t="s">
        <v>150</v>
      </c>
      <c r="C223" s="8" t="s">
        <v>2</v>
      </c>
      <c r="D223" s="9" t="s">
        <v>2</v>
      </c>
      <c r="E223" s="7" t="s">
        <v>2</v>
      </c>
      <c r="F223" s="55"/>
      <c r="G223" s="13" t="s">
        <v>2</v>
      </c>
      <c r="H223" s="11" t="s">
        <v>2</v>
      </c>
      <c r="I223" s="11" t="s">
        <v>2</v>
      </c>
      <c r="J223" s="9" t="s">
        <v>2</v>
      </c>
      <c r="K223" s="9" t="s">
        <v>2</v>
      </c>
      <c r="L223" s="9" t="s">
        <v>2</v>
      </c>
      <c r="M223" s="12" t="s">
        <v>2</v>
      </c>
      <c r="N223" s="12" t="s">
        <v>2</v>
      </c>
      <c r="O223" s="14" t="s">
        <v>2</v>
      </c>
      <c r="P223" s="55"/>
      <c r="Q223" s="56" t="b">
        <f t="shared" ca="1" si="12"/>
        <v>1</v>
      </c>
      <c r="R223" s="9">
        <f ca="1">IF($Q223,MAX(R$7:R222)+1,"")</f>
        <v>33</v>
      </c>
      <c r="S223" s="36">
        <f t="shared" si="14"/>
        <v>11</v>
      </c>
      <c r="T223" s="36" t="str">
        <f t="shared" ca="1" si="13"/>
        <v>CA-7</v>
      </c>
      <c r="U223" s="59"/>
      <c r="V223" s="9" t="str">
        <f ca="1">IF(custom_CCI,IF(ISERROR(MATCH(X223,custom_cci_list,0)),"",MAX($V$4:$V222)+1),IF(ISERROR(MATCH(W223,T:T,0)),"",MAX($V$4:$V222)+1))</f>
        <v/>
      </c>
      <c r="W223" s="9" t="s">
        <v>53</v>
      </c>
      <c r="X223" s="9" t="s">
        <v>1194</v>
      </c>
    </row>
    <row r="224" spans="1:24" x14ac:dyDescent="0.3">
      <c r="A224" s="25">
        <f t="shared" si="15"/>
        <v>217</v>
      </c>
      <c r="B224" s="15" t="s">
        <v>151</v>
      </c>
      <c r="C224" s="8" t="s">
        <v>2</v>
      </c>
      <c r="D224" s="9" t="s">
        <v>2</v>
      </c>
      <c r="E224" s="7" t="s">
        <v>2</v>
      </c>
      <c r="F224" s="55"/>
      <c r="G224" s="13" t="s">
        <v>3666</v>
      </c>
      <c r="H224" s="11" t="s">
        <v>2</v>
      </c>
      <c r="I224" s="11" t="s">
        <v>2</v>
      </c>
      <c r="J224" s="9" t="s">
        <v>3666</v>
      </c>
      <c r="K224" s="9" t="s">
        <v>2</v>
      </c>
      <c r="L224" s="9" t="s">
        <v>2</v>
      </c>
      <c r="M224" s="12" t="s">
        <v>3666</v>
      </c>
      <c r="N224" s="12" t="s">
        <v>2</v>
      </c>
      <c r="O224" s="14" t="s">
        <v>2</v>
      </c>
      <c r="P224" s="55"/>
      <c r="Q224" s="56" t="b">
        <f t="shared" ca="1" si="12"/>
        <v>0</v>
      </c>
      <c r="R224" s="9" t="str">
        <f ca="1">IF($Q224,MAX(R$7:R223)+1,"")</f>
        <v/>
      </c>
      <c r="S224" s="36">
        <f t="shared" si="14"/>
        <v>2</v>
      </c>
      <c r="T224" s="36" t="str">
        <f t="shared" ca="1" si="13"/>
        <v/>
      </c>
      <c r="U224" s="59"/>
      <c r="V224" s="9" t="str">
        <f ca="1">IF(custom_CCI,IF(ISERROR(MATCH(X224,custom_cci_list,0)),"",MAX($V$4:$V223)+1),IF(ISERROR(MATCH(W224,T:T,0)),"",MAX($V$4:$V223)+1))</f>
        <v/>
      </c>
      <c r="W224" s="9" t="s">
        <v>53</v>
      </c>
      <c r="X224" s="9" t="s">
        <v>1195</v>
      </c>
    </row>
    <row r="225" spans="1:24" x14ac:dyDescent="0.3">
      <c r="A225" s="25">
        <f t="shared" si="15"/>
        <v>218</v>
      </c>
      <c r="B225" s="15" t="s">
        <v>152</v>
      </c>
      <c r="C225" s="8" t="s">
        <v>3682</v>
      </c>
      <c r="D225" s="9" t="s">
        <v>3682</v>
      </c>
      <c r="E225" s="7" t="s">
        <v>3682</v>
      </c>
      <c r="F225" s="55"/>
      <c r="G225" s="13" t="s">
        <v>3666</v>
      </c>
      <c r="H225" s="11" t="s">
        <v>3666</v>
      </c>
      <c r="I225" s="11" t="s">
        <v>3666</v>
      </c>
      <c r="J225" s="9" t="s">
        <v>3666</v>
      </c>
      <c r="K225" s="9" t="s">
        <v>3666</v>
      </c>
      <c r="L225" s="9" t="s">
        <v>3666</v>
      </c>
      <c r="M225" s="12" t="s">
        <v>3666</v>
      </c>
      <c r="N225" s="12" t="s">
        <v>3666</v>
      </c>
      <c r="O225" s="14" t="s">
        <v>3666</v>
      </c>
      <c r="P225" s="55"/>
      <c r="Q225" s="56" t="b">
        <f t="shared" ca="1" si="12"/>
        <v>0</v>
      </c>
      <c r="R225" s="9" t="str">
        <f ca="1">IF($Q225,MAX(R$7:R224)+1,"")</f>
        <v/>
      </c>
      <c r="S225" s="36">
        <f t="shared" si="14"/>
        <v>0</v>
      </c>
      <c r="T225" s="36" t="str">
        <f t="shared" ca="1" si="13"/>
        <v/>
      </c>
      <c r="U225" s="59"/>
      <c r="V225" s="9" t="str">
        <f ca="1">IF(custom_CCI,IF(ISERROR(MATCH(X225,custom_cci_list,0)),"",MAX($V$4:$V224)+1),IF(ISERROR(MATCH(W225,T:T,0)),"",MAX($V$4:$V224)+1))</f>
        <v/>
      </c>
      <c r="W225" s="9" t="s">
        <v>53</v>
      </c>
      <c r="X225" s="9" t="s">
        <v>1196</v>
      </c>
    </row>
    <row r="226" spans="1:24" x14ac:dyDescent="0.3">
      <c r="A226" s="25">
        <f t="shared" si="15"/>
        <v>219</v>
      </c>
      <c r="B226" s="15" t="s">
        <v>813</v>
      </c>
      <c r="C226" s="8" t="s">
        <v>2</v>
      </c>
      <c r="D226" s="9" t="s">
        <v>2</v>
      </c>
      <c r="E226" s="7" t="s">
        <v>2</v>
      </c>
      <c r="F226" s="55"/>
      <c r="G226" s="13" t="s">
        <v>3666</v>
      </c>
      <c r="H226" s="11" t="s">
        <v>3666</v>
      </c>
      <c r="I226" s="11" t="s">
        <v>3666</v>
      </c>
      <c r="J226" s="9" t="s">
        <v>3666</v>
      </c>
      <c r="K226" s="9" t="s">
        <v>3666</v>
      </c>
      <c r="L226" s="9" t="s">
        <v>3666</v>
      </c>
      <c r="M226" s="12" t="s">
        <v>3666</v>
      </c>
      <c r="N226" s="12" t="s">
        <v>3666</v>
      </c>
      <c r="O226" s="14" t="s">
        <v>3666</v>
      </c>
      <c r="P226" s="55"/>
      <c r="Q226" s="56" t="b">
        <f t="shared" ca="1" si="12"/>
        <v>0</v>
      </c>
      <c r="R226" s="9" t="str">
        <f ca="1">IF($Q226,MAX(R$7:R225)+1,"")</f>
        <v/>
      </c>
      <c r="S226" s="36">
        <f t="shared" si="14"/>
        <v>1</v>
      </c>
      <c r="T226" s="36" t="str">
        <f t="shared" ca="1" si="13"/>
        <v/>
      </c>
      <c r="U226" s="59"/>
      <c r="V226" s="9" t="str">
        <f ca="1">IF(custom_CCI,IF(ISERROR(MATCH(X226,custom_cci_list,0)),"",MAX($V$4:$V225)+1),IF(ISERROR(MATCH(W226,T:T,0)),"",MAX($V$4:$V225)+1))</f>
        <v/>
      </c>
      <c r="W226" s="9" t="s">
        <v>53</v>
      </c>
      <c r="X226" s="9" t="s">
        <v>1197</v>
      </c>
    </row>
    <row r="227" spans="1:24" x14ac:dyDescent="0.3">
      <c r="A227" s="25">
        <f t="shared" si="15"/>
        <v>220</v>
      </c>
      <c r="B227" s="15" t="s">
        <v>814</v>
      </c>
      <c r="C227" s="8" t="s">
        <v>623</v>
      </c>
      <c r="D227" s="9" t="s">
        <v>2</v>
      </c>
      <c r="E227" s="7" t="s">
        <v>623</v>
      </c>
      <c r="F227" s="55"/>
      <c r="G227" s="13" t="s">
        <v>3666</v>
      </c>
      <c r="H227" s="11" t="s">
        <v>3666</v>
      </c>
      <c r="I227" s="11" t="s">
        <v>3666</v>
      </c>
      <c r="J227" s="9" t="s">
        <v>3666</v>
      </c>
      <c r="K227" s="9" t="s">
        <v>3666</v>
      </c>
      <c r="L227" s="9" t="s">
        <v>2</v>
      </c>
      <c r="M227" s="12" t="s">
        <v>3666</v>
      </c>
      <c r="N227" s="12" t="s">
        <v>3666</v>
      </c>
      <c r="O227" s="14" t="s">
        <v>3666</v>
      </c>
      <c r="P227" s="55"/>
      <c r="Q227" s="56" t="b">
        <f t="shared" ca="1" si="12"/>
        <v>0</v>
      </c>
      <c r="R227" s="9" t="str">
        <f ca="1">IF($Q227,MAX(R$7:R226)+1,"")</f>
        <v/>
      </c>
      <c r="S227" s="36">
        <f t="shared" si="14"/>
        <v>3</v>
      </c>
      <c r="T227" s="36" t="str">
        <f t="shared" ca="1" si="13"/>
        <v/>
      </c>
      <c r="U227" s="59"/>
      <c r="V227" s="9" t="str">
        <f ca="1">IF(custom_CCI,IF(ISERROR(MATCH(X227,custom_cci_list,0)),"",MAX($V$4:$V226)+1),IF(ISERROR(MATCH(W227,T:T,0)),"",MAX($V$4:$V226)+1))</f>
        <v/>
      </c>
      <c r="W227" s="9" t="s">
        <v>54</v>
      </c>
      <c r="X227" s="9" t="s">
        <v>1198</v>
      </c>
    </row>
    <row r="228" spans="1:24" x14ac:dyDescent="0.3">
      <c r="A228" s="25">
        <f t="shared" si="15"/>
        <v>221</v>
      </c>
      <c r="B228" s="15" t="s">
        <v>815</v>
      </c>
      <c r="C228" s="8" t="s">
        <v>623</v>
      </c>
      <c r="D228" s="9" t="s">
        <v>2</v>
      </c>
      <c r="E228" s="7" t="s">
        <v>623</v>
      </c>
      <c r="F228" s="55"/>
      <c r="G228" s="13" t="s">
        <v>3666</v>
      </c>
      <c r="H228" s="11" t="s">
        <v>3666</v>
      </c>
      <c r="I228" s="11" t="s">
        <v>3666</v>
      </c>
      <c r="J228" s="9" t="s">
        <v>3666</v>
      </c>
      <c r="K228" s="9" t="s">
        <v>3666</v>
      </c>
      <c r="L228" s="9" t="s">
        <v>3666</v>
      </c>
      <c r="M228" s="12" t="s">
        <v>3666</v>
      </c>
      <c r="N228" s="12" t="s">
        <v>3666</v>
      </c>
      <c r="O228" s="14" t="s">
        <v>3666</v>
      </c>
      <c r="P228" s="55"/>
      <c r="Q228" s="56" t="b">
        <f t="shared" ca="1" si="12"/>
        <v>0</v>
      </c>
      <c r="R228" s="9" t="str">
        <f ca="1">IF($Q228,MAX(R$7:R227)+1,"")</f>
        <v/>
      </c>
      <c r="S228" s="36">
        <f t="shared" si="14"/>
        <v>1</v>
      </c>
      <c r="T228" s="36" t="str">
        <f t="shared" ca="1" si="13"/>
        <v/>
      </c>
      <c r="U228" s="59"/>
      <c r="V228" s="9" t="str">
        <f ca="1">IF(custom_CCI,IF(ISERROR(MATCH(X228,custom_cci_list,0)),"",MAX($V$4:$V227)+1),IF(ISERROR(MATCH(W228,T:T,0)),"",MAX($V$4:$V227)+1))</f>
        <v/>
      </c>
      <c r="W228" s="9" t="s">
        <v>54</v>
      </c>
      <c r="X228" s="9" t="s">
        <v>1199</v>
      </c>
    </row>
    <row r="229" spans="1:24" x14ac:dyDescent="0.3">
      <c r="A229" s="25">
        <f t="shared" si="15"/>
        <v>222</v>
      </c>
      <c r="B229" s="15" t="s">
        <v>816</v>
      </c>
      <c r="C229" s="8" t="s">
        <v>623</v>
      </c>
      <c r="D229" s="9" t="s">
        <v>2</v>
      </c>
      <c r="E229" s="7" t="s">
        <v>623</v>
      </c>
      <c r="F229" s="55"/>
      <c r="G229" s="13" t="s">
        <v>3666</v>
      </c>
      <c r="H229" s="11" t="s">
        <v>3666</v>
      </c>
      <c r="I229" s="11" t="s">
        <v>3666</v>
      </c>
      <c r="J229" s="9" t="s">
        <v>3666</v>
      </c>
      <c r="K229" s="9" t="s">
        <v>3666</v>
      </c>
      <c r="L229" s="9" t="s">
        <v>3666</v>
      </c>
      <c r="M229" s="12" t="s">
        <v>3666</v>
      </c>
      <c r="N229" s="12" t="s">
        <v>3666</v>
      </c>
      <c r="O229" s="14" t="s">
        <v>3666</v>
      </c>
      <c r="P229" s="55"/>
      <c r="Q229" s="56" t="b">
        <f t="shared" ca="1" si="12"/>
        <v>0</v>
      </c>
      <c r="R229" s="9" t="str">
        <f ca="1">IF($Q229,MAX(R$7:R228)+1,"")</f>
        <v/>
      </c>
      <c r="S229" s="36">
        <f t="shared" si="14"/>
        <v>3</v>
      </c>
      <c r="T229" s="36" t="str">
        <f t="shared" ca="1" si="13"/>
        <v/>
      </c>
      <c r="U229" s="59"/>
      <c r="V229" s="9" t="str">
        <f ca="1">IF(custom_CCI,IF(ISERROR(MATCH(X229,custom_cci_list,0)),"",MAX($V$4:$V228)+1),IF(ISERROR(MATCH(W229,T:T,0)),"",MAX($V$4:$V228)+1))</f>
        <v/>
      </c>
      <c r="W229" s="9" t="s">
        <v>54</v>
      </c>
      <c r="X229" s="9" t="s">
        <v>1200</v>
      </c>
    </row>
    <row r="230" spans="1:24" x14ac:dyDescent="0.3">
      <c r="A230" s="25">
        <f t="shared" si="15"/>
        <v>223</v>
      </c>
      <c r="B230" s="15" t="s">
        <v>817</v>
      </c>
      <c r="C230" s="8" t="s">
        <v>2</v>
      </c>
      <c r="D230" s="9" t="s">
        <v>2</v>
      </c>
      <c r="E230" s="7" t="s">
        <v>623</v>
      </c>
      <c r="F230" s="55"/>
      <c r="G230" s="13" t="s">
        <v>2</v>
      </c>
      <c r="H230" s="11" t="s">
        <v>2</v>
      </c>
      <c r="I230" s="11" t="s">
        <v>2</v>
      </c>
      <c r="J230" s="9" t="s">
        <v>2</v>
      </c>
      <c r="K230" s="9" t="s">
        <v>2</v>
      </c>
      <c r="L230" s="9" t="s">
        <v>2</v>
      </c>
      <c r="M230" s="12" t="s">
        <v>3666</v>
      </c>
      <c r="N230" s="12" t="s">
        <v>3666</v>
      </c>
      <c r="O230" s="14" t="s">
        <v>3666</v>
      </c>
      <c r="P230" s="55"/>
      <c r="Q230" s="56" t="b">
        <f t="shared" ca="1" si="12"/>
        <v>1</v>
      </c>
      <c r="R230" s="9">
        <f ca="1">IF($Q230,MAX(R$7:R229)+1,"")</f>
        <v>34</v>
      </c>
      <c r="S230" s="36">
        <f t="shared" si="14"/>
        <v>5</v>
      </c>
      <c r="T230" s="36" t="str">
        <f t="shared" ca="1" si="13"/>
        <v>CA-9</v>
      </c>
      <c r="U230" s="59"/>
      <c r="V230" s="9" t="str">
        <f ca="1">IF(custom_CCI,IF(ISERROR(MATCH(X230,custom_cci_list,0)),"",MAX($V$4:$V229)+1),IF(ISERROR(MATCH(W230,T:T,0)),"",MAX($V$4:$V229)+1))</f>
        <v/>
      </c>
      <c r="W230" s="9" t="s">
        <v>54</v>
      </c>
      <c r="X230" s="9" t="s">
        <v>1201</v>
      </c>
    </row>
    <row r="231" spans="1:24" x14ac:dyDescent="0.3">
      <c r="A231" s="25">
        <f t="shared" si="15"/>
        <v>224</v>
      </c>
      <c r="B231" s="15" t="s">
        <v>818</v>
      </c>
      <c r="C231" s="8" t="s">
        <v>2</v>
      </c>
      <c r="D231" s="9" t="s">
        <v>2</v>
      </c>
      <c r="E231" s="7" t="s">
        <v>623</v>
      </c>
      <c r="F231" s="55"/>
      <c r="G231" s="13" t="s">
        <v>3666</v>
      </c>
      <c r="H231" s="11" t="s">
        <v>3666</v>
      </c>
      <c r="I231" s="11" t="s">
        <v>3666</v>
      </c>
      <c r="J231" s="9" t="s">
        <v>3666</v>
      </c>
      <c r="K231" s="9" t="s">
        <v>3666</v>
      </c>
      <c r="L231" s="9" t="s">
        <v>3666</v>
      </c>
      <c r="M231" s="12" t="s">
        <v>3666</v>
      </c>
      <c r="N231" s="12" t="s">
        <v>3666</v>
      </c>
      <c r="O231" s="14" t="s">
        <v>3666</v>
      </c>
      <c r="P231" s="55"/>
      <c r="Q231" s="56" t="b">
        <f t="shared" ca="1" si="12"/>
        <v>0</v>
      </c>
      <c r="R231" s="9" t="str">
        <f ca="1">IF($Q231,MAX(R$7:R230)+1,"")</f>
        <v/>
      </c>
      <c r="S231" s="36">
        <f t="shared" si="14"/>
        <v>1</v>
      </c>
      <c r="T231" s="36" t="str">
        <f t="shared" ca="1" si="13"/>
        <v/>
      </c>
      <c r="U231" s="59"/>
      <c r="V231" s="9" t="str">
        <f ca="1">IF(custom_CCI,IF(ISERROR(MATCH(X231,custom_cci_list,0)),"",MAX($V$4:$V230)+1),IF(ISERROR(MATCH(W231,T:T,0)),"",MAX($V$4:$V230)+1))</f>
        <v/>
      </c>
      <c r="W231" s="9" t="s">
        <v>55</v>
      </c>
      <c r="X231" s="9" t="s">
        <v>1202</v>
      </c>
    </row>
    <row r="232" spans="1:24" x14ac:dyDescent="0.3">
      <c r="A232" s="25">
        <f t="shared" si="15"/>
        <v>225</v>
      </c>
      <c r="B232" s="15" t="s">
        <v>153</v>
      </c>
      <c r="C232" s="8" t="s">
        <v>2</v>
      </c>
      <c r="D232" s="9" t="s">
        <v>2</v>
      </c>
      <c r="E232" s="7" t="s">
        <v>623</v>
      </c>
      <c r="F232" s="55"/>
      <c r="G232" s="13" t="s">
        <v>2</v>
      </c>
      <c r="H232" s="11" t="s">
        <v>2</v>
      </c>
      <c r="I232" s="11" t="s">
        <v>2</v>
      </c>
      <c r="J232" s="9" t="s">
        <v>2</v>
      </c>
      <c r="K232" s="9" t="s">
        <v>2</v>
      </c>
      <c r="L232" s="9" t="s">
        <v>2</v>
      </c>
      <c r="M232" s="12" t="s">
        <v>3666</v>
      </c>
      <c r="N232" s="12" t="s">
        <v>3666</v>
      </c>
      <c r="O232" s="14" t="s">
        <v>3666</v>
      </c>
      <c r="P232" s="55"/>
      <c r="Q232" s="56" t="b">
        <f t="shared" ca="1" si="12"/>
        <v>1</v>
      </c>
      <c r="R232" s="9">
        <f ca="1">IF($Q232,MAX(R$7:R231)+1,"")</f>
        <v>35</v>
      </c>
      <c r="S232" s="36">
        <f t="shared" si="14"/>
        <v>10</v>
      </c>
      <c r="T232" s="36" t="str">
        <f t="shared" ca="1" si="13"/>
        <v>CM-1</v>
      </c>
      <c r="U232" s="59"/>
      <c r="V232" s="9" t="str">
        <f ca="1">IF(custom_CCI,IF(ISERROR(MATCH(X232,custom_cci_list,0)),"",MAX($V$4:$V231)+1),IF(ISERROR(MATCH(W232,T:T,0)),"",MAX($V$4:$V231)+1))</f>
        <v/>
      </c>
      <c r="W232" s="9" t="s">
        <v>55</v>
      </c>
      <c r="X232" s="9" t="s">
        <v>1203</v>
      </c>
    </row>
    <row r="233" spans="1:24" x14ac:dyDescent="0.3">
      <c r="A233" s="25">
        <f t="shared" si="15"/>
        <v>226</v>
      </c>
      <c r="B233" s="15" t="s">
        <v>154</v>
      </c>
      <c r="C233" s="8" t="s">
        <v>623</v>
      </c>
      <c r="D233" s="9" t="s">
        <v>2</v>
      </c>
      <c r="E233" s="7" t="s">
        <v>623</v>
      </c>
      <c r="F233" s="55"/>
      <c r="G233" s="13" t="s">
        <v>3666</v>
      </c>
      <c r="H233" s="11" t="s">
        <v>3666</v>
      </c>
      <c r="I233" s="11" t="s">
        <v>3666</v>
      </c>
      <c r="J233" s="9" t="s">
        <v>2</v>
      </c>
      <c r="K233" s="9" t="s">
        <v>2</v>
      </c>
      <c r="L233" s="9" t="s">
        <v>2</v>
      </c>
      <c r="M233" s="12" t="s">
        <v>3666</v>
      </c>
      <c r="N233" s="12" t="s">
        <v>3666</v>
      </c>
      <c r="O233" s="14" t="s">
        <v>3666</v>
      </c>
      <c r="P233" s="55"/>
      <c r="Q233" s="56" t="b">
        <f t="shared" ca="1" si="12"/>
        <v>1</v>
      </c>
      <c r="R233" s="9">
        <f ca="1">IF($Q233,MAX(R$7:R232)+1,"")</f>
        <v>36</v>
      </c>
      <c r="S233" s="36">
        <f t="shared" si="14"/>
        <v>2</v>
      </c>
      <c r="T233" s="36" t="str">
        <f t="shared" ca="1" si="13"/>
        <v>CM-2</v>
      </c>
      <c r="U233" s="59"/>
      <c r="V233" s="9" t="str">
        <f ca="1">IF(custom_CCI,IF(ISERROR(MATCH(X233,custom_cci_list,0)),"",MAX($V$4:$V232)+1),IF(ISERROR(MATCH(W233,T:T,0)),"",MAX($V$4:$V232)+1))</f>
        <v/>
      </c>
      <c r="W233" s="9" t="s">
        <v>55</v>
      </c>
      <c r="X233" s="9" t="s">
        <v>1204</v>
      </c>
    </row>
    <row r="234" spans="1:24" x14ac:dyDescent="0.3">
      <c r="A234" s="25">
        <f t="shared" si="15"/>
        <v>227</v>
      </c>
      <c r="B234" s="15" t="s">
        <v>155</v>
      </c>
      <c r="C234" s="8" t="s">
        <v>623</v>
      </c>
      <c r="D234" s="9" t="s">
        <v>2</v>
      </c>
      <c r="E234" s="7" t="s">
        <v>623</v>
      </c>
      <c r="F234" s="55"/>
      <c r="G234" s="13" t="s">
        <v>3666</v>
      </c>
      <c r="H234" s="11" t="s">
        <v>3666</v>
      </c>
      <c r="I234" s="11" t="s">
        <v>3666</v>
      </c>
      <c r="J234" s="9" t="s">
        <v>3666</v>
      </c>
      <c r="K234" s="9" t="s">
        <v>2</v>
      </c>
      <c r="L234" s="9" t="s">
        <v>2</v>
      </c>
      <c r="M234" s="12" t="s">
        <v>3666</v>
      </c>
      <c r="N234" s="12" t="s">
        <v>3666</v>
      </c>
      <c r="O234" s="14" t="s">
        <v>3666</v>
      </c>
      <c r="P234" s="55"/>
      <c r="Q234" s="56" t="b">
        <f t="shared" ca="1" si="12"/>
        <v>0</v>
      </c>
      <c r="R234" s="9" t="str">
        <f ca="1">IF($Q234,MAX(R$7:R233)+1,"")</f>
        <v/>
      </c>
      <c r="S234" s="36">
        <f t="shared" si="14"/>
        <v>6</v>
      </c>
      <c r="T234" s="36" t="str">
        <f t="shared" ca="1" si="13"/>
        <v/>
      </c>
      <c r="U234" s="59"/>
      <c r="V234" s="9" t="str">
        <f ca="1">IF(custom_CCI,IF(ISERROR(MATCH(X234,custom_cci_list,0)),"",MAX($V$4:$V233)+1),IF(ISERROR(MATCH(W234,T:T,0)),"",MAX($V$4:$V233)+1))</f>
        <v/>
      </c>
      <c r="W234" s="9" t="s">
        <v>55</v>
      </c>
      <c r="X234" s="9" t="s">
        <v>1205</v>
      </c>
    </row>
    <row r="235" spans="1:24" x14ac:dyDescent="0.3">
      <c r="A235" s="25">
        <f t="shared" si="15"/>
        <v>228</v>
      </c>
      <c r="B235" s="15" t="s">
        <v>156</v>
      </c>
      <c r="C235" s="8" t="s">
        <v>623</v>
      </c>
      <c r="D235" s="9" t="s">
        <v>2</v>
      </c>
      <c r="E235" s="7" t="s">
        <v>623</v>
      </c>
      <c r="F235" s="55"/>
      <c r="G235" s="13" t="s">
        <v>3666</v>
      </c>
      <c r="H235" s="11" t="s">
        <v>3666</v>
      </c>
      <c r="I235" s="11" t="s">
        <v>3666</v>
      </c>
      <c r="J235" s="9" t="s">
        <v>3666</v>
      </c>
      <c r="K235" s="9" t="s">
        <v>3666</v>
      </c>
      <c r="L235" s="9" t="s">
        <v>2</v>
      </c>
      <c r="M235" s="12" t="s">
        <v>3666</v>
      </c>
      <c r="N235" s="12" t="s">
        <v>3666</v>
      </c>
      <c r="O235" s="14" t="s">
        <v>3666</v>
      </c>
      <c r="P235" s="55"/>
      <c r="Q235" s="56" t="b">
        <f t="shared" ca="1" si="12"/>
        <v>0</v>
      </c>
      <c r="R235" s="9" t="str">
        <f ca="1">IF($Q235,MAX(R$7:R234)+1,"")</f>
        <v/>
      </c>
      <c r="S235" s="36">
        <f t="shared" si="14"/>
        <v>4</v>
      </c>
      <c r="T235" s="36" t="str">
        <f t="shared" ca="1" si="13"/>
        <v/>
      </c>
      <c r="U235" s="59"/>
      <c r="V235" s="9" t="str">
        <f ca="1">IF(custom_CCI,IF(ISERROR(MATCH(X235,custom_cci_list,0)),"",MAX($V$4:$V234)+1),IF(ISERROR(MATCH(W235,T:T,0)),"",MAX($V$4:$V234)+1))</f>
        <v/>
      </c>
      <c r="W235" s="9" t="s">
        <v>55</v>
      </c>
      <c r="X235" s="9" t="s">
        <v>1206</v>
      </c>
    </row>
    <row r="236" spans="1:24" x14ac:dyDescent="0.3">
      <c r="A236" s="25">
        <f t="shared" si="15"/>
        <v>229</v>
      </c>
      <c r="B236" s="15" t="s">
        <v>157</v>
      </c>
      <c r="C236" s="8" t="s">
        <v>623</v>
      </c>
      <c r="D236" s="9" t="s">
        <v>2</v>
      </c>
      <c r="E236" s="7" t="s">
        <v>623</v>
      </c>
      <c r="F236" s="55"/>
      <c r="G236" s="13" t="s">
        <v>3666</v>
      </c>
      <c r="H236" s="11" t="s">
        <v>3666</v>
      </c>
      <c r="I236" s="11" t="s">
        <v>3666</v>
      </c>
      <c r="J236" s="9" t="s">
        <v>3666</v>
      </c>
      <c r="K236" s="9" t="s">
        <v>2</v>
      </c>
      <c r="L236" s="9" t="s">
        <v>2</v>
      </c>
      <c r="M236" s="12" t="s">
        <v>3666</v>
      </c>
      <c r="N236" s="12" t="s">
        <v>3666</v>
      </c>
      <c r="O236" s="14" t="s">
        <v>3666</v>
      </c>
      <c r="P236" s="55"/>
      <c r="Q236" s="56" t="b">
        <f t="shared" ca="1" si="12"/>
        <v>0</v>
      </c>
      <c r="R236" s="9" t="str">
        <f ca="1">IF($Q236,MAX(R$7:R235)+1,"")</f>
        <v/>
      </c>
      <c r="S236" s="36">
        <f t="shared" si="14"/>
        <v>2</v>
      </c>
      <c r="T236" s="36" t="str">
        <f t="shared" ca="1" si="13"/>
        <v/>
      </c>
      <c r="U236" s="59"/>
      <c r="V236" s="9" t="str">
        <f ca="1">IF(custom_CCI,IF(ISERROR(MATCH(X236,custom_cci_list,0)),"",MAX($V$4:$V235)+1),IF(ISERROR(MATCH(W236,T:T,0)),"",MAX($V$4:$V235)+1))</f>
        <v/>
      </c>
      <c r="W236" s="9" t="s">
        <v>55</v>
      </c>
      <c r="X236" s="9" t="s">
        <v>1207</v>
      </c>
    </row>
    <row r="237" spans="1:24" x14ac:dyDescent="0.3">
      <c r="A237" s="25">
        <f t="shared" si="15"/>
        <v>230</v>
      </c>
      <c r="B237" s="15" t="s">
        <v>158</v>
      </c>
      <c r="C237" s="8" t="s">
        <v>3682</v>
      </c>
      <c r="D237" s="9" t="s">
        <v>3682</v>
      </c>
      <c r="E237" s="7" t="s">
        <v>3682</v>
      </c>
      <c r="F237" s="55"/>
      <c r="G237" s="13" t="s">
        <v>3666</v>
      </c>
      <c r="H237" s="11" t="s">
        <v>3666</v>
      </c>
      <c r="I237" s="11" t="s">
        <v>3666</v>
      </c>
      <c r="J237" s="9" t="s">
        <v>3666</v>
      </c>
      <c r="K237" s="9" t="s">
        <v>3666</v>
      </c>
      <c r="L237" s="9" t="s">
        <v>3666</v>
      </c>
      <c r="M237" s="12" t="s">
        <v>3666</v>
      </c>
      <c r="N237" s="12" t="s">
        <v>3666</v>
      </c>
      <c r="O237" s="14" t="s">
        <v>3666</v>
      </c>
      <c r="P237" s="55"/>
      <c r="Q237" s="56" t="b">
        <f t="shared" ca="1" si="12"/>
        <v>0</v>
      </c>
      <c r="R237" s="9" t="str">
        <f ca="1">IF($Q237,MAX(R$7:R236)+1,"")</f>
        <v/>
      </c>
      <c r="S237" s="36">
        <f t="shared" si="14"/>
        <v>0</v>
      </c>
      <c r="T237" s="36" t="str">
        <f t="shared" ca="1" si="13"/>
        <v/>
      </c>
      <c r="U237" s="59"/>
      <c r="V237" s="9" t="str">
        <f ca="1">IF(custom_CCI,IF(ISERROR(MATCH(X237,custom_cci_list,0)),"",MAX($V$4:$V236)+1),IF(ISERROR(MATCH(W237,T:T,0)),"",MAX($V$4:$V236)+1))</f>
        <v/>
      </c>
      <c r="W237" s="9" t="s">
        <v>55</v>
      </c>
      <c r="X237" s="9" t="s">
        <v>1208</v>
      </c>
    </row>
    <row r="238" spans="1:24" x14ac:dyDescent="0.3">
      <c r="A238" s="25">
        <f t="shared" si="15"/>
        <v>231</v>
      </c>
      <c r="B238" s="15" t="s">
        <v>159</v>
      </c>
      <c r="C238" s="8" t="s">
        <v>3682</v>
      </c>
      <c r="D238" s="9" t="s">
        <v>3682</v>
      </c>
      <c r="E238" s="7" t="s">
        <v>3682</v>
      </c>
      <c r="F238" s="55"/>
      <c r="G238" s="13" t="s">
        <v>3666</v>
      </c>
      <c r="H238" s="11" t="s">
        <v>3666</v>
      </c>
      <c r="I238" s="11" t="s">
        <v>3666</v>
      </c>
      <c r="J238" s="9" t="s">
        <v>3666</v>
      </c>
      <c r="K238" s="9" t="s">
        <v>3666</v>
      </c>
      <c r="L238" s="9" t="s">
        <v>3666</v>
      </c>
      <c r="M238" s="12" t="s">
        <v>3666</v>
      </c>
      <c r="N238" s="12" t="s">
        <v>3666</v>
      </c>
      <c r="O238" s="14" t="s">
        <v>3666</v>
      </c>
      <c r="P238" s="55"/>
      <c r="Q238" s="56" t="b">
        <f t="shared" ca="1" si="12"/>
        <v>0</v>
      </c>
      <c r="R238" s="9" t="str">
        <f ca="1">IF($Q238,MAX(R$7:R237)+1,"")</f>
        <v/>
      </c>
      <c r="S238" s="36">
        <f t="shared" si="14"/>
        <v>0</v>
      </c>
      <c r="T238" s="36" t="str">
        <f t="shared" ca="1" si="13"/>
        <v/>
      </c>
      <c r="U238" s="59"/>
      <c r="V238" s="9" t="str">
        <f ca="1">IF(custom_CCI,IF(ISERROR(MATCH(X238,custom_cci_list,0)),"",MAX($V$4:$V237)+1),IF(ISERROR(MATCH(W238,T:T,0)),"",MAX($V$4:$V237)+1))</f>
        <v/>
      </c>
      <c r="W238" s="9" t="s">
        <v>56</v>
      </c>
      <c r="X238" s="9" t="s">
        <v>1209</v>
      </c>
    </row>
    <row r="239" spans="1:24" x14ac:dyDescent="0.3">
      <c r="A239" s="25">
        <f t="shared" si="15"/>
        <v>232</v>
      </c>
      <c r="B239" s="15" t="s">
        <v>160</v>
      </c>
      <c r="C239" s="8" t="s">
        <v>623</v>
      </c>
      <c r="D239" s="9" t="s">
        <v>2</v>
      </c>
      <c r="E239" s="7" t="s">
        <v>623</v>
      </c>
      <c r="F239" s="55"/>
      <c r="G239" s="13" t="s">
        <v>3666</v>
      </c>
      <c r="H239" s="11" t="s">
        <v>3666</v>
      </c>
      <c r="I239" s="11" t="s">
        <v>3666</v>
      </c>
      <c r="J239" s="9" t="s">
        <v>3666</v>
      </c>
      <c r="K239" s="9" t="s">
        <v>3666</v>
      </c>
      <c r="L239" s="9" t="s">
        <v>3666</v>
      </c>
      <c r="M239" s="12" t="s">
        <v>3666</v>
      </c>
      <c r="N239" s="12" t="s">
        <v>3666</v>
      </c>
      <c r="O239" s="14" t="s">
        <v>3666</v>
      </c>
      <c r="P239" s="55"/>
      <c r="Q239" s="56" t="b">
        <f t="shared" ca="1" si="12"/>
        <v>0</v>
      </c>
      <c r="R239" s="9" t="str">
        <f ca="1">IF($Q239,MAX(R$7:R238)+1,"")</f>
        <v/>
      </c>
      <c r="S239" s="36">
        <f t="shared" si="14"/>
        <v>2</v>
      </c>
      <c r="T239" s="36" t="str">
        <f t="shared" ca="1" si="13"/>
        <v/>
      </c>
      <c r="U239" s="59"/>
      <c r="V239" s="9" t="str">
        <f ca="1">IF(custom_CCI,IF(ISERROR(MATCH(X239,custom_cci_list,0)),"",MAX($V$4:$V238)+1),IF(ISERROR(MATCH(W239,T:T,0)),"",MAX($V$4:$V238)+1))</f>
        <v/>
      </c>
      <c r="W239" s="9" t="s">
        <v>56</v>
      </c>
      <c r="X239" s="9" t="s">
        <v>1210</v>
      </c>
    </row>
    <row r="240" spans="1:24" x14ac:dyDescent="0.3">
      <c r="A240" s="25">
        <f t="shared" si="15"/>
        <v>233</v>
      </c>
      <c r="B240" s="15" t="s">
        <v>819</v>
      </c>
      <c r="C240" s="8" t="s">
        <v>623</v>
      </c>
      <c r="D240" s="9" t="s">
        <v>2</v>
      </c>
      <c r="E240" s="7" t="s">
        <v>623</v>
      </c>
      <c r="F240" s="55"/>
      <c r="G240" s="13" t="s">
        <v>3666</v>
      </c>
      <c r="H240" s="11" t="s">
        <v>3666</v>
      </c>
      <c r="I240" s="11" t="s">
        <v>3666</v>
      </c>
      <c r="J240" s="9" t="s">
        <v>3666</v>
      </c>
      <c r="K240" s="9" t="s">
        <v>2</v>
      </c>
      <c r="L240" s="9" t="s">
        <v>2</v>
      </c>
      <c r="M240" s="12" t="s">
        <v>3666</v>
      </c>
      <c r="N240" s="12" t="s">
        <v>3666</v>
      </c>
      <c r="O240" s="14" t="s">
        <v>3666</v>
      </c>
      <c r="P240" s="55"/>
      <c r="Q240" s="56" t="b">
        <f t="shared" ca="1" si="12"/>
        <v>0</v>
      </c>
      <c r="R240" s="9" t="str">
        <f ca="1">IF($Q240,MAX(R$7:R239)+1,"")</f>
        <v/>
      </c>
      <c r="S240" s="36">
        <f t="shared" si="14"/>
        <v>5</v>
      </c>
      <c r="T240" s="36" t="str">
        <f t="shared" ca="1" si="13"/>
        <v/>
      </c>
      <c r="U240" s="59"/>
      <c r="V240" s="9" t="str">
        <f ca="1">IF(custom_CCI,IF(ISERROR(MATCH(X240,custom_cci_list,0)),"",MAX($V$4:$V239)+1),IF(ISERROR(MATCH(W240,T:T,0)),"",MAX($V$4:$V239)+1))</f>
        <v/>
      </c>
      <c r="W240" s="9" t="s">
        <v>56</v>
      </c>
      <c r="X240" s="9" t="s">
        <v>1211</v>
      </c>
    </row>
    <row r="241" spans="1:24" x14ac:dyDescent="0.3">
      <c r="A241" s="25">
        <f t="shared" si="15"/>
        <v>234</v>
      </c>
      <c r="B241" s="15" t="s">
        <v>161</v>
      </c>
      <c r="C241" s="8" t="s">
        <v>623</v>
      </c>
      <c r="D241" s="9" t="s">
        <v>2</v>
      </c>
      <c r="E241" s="7" t="s">
        <v>623</v>
      </c>
      <c r="F241" s="55"/>
      <c r="G241" s="13" t="s">
        <v>3666</v>
      </c>
      <c r="H241" s="11" t="s">
        <v>3666</v>
      </c>
      <c r="I241" s="11" t="s">
        <v>3666</v>
      </c>
      <c r="J241" s="9" t="s">
        <v>3666</v>
      </c>
      <c r="K241" s="9" t="s">
        <v>2</v>
      </c>
      <c r="L241" s="9" t="s">
        <v>2</v>
      </c>
      <c r="M241" s="12" t="s">
        <v>3666</v>
      </c>
      <c r="N241" s="12" t="s">
        <v>3666</v>
      </c>
      <c r="O241" s="14" t="s">
        <v>3666</v>
      </c>
      <c r="P241" s="55"/>
      <c r="Q241" s="56" t="b">
        <f t="shared" ca="1" si="12"/>
        <v>0</v>
      </c>
      <c r="R241" s="9" t="str">
        <f ca="1">IF($Q241,MAX(R$7:R240)+1,"")</f>
        <v/>
      </c>
      <c r="S241" s="36">
        <f t="shared" si="14"/>
        <v>12</v>
      </c>
      <c r="T241" s="36" t="str">
        <f t="shared" ca="1" si="13"/>
        <v/>
      </c>
      <c r="U241" s="59"/>
      <c r="V241" s="9" t="str">
        <f ca="1">IF(custom_CCI,IF(ISERROR(MATCH(X241,custom_cci_list,0)),"",MAX($V$4:$V240)+1),IF(ISERROR(MATCH(W241,T:T,0)),"",MAX($V$4:$V240)+1))</f>
        <v/>
      </c>
      <c r="W241" s="9" t="s">
        <v>56</v>
      </c>
      <c r="X241" s="9" t="s">
        <v>1212</v>
      </c>
    </row>
    <row r="242" spans="1:24" x14ac:dyDescent="0.3">
      <c r="A242" s="25">
        <f t="shared" si="15"/>
        <v>235</v>
      </c>
      <c r="B242" s="15" t="s">
        <v>162</v>
      </c>
      <c r="C242" s="8" t="s">
        <v>623</v>
      </c>
      <c r="D242" s="9" t="s">
        <v>2</v>
      </c>
      <c r="E242" s="7" t="s">
        <v>623</v>
      </c>
      <c r="F242" s="55"/>
      <c r="G242" s="13" t="s">
        <v>3666</v>
      </c>
      <c r="H242" s="11" t="s">
        <v>3666</v>
      </c>
      <c r="I242" s="11" t="s">
        <v>3666</v>
      </c>
      <c r="J242" s="9" t="s">
        <v>3666</v>
      </c>
      <c r="K242" s="9" t="s">
        <v>3666</v>
      </c>
      <c r="L242" s="9" t="s">
        <v>2</v>
      </c>
      <c r="M242" s="12" t="s">
        <v>3666</v>
      </c>
      <c r="N242" s="12" t="s">
        <v>3666</v>
      </c>
      <c r="O242" s="14" t="s">
        <v>3666</v>
      </c>
      <c r="P242" s="55"/>
      <c r="Q242" s="56" t="b">
        <f t="shared" ca="1" si="12"/>
        <v>0</v>
      </c>
      <c r="R242" s="9" t="str">
        <f ca="1">IF($Q242,MAX(R$7:R241)+1,"")</f>
        <v/>
      </c>
      <c r="S242" s="36">
        <f t="shared" si="14"/>
        <v>9</v>
      </c>
      <c r="T242" s="36" t="str">
        <f t="shared" ca="1" si="13"/>
        <v/>
      </c>
      <c r="U242" s="59"/>
      <c r="V242" s="9" t="str">
        <f ca="1">IF(custom_CCI,IF(ISERROR(MATCH(X242,custom_cci_list,0)),"",MAX($V$4:$V241)+1),IF(ISERROR(MATCH(W242,T:T,0)),"",MAX($V$4:$V241)+1))</f>
        <v/>
      </c>
      <c r="W242" s="9" t="s">
        <v>56</v>
      </c>
      <c r="X242" s="9" t="s">
        <v>1213</v>
      </c>
    </row>
    <row r="243" spans="1:24" x14ac:dyDescent="0.3">
      <c r="A243" s="25">
        <f t="shared" si="15"/>
        <v>236</v>
      </c>
      <c r="B243" s="15" t="s">
        <v>163</v>
      </c>
      <c r="C243" s="8" t="s">
        <v>623</v>
      </c>
      <c r="D243" s="9" t="s">
        <v>2</v>
      </c>
      <c r="E243" s="7" t="s">
        <v>623</v>
      </c>
      <c r="F243" s="55"/>
      <c r="G243" s="13" t="s">
        <v>3666</v>
      </c>
      <c r="H243" s="11" t="s">
        <v>3666</v>
      </c>
      <c r="I243" s="11" t="s">
        <v>3666</v>
      </c>
      <c r="J243" s="9" t="s">
        <v>3666</v>
      </c>
      <c r="K243" s="9" t="s">
        <v>2</v>
      </c>
      <c r="L243" s="9" t="s">
        <v>2</v>
      </c>
      <c r="M243" s="12" t="s">
        <v>3666</v>
      </c>
      <c r="N243" s="12" t="s">
        <v>3666</v>
      </c>
      <c r="O243" s="14" t="s">
        <v>3666</v>
      </c>
      <c r="P243" s="55"/>
      <c r="Q243" s="56" t="b">
        <f t="shared" ca="1" si="12"/>
        <v>0</v>
      </c>
      <c r="R243" s="9" t="str">
        <f ca="1">IF($Q243,MAX(R$7:R242)+1,"")</f>
        <v/>
      </c>
      <c r="S243" s="36">
        <f t="shared" si="14"/>
        <v>3</v>
      </c>
      <c r="T243" s="36" t="str">
        <f t="shared" ca="1" si="13"/>
        <v/>
      </c>
      <c r="U243" s="59"/>
      <c r="V243" s="9" t="str">
        <f ca="1">IF(custom_CCI,IF(ISERROR(MATCH(X243,custom_cci_list,0)),"",MAX($V$4:$V242)+1),IF(ISERROR(MATCH(W243,T:T,0)),"",MAX($V$4:$V242)+1))</f>
        <v/>
      </c>
      <c r="W243" s="9" t="s">
        <v>56</v>
      </c>
      <c r="X243" s="9" t="s">
        <v>1214</v>
      </c>
    </row>
    <row r="244" spans="1:24" x14ac:dyDescent="0.3">
      <c r="A244" s="25">
        <f t="shared" si="15"/>
        <v>237</v>
      </c>
      <c r="B244" s="15" t="s">
        <v>164</v>
      </c>
      <c r="C244" s="8" t="s">
        <v>623</v>
      </c>
      <c r="D244" s="9" t="s">
        <v>2</v>
      </c>
      <c r="E244" s="7" t="s">
        <v>623</v>
      </c>
      <c r="F244" s="55"/>
      <c r="G244" s="13" t="s">
        <v>3666</v>
      </c>
      <c r="H244" s="11" t="s">
        <v>3666</v>
      </c>
      <c r="I244" s="11" t="s">
        <v>3666</v>
      </c>
      <c r="J244" s="9" t="s">
        <v>3666</v>
      </c>
      <c r="K244" s="9" t="s">
        <v>3666</v>
      </c>
      <c r="L244" s="9" t="s">
        <v>3666</v>
      </c>
      <c r="M244" s="12" t="s">
        <v>3666</v>
      </c>
      <c r="N244" s="12" t="s">
        <v>3666</v>
      </c>
      <c r="O244" s="14" t="s">
        <v>3666</v>
      </c>
      <c r="P244" s="55"/>
      <c r="Q244" s="56" t="b">
        <f t="shared" ca="1" si="12"/>
        <v>0</v>
      </c>
      <c r="R244" s="9" t="str">
        <f ca="1">IF($Q244,MAX(R$7:R243)+1,"")</f>
        <v/>
      </c>
      <c r="S244" s="36">
        <f t="shared" si="14"/>
        <v>2</v>
      </c>
      <c r="T244" s="36" t="str">
        <f t="shared" ca="1" si="13"/>
        <v/>
      </c>
      <c r="U244" s="59"/>
      <c r="V244" s="9" t="str">
        <f ca="1">IF(custom_CCI,IF(ISERROR(MATCH(X244,custom_cci_list,0)),"",MAX($V$4:$V243)+1),IF(ISERROR(MATCH(W244,T:T,0)),"",MAX($V$4:$V243)+1))</f>
        <v/>
      </c>
      <c r="W244" s="9" t="s">
        <v>56</v>
      </c>
      <c r="X244" s="9" t="s">
        <v>1215</v>
      </c>
    </row>
    <row r="245" spans="1:24" x14ac:dyDescent="0.3">
      <c r="A245" s="25">
        <f t="shared" si="15"/>
        <v>238</v>
      </c>
      <c r="B245" s="15" t="s">
        <v>165</v>
      </c>
      <c r="C245" s="8" t="s">
        <v>623</v>
      </c>
      <c r="D245" s="9" t="s">
        <v>2</v>
      </c>
      <c r="E245" s="7" t="s">
        <v>623</v>
      </c>
      <c r="F245" s="55"/>
      <c r="G245" s="13" t="s">
        <v>3666</v>
      </c>
      <c r="H245" s="11" t="s">
        <v>3666</v>
      </c>
      <c r="I245" s="11" t="s">
        <v>3666</v>
      </c>
      <c r="J245" s="9" t="s">
        <v>3666</v>
      </c>
      <c r="K245" s="9" t="s">
        <v>2</v>
      </c>
      <c r="L245" s="9" t="s">
        <v>2</v>
      </c>
      <c r="M245" s="12" t="s">
        <v>3666</v>
      </c>
      <c r="N245" s="12" t="s">
        <v>3666</v>
      </c>
      <c r="O245" s="14" t="s">
        <v>3666</v>
      </c>
      <c r="P245" s="55"/>
      <c r="Q245" s="56" t="b">
        <f t="shared" ca="1" si="12"/>
        <v>0</v>
      </c>
      <c r="R245" s="9" t="str">
        <f ca="1">IF($Q245,MAX(R$7:R244)+1,"")</f>
        <v/>
      </c>
      <c r="S245" s="36">
        <f t="shared" si="14"/>
        <v>1</v>
      </c>
      <c r="T245" s="36" t="str">
        <f t="shared" ca="1" si="13"/>
        <v/>
      </c>
      <c r="U245" s="59"/>
      <c r="V245" s="9" t="str">
        <f ca="1">IF(custom_CCI,IF(ISERROR(MATCH(X245,custom_cci_list,0)),"",MAX($V$4:$V244)+1),IF(ISERROR(MATCH(W245,T:T,0)),"",MAX($V$4:$V244)+1))</f>
        <v/>
      </c>
      <c r="W245" s="9" t="s">
        <v>57</v>
      </c>
      <c r="X245" s="9" t="s">
        <v>1216</v>
      </c>
    </row>
    <row r="246" spans="1:24" x14ac:dyDescent="0.3">
      <c r="A246" s="25">
        <f t="shared" si="15"/>
        <v>239</v>
      </c>
      <c r="B246" s="15" t="s">
        <v>820</v>
      </c>
      <c r="C246" s="8" t="s">
        <v>623</v>
      </c>
      <c r="D246" s="9" t="s">
        <v>2</v>
      </c>
      <c r="E246" s="7" t="s">
        <v>623</v>
      </c>
      <c r="F246" s="55"/>
      <c r="G246" s="13" t="s">
        <v>3666</v>
      </c>
      <c r="H246" s="11" t="s">
        <v>3666</v>
      </c>
      <c r="I246" s="11" t="s">
        <v>3666</v>
      </c>
      <c r="J246" s="9" t="s">
        <v>3666</v>
      </c>
      <c r="K246" s="9" t="s">
        <v>3666</v>
      </c>
      <c r="L246" s="9" t="s">
        <v>3666</v>
      </c>
      <c r="M246" s="12" t="s">
        <v>3666</v>
      </c>
      <c r="N246" s="12" t="s">
        <v>3666</v>
      </c>
      <c r="O246" s="14" t="s">
        <v>3666</v>
      </c>
      <c r="P246" s="55"/>
      <c r="Q246" s="56" t="b">
        <f t="shared" ca="1" si="12"/>
        <v>0</v>
      </c>
      <c r="R246" s="9" t="str">
        <f ca="1">IF($Q246,MAX(R$7:R245)+1,"")</f>
        <v/>
      </c>
      <c r="S246" s="36">
        <f t="shared" si="14"/>
        <v>2</v>
      </c>
      <c r="T246" s="36" t="str">
        <f t="shared" ca="1" si="13"/>
        <v/>
      </c>
      <c r="U246" s="59"/>
      <c r="V246" s="9" t="str">
        <f ca="1">IF(custom_CCI,IF(ISERROR(MATCH(X246,custom_cci_list,0)),"",MAX($V$4:$V245)+1),IF(ISERROR(MATCH(W246,T:T,0)),"",MAX($V$4:$V245)+1))</f>
        <v/>
      </c>
      <c r="W246" s="9" t="s">
        <v>57</v>
      </c>
      <c r="X246" s="9" t="s">
        <v>1217</v>
      </c>
    </row>
    <row r="247" spans="1:24" x14ac:dyDescent="0.3">
      <c r="A247" s="25">
        <f t="shared" si="15"/>
        <v>240</v>
      </c>
      <c r="B247" s="15" t="s">
        <v>821</v>
      </c>
      <c r="C247" s="8" t="s">
        <v>623</v>
      </c>
      <c r="D247" s="9" t="s">
        <v>2</v>
      </c>
      <c r="E247" s="7" t="s">
        <v>623</v>
      </c>
      <c r="F247" s="55"/>
      <c r="G247" s="13" t="s">
        <v>3666</v>
      </c>
      <c r="H247" s="11" t="s">
        <v>3666</v>
      </c>
      <c r="I247" s="11" t="s">
        <v>3666</v>
      </c>
      <c r="J247" s="9" t="s">
        <v>3666</v>
      </c>
      <c r="K247" s="9" t="s">
        <v>2</v>
      </c>
      <c r="L247" s="9" t="s">
        <v>2</v>
      </c>
      <c r="M247" s="12" t="s">
        <v>3666</v>
      </c>
      <c r="N247" s="12" t="s">
        <v>3666</v>
      </c>
      <c r="O247" s="14" t="s">
        <v>3666</v>
      </c>
      <c r="P247" s="55"/>
      <c r="Q247" s="56" t="b">
        <f t="shared" ca="1" si="12"/>
        <v>0</v>
      </c>
      <c r="R247" s="9" t="str">
        <f ca="1">IF($Q247,MAX(R$7:R246)+1,"")</f>
        <v/>
      </c>
      <c r="S247" s="36">
        <f t="shared" si="14"/>
        <v>2</v>
      </c>
      <c r="T247" s="36" t="str">
        <f t="shared" ca="1" si="13"/>
        <v/>
      </c>
      <c r="U247" s="59"/>
      <c r="V247" s="9" t="str">
        <f ca="1">IF(custom_CCI,IF(ISERROR(MATCH(X247,custom_cci_list,0)),"",MAX($V$4:$V246)+1),IF(ISERROR(MATCH(W247,T:T,0)),"",MAX($V$4:$V246)+1))</f>
        <v/>
      </c>
      <c r="W247" s="9" t="s">
        <v>57</v>
      </c>
      <c r="X247" s="9" t="s">
        <v>1218</v>
      </c>
    </row>
    <row r="248" spans="1:24" x14ac:dyDescent="0.3">
      <c r="A248" s="25">
        <f t="shared" si="15"/>
        <v>241</v>
      </c>
      <c r="B248" s="15" t="s">
        <v>166</v>
      </c>
      <c r="C248" s="8" t="s">
        <v>623</v>
      </c>
      <c r="D248" s="9" t="s">
        <v>2</v>
      </c>
      <c r="E248" s="7" t="s">
        <v>623</v>
      </c>
      <c r="F248" s="55"/>
      <c r="G248" s="13" t="s">
        <v>3666</v>
      </c>
      <c r="H248" s="11" t="s">
        <v>3666</v>
      </c>
      <c r="I248" s="11" t="s">
        <v>3666</v>
      </c>
      <c r="J248" s="9" t="s">
        <v>2</v>
      </c>
      <c r="K248" s="9" t="s">
        <v>2</v>
      </c>
      <c r="L248" s="9" t="s">
        <v>2</v>
      </c>
      <c r="M248" s="12" t="s">
        <v>3666</v>
      </c>
      <c r="N248" s="12" t="s">
        <v>3666</v>
      </c>
      <c r="O248" s="14" t="s">
        <v>3666</v>
      </c>
      <c r="P248" s="55"/>
      <c r="Q248" s="56" t="b">
        <f t="shared" ca="1" si="12"/>
        <v>1</v>
      </c>
      <c r="R248" s="9">
        <f ca="1">IF($Q248,MAX(R$7:R247)+1,"")</f>
        <v>37</v>
      </c>
      <c r="S248" s="36">
        <f t="shared" si="14"/>
        <v>1</v>
      </c>
      <c r="T248" s="36" t="str">
        <f t="shared" ca="1" si="13"/>
        <v>CM-4</v>
      </c>
      <c r="U248" s="59"/>
      <c r="V248" s="9" t="str">
        <f ca="1">IF(custom_CCI,IF(ISERROR(MATCH(X248,custom_cci_list,0)),"",MAX($V$4:$V247)+1),IF(ISERROR(MATCH(W248,T:T,0)),"",MAX($V$4:$V247)+1))</f>
        <v/>
      </c>
      <c r="W248" s="9" t="s">
        <v>639</v>
      </c>
      <c r="X248" s="9" t="s">
        <v>1219</v>
      </c>
    </row>
    <row r="249" spans="1:24" x14ac:dyDescent="0.3">
      <c r="A249" s="25">
        <f t="shared" si="15"/>
        <v>242</v>
      </c>
      <c r="B249" s="15" t="s">
        <v>167</v>
      </c>
      <c r="C249" s="8" t="s">
        <v>623</v>
      </c>
      <c r="D249" s="9" t="s">
        <v>2</v>
      </c>
      <c r="E249" s="7" t="s">
        <v>623</v>
      </c>
      <c r="F249" s="55"/>
      <c r="G249" s="13" t="s">
        <v>3666</v>
      </c>
      <c r="H249" s="11" t="s">
        <v>3666</v>
      </c>
      <c r="I249" s="11" t="s">
        <v>3666</v>
      </c>
      <c r="J249" s="9" t="s">
        <v>3666</v>
      </c>
      <c r="K249" s="9" t="s">
        <v>2</v>
      </c>
      <c r="L249" s="9" t="s">
        <v>2</v>
      </c>
      <c r="M249" s="12" t="s">
        <v>3666</v>
      </c>
      <c r="N249" s="12" t="s">
        <v>3666</v>
      </c>
      <c r="O249" s="14" t="s">
        <v>3666</v>
      </c>
      <c r="P249" s="55"/>
      <c r="Q249" s="56" t="b">
        <f t="shared" ca="1" si="12"/>
        <v>0</v>
      </c>
      <c r="R249" s="9" t="str">
        <f ca="1">IF($Q249,MAX(R$7:R248)+1,"")</f>
        <v/>
      </c>
      <c r="S249" s="36">
        <f t="shared" si="14"/>
        <v>2</v>
      </c>
      <c r="T249" s="36" t="str">
        <f t="shared" ca="1" si="13"/>
        <v/>
      </c>
      <c r="U249" s="59"/>
      <c r="V249" s="9" t="str">
        <f ca="1">IF(custom_CCI,IF(ISERROR(MATCH(X249,custom_cci_list,0)),"",MAX($V$4:$V248)+1),IF(ISERROR(MATCH(W249,T:T,0)),"",MAX($V$4:$V248)+1))</f>
        <v/>
      </c>
      <c r="W249" s="9" t="s">
        <v>639</v>
      </c>
      <c r="X249" s="9" t="s">
        <v>1220</v>
      </c>
    </row>
    <row r="250" spans="1:24" x14ac:dyDescent="0.3">
      <c r="A250" s="25">
        <f t="shared" si="15"/>
        <v>243</v>
      </c>
      <c r="B250" s="15" t="s">
        <v>168</v>
      </c>
      <c r="C250" s="8" t="s">
        <v>623</v>
      </c>
      <c r="D250" s="9" t="s">
        <v>2</v>
      </c>
      <c r="E250" s="7" t="s">
        <v>623</v>
      </c>
      <c r="F250" s="55"/>
      <c r="G250" s="13" t="s">
        <v>3666</v>
      </c>
      <c r="H250" s="11" t="s">
        <v>3666</v>
      </c>
      <c r="I250" s="11" t="s">
        <v>3666</v>
      </c>
      <c r="J250" s="9" t="s">
        <v>3666</v>
      </c>
      <c r="K250" s="9" t="s">
        <v>3666</v>
      </c>
      <c r="L250" s="9" t="s">
        <v>3666</v>
      </c>
      <c r="M250" s="12" t="s">
        <v>3666</v>
      </c>
      <c r="N250" s="12" t="s">
        <v>3666</v>
      </c>
      <c r="O250" s="14" t="s">
        <v>3666</v>
      </c>
      <c r="P250" s="55"/>
      <c r="Q250" s="56" t="b">
        <f t="shared" ca="1" si="12"/>
        <v>0</v>
      </c>
      <c r="R250" s="9" t="str">
        <f ca="1">IF($Q250,MAX(R$7:R249)+1,"")</f>
        <v/>
      </c>
      <c r="S250" s="36">
        <f t="shared" si="14"/>
        <v>3</v>
      </c>
      <c r="T250" s="36" t="str">
        <f t="shared" ca="1" si="13"/>
        <v/>
      </c>
      <c r="U250" s="59"/>
      <c r="V250" s="9" t="str">
        <f ca="1">IF(custom_CCI,IF(ISERROR(MATCH(X250,custom_cci_list,0)),"",MAX($V$4:$V249)+1),IF(ISERROR(MATCH(W250,T:T,0)),"",MAX($V$4:$V249)+1))</f>
        <v/>
      </c>
      <c r="W250" s="9" t="s">
        <v>639</v>
      </c>
      <c r="X250" s="9" t="s">
        <v>1221</v>
      </c>
    </row>
    <row r="251" spans="1:24" x14ac:dyDescent="0.3">
      <c r="A251" s="25">
        <f t="shared" si="15"/>
        <v>244</v>
      </c>
      <c r="B251" s="15" t="s">
        <v>169</v>
      </c>
      <c r="C251" s="8" t="s">
        <v>623</v>
      </c>
      <c r="D251" s="9" t="s">
        <v>2</v>
      </c>
      <c r="E251" s="7" t="s">
        <v>623</v>
      </c>
      <c r="F251" s="55"/>
      <c r="G251" s="13" t="s">
        <v>3666</v>
      </c>
      <c r="H251" s="11" t="s">
        <v>3666</v>
      </c>
      <c r="I251" s="11" t="s">
        <v>3666</v>
      </c>
      <c r="J251" s="9" t="s">
        <v>3666</v>
      </c>
      <c r="K251" s="9" t="s">
        <v>2</v>
      </c>
      <c r="L251" s="9" t="s">
        <v>2</v>
      </c>
      <c r="M251" s="12" t="s">
        <v>3666</v>
      </c>
      <c r="N251" s="12" t="s">
        <v>3666</v>
      </c>
      <c r="O251" s="14" t="s">
        <v>3666</v>
      </c>
      <c r="P251" s="55"/>
      <c r="Q251" s="56" t="b">
        <f t="shared" ca="1" si="12"/>
        <v>0</v>
      </c>
      <c r="R251" s="9" t="str">
        <f ca="1">IF($Q251,MAX(R$7:R250)+1,"")</f>
        <v/>
      </c>
      <c r="S251" s="36">
        <f t="shared" si="14"/>
        <v>8</v>
      </c>
      <c r="T251" s="36" t="str">
        <f t="shared" ca="1" si="13"/>
        <v/>
      </c>
      <c r="U251" s="59"/>
      <c r="V251" s="9" t="str">
        <f ca="1">IF(custom_CCI,IF(ISERROR(MATCH(X251,custom_cci_list,0)),"",MAX($V$4:$V250)+1),IF(ISERROR(MATCH(W251,T:T,0)),"",MAX($V$4:$V250)+1))</f>
        <v/>
      </c>
      <c r="W251" s="9" t="s">
        <v>639</v>
      </c>
      <c r="X251" s="9" t="s">
        <v>1222</v>
      </c>
    </row>
    <row r="252" spans="1:24" x14ac:dyDescent="0.3">
      <c r="A252" s="25">
        <f t="shared" si="15"/>
        <v>245</v>
      </c>
      <c r="B252" s="15" t="s">
        <v>170</v>
      </c>
      <c r="C252" s="8" t="s">
        <v>623</v>
      </c>
      <c r="D252" s="9" t="s">
        <v>2</v>
      </c>
      <c r="E252" s="7" t="s">
        <v>623</v>
      </c>
      <c r="F252" s="55"/>
      <c r="G252" s="13" t="s">
        <v>3666</v>
      </c>
      <c r="H252" s="11" t="s">
        <v>3666</v>
      </c>
      <c r="I252" s="11" t="s">
        <v>3666</v>
      </c>
      <c r="J252" s="9" t="s">
        <v>3666</v>
      </c>
      <c r="K252" s="9" t="s">
        <v>2</v>
      </c>
      <c r="L252" s="9" t="s">
        <v>2</v>
      </c>
      <c r="M252" s="12" t="s">
        <v>3666</v>
      </c>
      <c r="N252" s="12" t="s">
        <v>3666</v>
      </c>
      <c r="O252" s="14" t="s">
        <v>3666</v>
      </c>
      <c r="P252" s="55"/>
      <c r="Q252" s="56" t="b">
        <f t="shared" ca="1" si="12"/>
        <v>0</v>
      </c>
      <c r="R252" s="9" t="str">
        <f ca="1">IF($Q252,MAX(R$7:R251)+1,"")</f>
        <v/>
      </c>
      <c r="S252" s="36">
        <f t="shared" si="14"/>
        <v>2</v>
      </c>
      <c r="T252" s="36" t="str">
        <f t="shared" ca="1" si="13"/>
        <v/>
      </c>
      <c r="U252" s="59"/>
      <c r="V252" s="9" t="str">
        <f ca="1">IF(custom_CCI,IF(ISERROR(MATCH(X252,custom_cci_list,0)),"",MAX($V$4:$V251)+1),IF(ISERROR(MATCH(W252,T:T,0)),"",MAX($V$4:$V251)+1))</f>
        <v/>
      </c>
      <c r="W252" s="9" t="s">
        <v>639</v>
      </c>
      <c r="X252" s="9" t="s">
        <v>1223</v>
      </c>
    </row>
    <row r="253" spans="1:24" x14ac:dyDescent="0.3">
      <c r="A253" s="25">
        <f t="shared" si="15"/>
        <v>246</v>
      </c>
      <c r="B253" s="15" t="s">
        <v>171</v>
      </c>
      <c r="C253" s="8" t="s">
        <v>623</v>
      </c>
      <c r="D253" s="9" t="s">
        <v>2</v>
      </c>
      <c r="E253" s="7" t="s">
        <v>623</v>
      </c>
      <c r="F253" s="55"/>
      <c r="G253" s="13" t="s">
        <v>3666</v>
      </c>
      <c r="H253" s="11" t="s">
        <v>3666</v>
      </c>
      <c r="I253" s="11" t="s">
        <v>3666</v>
      </c>
      <c r="J253" s="9" t="s">
        <v>3666</v>
      </c>
      <c r="K253" s="9" t="s">
        <v>2</v>
      </c>
      <c r="L253" s="9" t="s">
        <v>2</v>
      </c>
      <c r="M253" s="12" t="s">
        <v>3666</v>
      </c>
      <c r="N253" s="12" t="s">
        <v>3666</v>
      </c>
      <c r="O253" s="14" t="s">
        <v>3666</v>
      </c>
      <c r="P253" s="55"/>
      <c r="Q253" s="56" t="b">
        <f t="shared" ca="1" si="12"/>
        <v>0</v>
      </c>
      <c r="R253" s="9" t="str">
        <f ca="1">IF($Q253,MAX(R$7:R252)+1,"")</f>
        <v/>
      </c>
      <c r="S253" s="36">
        <f t="shared" si="14"/>
        <v>4</v>
      </c>
      <c r="T253" s="36" t="str">
        <f t="shared" ca="1" si="13"/>
        <v/>
      </c>
      <c r="U253" s="59"/>
      <c r="V253" s="9" t="str">
        <f ca="1">IF(custom_CCI,IF(ISERROR(MATCH(X253,custom_cci_list,0)),"",MAX($V$4:$V252)+1),IF(ISERROR(MATCH(W253,T:T,0)),"",MAX($V$4:$V252)+1))</f>
        <v/>
      </c>
      <c r="W253" s="9" t="s">
        <v>639</v>
      </c>
      <c r="X253" s="9" t="s">
        <v>1224</v>
      </c>
    </row>
    <row r="254" spans="1:24" x14ac:dyDescent="0.3">
      <c r="A254" s="25">
        <f t="shared" si="15"/>
        <v>247</v>
      </c>
      <c r="B254" s="15" t="s">
        <v>172</v>
      </c>
      <c r="C254" s="8" t="s">
        <v>623</v>
      </c>
      <c r="D254" s="9" t="s">
        <v>2</v>
      </c>
      <c r="E254" s="7" t="s">
        <v>623</v>
      </c>
      <c r="F254" s="55"/>
      <c r="G254" s="13" t="s">
        <v>3666</v>
      </c>
      <c r="H254" s="11" t="s">
        <v>3666</v>
      </c>
      <c r="I254" s="11" t="s">
        <v>3666</v>
      </c>
      <c r="J254" s="9" t="s">
        <v>3666</v>
      </c>
      <c r="K254" s="9" t="s">
        <v>3666</v>
      </c>
      <c r="L254" s="9" t="s">
        <v>2</v>
      </c>
      <c r="M254" s="12" t="s">
        <v>3666</v>
      </c>
      <c r="N254" s="12" t="s">
        <v>3666</v>
      </c>
      <c r="O254" s="14" t="s">
        <v>3666</v>
      </c>
      <c r="P254" s="55"/>
      <c r="Q254" s="56" t="b">
        <f t="shared" ca="1" si="12"/>
        <v>0</v>
      </c>
      <c r="R254" s="9" t="str">
        <f ca="1">IF($Q254,MAX(R$7:R253)+1,"")</f>
        <v/>
      </c>
      <c r="S254" s="36">
        <f t="shared" si="14"/>
        <v>4</v>
      </c>
      <c r="T254" s="36" t="str">
        <f t="shared" ca="1" si="13"/>
        <v/>
      </c>
      <c r="U254" s="59"/>
      <c r="V254" s="9" t="str">
        <f ca="1">IF(custom_CCI,IF(ISERROR(MATCH(X254,custom_cci_list,0)),"",MAX($V$4:$V253)+1),IF(ISERROR(MATCH(W254,T:T,0)),"",MAX($V$4:$V253)+1))</f>
        <v/>
      </c>
      <c r="W254" s="9" t="s">
        <v>639</v>
      </c>
      <c r="X254" s="9" t="s">
        <v>1225</v>
      </c>
    </row>
    <row r="255" spans="1:24" x14ac:dyDescent="0.3">
      <c r="A255" s="25">
        <f t="shared" si="15"/>
        <v>248</v>
      </c>
      <c r="B255" s="15" t="s">
        <v>173</v>
      </c>
      <c r="C255" s="8" t="s">
        <v>623</v>
      </c>
      <c r="D255" s="9" t="s">
        <v>2</v>
      </c>
      <c r="E255" s="7" t="s">
        <v>623</v>
      </c>
      <c r="F255" s="55"/>
      <c r="G255" s="13" t="s">
        <v>3666</v>
      </c>
      <c r="H255" s="11" t="s">
        <v>3666</v>
      </c>
      <c r="I255" s="11" t="s">
        <v>3666</v>
      </c>
      <c r="J255" s="9" t="s">
        <v>3666</v>
      </c>
      <c r="K255" s="9" t="s">
        <v>3666</v>
      </c>
      <c r="L255" s="9" t="s">
        <v>3666</v>
      </c>
      <c r="M255" s="12" t="s">
        <v>3666</v>
      </c>
      <c r="N255" s="12" t="s">
        <v>3666</v>
      </c>
      <c r="O255" s="14" t="s">
        <v>3666</v>
      </c>
      <c r="P255" s="55"/>
      <c r="Q255" s="56" t="b">
        <f t="shared" ca="1" si="12"/>
        <v>0</v>
      </c>
      <c r="R255" s="9" t="str">
        <f ca="1">IF($Q255,MAX(R$7:R254)+1,"")</f>
        <v/>
      </c>
      <c r="S255" s="36">
        <f t="shared" si="14"/>
        <v>4</v>
      </c>
      <c r="T255" s="36" t="str">
        <f t="shared" ca="1" si="13"/>
        <v/>
      </c>
      <c r="U255" s="59"/>
      <c r="V255" s="9" t="str">
        <f ca="1">IF(custom_CCI,IF(ISERROR(MATCH(X255,custom_cci_list,0)),"",MAX($V$4:$V254)+1),IF(ISERROR(MATCH(W255,T:T,0)),"",MAX($V$4:$V254)+1))</f>
        <v/>
      </c>
      <c r="W255" s="9" t="s">
        <v>639</v>
      </c>
      <c r="X255" s="9" t="s">
        <v>1226</v>
      </c>
    </row>
    <row r="256" spans="1:24" x14ac:dyDescent="0.3">
      <c r="A256" s="25">
        <f t="shared" si="15"/>
        <v>249</v>
      </c>
      <c r="B256" s="15" t="s">
        <v>174</v>
      </c>
      <c r="C256" s="8" t="s">
        <v>623</v>
      </c>
      <c r="D256" s="9" t="s">
        <v>2</v>
      </c>
      <c r="E256" s="7" t="s">
        <v>623</v>
      </c>
      <c r="F256" s="55"/>
      <c r="G256" s="13" t="s">
        <v>3666</v>
      </c>
      <c r="H256" s="11" t="s">
        <v>3666</v>
      </c>
      <c r="I256" s="11" t="s">
        <v>3666</v>
      </c>
      <c r="J256" s="9" t="s">
        <v>3666</v>
      </c>
      <c r="K256" s="9" t="s">
        <v>2</v>
      </c>
      <c r="L256" s="9" t="s">
        <v>2</v>
      </c>
      <c r="M256" s="12" t="s">
        <v>3666</v>
      </c>
      <c r="N256" s="12" t="s">
        <v>3666</v>
      </c>
      <c r="O256" s="14" t="s">
        <v>3666</v>
      </c>
      <c r="P256" s="55"/>
      <c r="Q256" s="56" t="b">
        <f t="shared" ca="1" si="12"/>
        <v>0</v>
      </c>
      <c r="R256" s="9" t="str">
        <f ca="1">IF($Q256,MAX(R$7:R255)+1,"")</f>
        <v/>
      </c>
      <c r="S256" s="36">
        <f t="shared" si="14"/>
        <v>6</v>
      </c>
      <c r="T256" s="36" t="str">
        <f t="shared" ca="1" si="13"/>
        <v/>
      </c>
      <c r="U256" s="59"/>
      <c r="V256" s="9" t="str">
        <f ca="1">IF(custom_CCI,IF(ISERROR(MATCH(X256,custom_cci_list,0)),"",MAX($V$4:$V255)+1),IF(ISERROR(MATCH(W256,T:T,0)),"",MAX($V$4:$V255)+1))</f>
        <v/>
      </c>
      <c r="W256" s="9" t="s">
        <v>640</v>
      </c>
      <c r="X256" s="9" t="s">
        <v>1227</v>
      </c>
    </row>
    <row r="257" spans="1:24" x14ac:dyDescent="0.3">
      <c r="A257" s="25">
        <f t="shared" si="15"/>
        <v>250</v>
      </c>
      <c r="B257" s="15" t="s">
        <v>175</v>
      </c>
      <c r="C257" s="8" t="s">
        <v>623</v>
      </c>
      <c r="D257" s="9" t="s">
        <v>2</v>
      </c>
      <c r="E257" s="7" t="s">
        <v>623</v>
      </c>
      <c r="F257" s="55"/>
      <c r="G257" s="13" t="s">
        <v>3666</v>
      </c>
      <c r="H257" s="11" t="s">
        <v>3666</v>
      </c>
      <c r="I257" s="11" t="s">
        <v>3666</v>
      </c>
      <c r="J257" s="9" t="s">
        <v>3666</v>
      </c>
      <c r="K257" s="9" t="s">
        <v>2</v>
      </c>
      <c r="L257" s="9" t="s">
        <v>2</v>
      </c>
      <c r="M257" s="12" t="s">
        <v>3666</v>
      </c>
      <c r="N257" s="12" t="s">
        <v>3666</v>
      </c>
      <c r="O257" s="14" t="s">
        <v>3666</v>
      </c>
      <c r="P257" s="55"/>
      <c r="Q257" s="56" t="b">
        <f t="shared" ca="1" si="12"/>
        <v>0</v>
      </c>
      <c r="R257" s="9" t="str">
        <f ca="1">IF($Q257,MAX(R$7:R256)+1,"")</f>
        <v/>
      </c>
      <c r="S257" s="36">
        <f t="shared" si="14"/>
        <v>1</v>
      </c>
      <c r="T257" s="36" t="str">
        <f t="shared" ca="1" si="13"/>
        <v/>
      </c>
      <c r="U257" s="59"/>
      <c r="V257" s="9" t="str">
        <f ca="1">IF(custom_CCI,IF(ISERROR(MATCH(X257,custom_cci_list,0)),"",MAX($V$4:$V256)+1),IF(ISERROR(MATCH(W257,T:T,0)),"",MAX($V$4:$V256)+1))</f>
        <v/>
      </c>
      <c r="W257" s="9" t="s">
        <v>641</v>
      </c>
      <c r="X257" s="9" t="s">
        <v>1228</v>
      </c>
    </row>
    <row r="258" spans="1:24" x14ac:dyDescent="0.3">
      <c r="A258" s="25">
        <f t="shared" si="15"/>
        <v>251</v>
      </c>
      <c r="B258" s="15" t="s">
        <v>176</v>
      </c>
      <c r="C258" s="8" t="s">
        <v>3682</v>
      </c>
      <c r="D258" s="9" t="s">
        <v>3682</v>
      </c>
      <c r="E258" s="7" t="s">
        <v>3682</v>
      </c>
      <c r="F258" s="55"/>
      <c r="G258" s="13" t="s">
        <v>3666</v>
      </c>
      <c r="H258" s="11" t="s">
        <v>3666</v>
      </c>
      <c r="I258" s="11" t="s">
        <v>3666</v>
      </c>
      <c r="J258" s="9" t="s">
        <v>3666</v>
      </c>
      <c r="K258" s="9" t="s">
        <v>3666</v>
      </c>
      <c r="L258" s="9" t="s">
        <v>3666</v>
      </c>
      <c r="M258" s="12" t="s">
        <v>3666</v>
      </c>
      <c r="N258" s="12" t="s">
        <v>3666</v>
      </c>
      <c r="O258" s="14" t="s">
        <v>3666</v>
      </c>
      <c r="P258" s="55"/>
      <c r="Q258" s="56" t="b">
        <f t="shared" ca="1" si="12"/>
        <v>0</v>
      </c>
      <c r="R258" s="9" t="str">
        <f ca="1">IF($Q258,MAX(R$7:R257)+1,"")</f>
        <v/>
      </c>
      <c r="S258" s="36">
        <f t="shared" si="14"/>
        <v>0</v>
      </c>
      <c r="T258" s="36" t="str">
        <f t="shared" ca="1" si="13"/>
        <v/>
      </c>
      <c r="U258" s="59"/>
      <c r="V258" s="9" t="str">
        <f ca="1">IF(custom_CCI,IF(ISERROR(MATCH(X258,custom_cci_list,0)),"",MAX($V$4:$V257)+1),IF(ISERROR(MATCH(W258,T:T,0)),"",MAX($V$4:$V257)+1))</f>
        <v/>
      </c>
      <c r="W258" s="9" t="s">
        <v>641</v>
      </c>
      <c r="X258" s="9" t="s">
        <v>1229</v>
      </c>
    </row>
    <row r="259" spans="1:24" x14ac:dyDescent="0.3">
      <c r="A259" s="25">
        <f t="shared" si="15"/>
        <v>252</v>
      </c>
      <c r="B259" s="15" t="s">
        <v>177</v>
      </c>
      <c r="C259" s="8" t="s">
        <v>623</v>
      </c>
      <c r="D259" s="9" t="s">
        <v>2</v>
      </c>
      <c r="E259" s="7" t="s">
        <v>623</v>
      </c>
      <c r="F259" s="55"/>
      <c r="G259" s="13" t="s">
        <v>3666</v>
      </c>
      <c r="H259" s="11" t="s">
        <v>3666</v>
      </c>
      <c r="I259" s="11" t="s">
        <v>3666</v>
      </c>
      <c r="J259" s="9" t="s">
        <v>2</v>
      </c>
      <c r="K259" s="9" t="s">
        <v>2</v>
      </c>
      <c r="L259" s="9" t="s">
        <v>2</v>
      </c>
      <c r="M259" s="12" t="s">
        <v>3666</v>
      </c>
      <c r="N259" s="12" t="s">
        <v>3666</v>
      </c>
      <c r="O259" s="14" t="s">
        <v>3666</v>
      </c>
      <c r="P259" s="55"/>
      <c r="Q259" s="56" t="b">
        <f t="shared" ca="1" si="12"/>
        <v>1</v>
      </c>
      <c r="R259" s="9">
        <f ca="1">IF($Q259,MAX(R$7:R258)+1,"")</f>
        <v>38</v>
      </c>
      <c r="S259" s="36">
        <f t="shared" si="14"/>
        <v>12</v>
      </c>
      <c r="T259" s="36" t="str">
        <f t="shared" ca="1" si="13"/>
        <v>CM-6</v>
      </c>
      <c r="U259" s="59"/>
      <c r="V259" s="9" t="str">
        <f ca="1">IF(custom_CCI,IF(ISERROR(MATCH(X259,custom_cci_list,0)),"",MAX($V$4:$V258)+1),IF(ISERROR(MATCH(W259,T:T,0)),"",MAX($V$4:$V258)+1))</f>
        <v/>
      </c>
      <c r="W259" s="9" t="s">
        <v>641</v>
      </c>
      <c r="X259" s="9" t="s">
        <v>1230</v>
      </c>
    </row>
    <row r="260" spans="1:24" x14ac:dyDescent="0.3">
      <c r="A260" s="25">
        <f t="shared" si="15"/>
        <v>253</v>
      </c>
      <c r="B260" s="15" t="s">
        <v>178</v>
      </c>
      <c r="C260" s="8" t="s">
        <v>623</v>
      </c>
      <c r="D260" s="9" t="s">
        <v>2</v>
      </c>
      <c r="E260" s="7" t="s">
        <v>623</v>
      </c>
      <c r="F260" s="55"/>
      <c r="G260" s="13" t="s">
        <v>3666</v>
      </c>
      <c r="H260" s="11" t="s">
        <v>3666</v>
      </c>
      <c r="I260" s="11" t="s">
        <v>3666</v>
      </c>
      <c r="J260" s="9" t="s">
        <v>3666</v>
      </c>
      <c r="K260" s="9" t="s">
        <v>2</v>
      </c>
      <c r="L260" s="9" t="s">
        <v>2</v>
      </c>
      <c r="M260" s="12" t="s">
        <v>3666</v>
      </c>
      <c r="N260" s="12" t="s">
        <v>3666</v>
      </c>
      <c r="O260" s="14" t="s">
        <v>3666</v>
      </c>
      <c r="P260" s="55"/>
      <c r="Q260" s="56" t="b">
        <f t="shared" ca="1" si="12"/>
        <v>0</v>
      </c>
      <c r="R260" s="9" t="str">
        <f ca="1">IF($Q260,MAX(R$7:R259)+1,"")</f>
        <v/>
      </c>
      <c r="S260" s="36">
        <f t="shared" si="14"/>
        <v>4</v>
      </c>
      <c r="T260" s="36" t="str">
        <f t="shared" ca="1" si="13"/>
        <v/>
      </c>
      <c r="U260" s="59"/>
      <c r="V260" s="9" t="str">
        <f ca="1">IF(custom_CCI,IF(ISERROR(MATCH(X260,custom_cci_list,0)),"",MAX($V$4:$V259)+1),IF(ISERROR(MATCH(W260,T:T,0)),"",MAX($V$4:$V259)+1))</f>
        <v/>
      </c>
      <c r="W260" s="9" t="s">
        <v>642</v>
      </c>
      <c r="X260" s="9" t="s">
        <v>1231</v>
      </c>
    </row>
    <row r="261" spans="1:24" x14ac:dyDescent="0.3">
      <c r="A261" s="25">
        <f t="shared" si="15"/>
        <v>254</v>
      </c>
      <c r="B261" s="15" t="s">
        <v>179</v>
      </c>
      <c r="C261" s="8" t="s">
        <v>623</v>
      </c>
      <c r="D261" s="9" t="s">
        <v>2</v>
      </c>
      <c r="E261" s="7" t="s">
        <v>623</v>
      </c>
      <c r="F261" s="55"/>
      <c r="G261" s="13" t="s">
        <v>3666</v>
      </c>
      <c r="H261" s="11" t="s">
        <v>3666</v>
      </c>
      <c r="I261" s="11" t="s">
        <v>3666</v>
      </c>
      <c r="J261" s="9" t="s">
        <v>3666</v>
      </c>
      <c r="K261" s="9" t="s">
        <v>3666</v>
      </c>
      <c r="L261" s="9" t="s">
        <v>2</v>
      </c>
      <c r="M261" s="12" t="s">
        <v>3666</v>
      </c>
      <c r="N261" s="12" t="s">
        <v>3666</v>
      </c>
      <c r="O261" s="14" t="s">
        <v>3666</v>
      </c>
      <c r="P261" s="55"/>
      <c r="Q261" s="56" t="b">
        <f t="shared" ca="1" si="12"/>
        <v>0</v>
      </c>
      <c r="R261" s="9" t="str">
        <f ca="1">IF($Q261,MAX(R$7:R260)+1,"")</f>
        <v/>
      </c>
      <c r="S261" s="36">
        <f t="shared" si="14"/>
        <v>3</v>
      </c>
      <c r="T261" s="36" t="str">
        <f t="shared" ca="1" si="13"/>
        <v/>
      </c>
      <c r="U261" s="59"/>
      <c r="V261" s="9" t="str">
        <f ca="1">IF(custom_CCI,IF(ISERROR(MATCH(X261,custom_cci_list,0)),"",MAX($V$4:$V260)+1),IF(ISERROR(MATCH(W261,T:T,0)),"",MAX($V$4:$V260)+1))</f>
        <v/>
      </c>
      <c r="W261" s="9" t="s">
        <v>642</v>
      </c>
      <c r="X261" s="9" t="s">
        <v>1232</v>
      </c>
    </row>
    <row r="262" spans="1:24" x14ac:dyDescent="0.3">
      <c r="A262" s="25">
        <f t="shared" si="15"/>
        <v>255</v>
      </c>
      <c r="B262" s="15" t="s">
        <v>180</v>
      </c>
      <c r="C262" s="8" t="s">
        <v>3682</v>
      </c>
      <c r="D262" s="9" t="s">
        <v>3682</v>
      </c>
      <c r="E262" s="7" t="s">
        <v>3682</v>
      </c>
      <c r="F262" s="55"/>
      <c r="G262" s="13" t="s">
        <v>3666</v>
      </c>
      <c r="H262" s="11" t="s">
        <v>3666</v>
      </c>
      <c r="I262" s="11" t="s">
        <v>3666</v>
      </c>
      <c r="J262" s="9" t="s">
        <v>3666</v>
      </c>
      <c r="K262" s="9" t="s">
        <v>3666</v>
      </c>
      <c r="L262" s="9" t="s">
        <v>3666</v>
      </c>
      <c r="M262" s="12" t="s">
        <v>3666</v>
      </c>
      <c r="N262" s="12" t="s">
        <v>3666</v>
      </c>
      <c r="O262" s="14" t="s">
        <v>3666</v>
      </c>
      <c r="P262" s="55"/>
      <c r="Q262" s="56" t="b">
        <f t="shared" ca="1" si="12"/>
        <v>0</v>
      </c>
      <c r="R262" s="9" t="str">
        <f ca="1">IF($Q262,MAX(R$7:R261)+1,"")</f>
        <v/>
      </c>
      <c r="S262" s="36">
        <f t="shared" si="14"/>
        <v>0</v>
      </c>
      <c r="T262" s="36" t="str">
        <f t="shared" ca="1" si="13"/>
        <v/>
      </c>
      <c r="U262" s="59"/>
      <c r="V262" s="9" t="str">
        <f ca="1">IF(custom_CCI,IF(ISERROR(MATCH(X262,custom_cci_list,0)),"",MAX($V$4:$V261)+1),IF(ISERROR(MATCH(W262,T:T,0)),"",MAX($V$4:$V261)+1))</f>
        <v/>
      </c>
      <c r="W262" s="9" t="s">
        <v>643</v>
      </c>
      <c r="X262" s="9" t="s">
        <v>1233</v>
      </c>
    </row>
    <row r="263" spans="1:24" x14ac:dyDescent="0.3">
      <c r="A263" s="25">
        <f t="shared" si="15"/>
        <v>256</v>
      </c>
      <c r="B263" s="15" t="s">
        <v>181</v>
      </c>
      <c r="C263" s="8" t="s">
        <v>3682</v>
      </c>
      <c r="D263" s="9" t="s">
        <v>3682</v>
      </c>
      <c r="E263" s="7" t="s">
        <v>3682</v>
      </c>
      <c r="F263" s="55"/>
      <c r="G263" s="13" t="s">
        <v>3666</v>
      </c>
      <c r="H263" s="11" t="s">
        <v>3666</v>
      </c>
      <c r="I263" s="11" t="s">
        <v>3666</v>
      </c>
      <c r="J263" s="9" t="s">
        <v>3666</v>
      </c>
      <c r="K263" s="9" t="s">
        <v>3666</v>
      </c>
      <c r="L263" s="9" t="s">
        <v>3666</v>
      </c>
      <c r="M263" s="12" t="s">
        <v>3666</v>
      </c>
      <c r="N263" s="12" t="s">
        <v>3666</v>
      </c>
      <c r="O263" s="14" t="s">
        <v>3666</v>
      </c>
      <c r="P263" s="55"/>
      <c r="Q263" s="56" t="b">
        <f t="shared" ca="1" si="12"/>
        <v>0</v>
      </c>
      <c r="R263" s="9" t="str">
        <f ca="1">IF($Q263,MAX(R$7:R262)+1,"")</f>
        <v/>
      </c>
      <c r="S263" s="36">
        <f t="shared" si="14"/>
        <v>0</v>
      </c>
      <c r="T263" s="36" t="str">
        <f t="shared" ca="1" si="13"/>
        <v/>
      </c>
      <c r="U263" s="59"/>
      <c r="V263" s="9" t="str">
        <f ca="1">IF(custom_CCI,IF(ISERROR(MATCH(X263,custom_cci_list,0)),"",MAX($V$4:$V262)+1),IF(ISERROR(MATCH(W263,T:T,0)),"",MAX($V$4:$V262)+1))</f>
        <v/>
      </c>
      <c r="W263" s="9" t="s">
        <v>643</v>
      </c>
      <c r="X263" s="9" t="s">
        <v>1234</v>
      </c>
    </row>
    <row r="264" spans="1:24" x14ac:dyDescent="0.3">
      <c r="A264" s="25">
        <f t="shared" si="15"/>
        <v>257</v>
      </c>
      <c r="B264" s="15" t="s">
        <v>182</v>
      </c>
      <c r="C264" s="8" t="s">
        <v>2</v>
      </c>
      <c r="D264" s="9" t="s">
        <v>2</v>
      </c>
      <c r="E264" s="7" t="s">
        <v>623</v>
      </c>
      <c r="F264" s="55"/>
      <c r="G264" s="13" t="s">
        <v>2</v>
      </c>
      <c r="H264" s="11" t="s">
        <v>2</v>
      </c>
      <c r="I264" s="11" t="s">
        <v>2</v>
      </c>
      <c r="J264" s="9" t="s">
        <v>2</v>
      </c>
      <c r="K264" s="9" t="s">
        <v>2</v>
      </c>
      <c r="L264" s="9" t="s">
        <v>2</v>
      </c>
      <c r="M264" s="12" t="s">
        <v>3666</v>
      </c>
      <c r="N264" s="12" t="s">
        <v>3666</v>
      </c>
      <c r="O264" s="14" t="s">
        <v>3666</v>
      </c>
      <c r="P264" s="55"/>
      <c r="Q264" s="56" t="b">
        <f t="shared" ref="Q264:Q327" ca="1" si="16">IF(R$1,NOT(ISERROR(MATCH(B264,custom_controls_list,0))),OR(OFFSET(G264,0,$Q$3)="X",OFFSET(J264,0,$R$3)="X",OFFSET(M264,0,$S$3)="X"))</f>
        <v>1</v>
      </c>
      <c r="R264" s="9">
        <f ca="1">IF($Q264,MAX(R$7:R263)+1,"")</f>
        <v>39</v>
      </c>
      <c r="S264" s="36">
        <f t="shared" si="14"/>
        <v>3</v>
      </c>
      <c r="T264" s="36" t="str">
        <f t="shared" ref="T264:T327" ca="1" si="17">IF(Q264,B264,"")</f>
        <v>CM-7</v>
      </c>
      <c r="U264" s="59"/>
      <c r="V264" s="9" t="str">
        <f ca="1">IF(custom_CCI,IF(ISERROR(MATCH(X264,custom_cci_list,0)),"",MAX($V$4:$V263)+1),IF(ISERROR(MATCH(W264,T:T,0)),"",MAX($V$4:$V263)+1))</f>
        <v/>
      </c>
      <c r="W264" s="9" t="s">
        <v>643</v>
      </c>
      <c r="X264" s="9" t="s">
        <v>1235</v>
      </c>
    </row>
    <row r="265" spans="1:24" x14ac:dyDescent="0.3">
      <c r="A265" s="25">
        <f t="shared" si="15"/>
        <v>258</v>
      </c>
      <c r="B265" s="15" t="s">
        <v>183</v>
      </c>
      <c r="C265" s="8" t="s">
        <v>2</v>
      </c>
      <c r="D265" s="9" t="s">
        <v>2</v>
      </c>
      <c r="E265" s="7" t="s">
        <v>623</v>
      </c>
      <c r="F265" s="55"/>
      <c r="G265" s="13" t="s">
        <v>2</v>
      </c>
      <c r="H265" s="11" t="s">
        <v>2</v>
      </c>
      <c r="I265" s="11" t="s">
        <v>2</v>
      </c>
      <c r="J265" s="9" t="s">
        <v>2</v>
      </c>
      <c r="K265" s="9" t="s">
        <v>2</v>
      </c>
      <c r="L265" s="9" t="s">
        <v>2</v>
      </c>
      <c r="M265" s="12" t="s">
        <v>3666</v>
      </c>
      <c r="N265" s="12" t="s">
        <v>3666</v>
      </c>
      <c r="O265" s="14" t="s">
        <v>3666</v>
      </c>
      <c r="P265" s="55"/>
      <c r="Q265" s="56" t="b">
        <f t="shared" ca="1" si="16"/>
        <v>1</v>
      </c>
      <c r="R265" s="9">
        <f ca="1">IF($Q265,MAX(R$7:R264)+1,"")</f>
        <v>40</v>
      </c>
      <c r="S265" s="36">
        <f t="shared" ref="S265:S328" si="18">COUNTIF(W:W,"="&amp;B265)</f>
        <v>4</v>
      </c>
      <c r="T265" s="36" t="str">
        <f t="shared" ca="1" si="17"/>
        <v>CM-7(1)</v>
      </c>
      <c r="U265" s="59"/>
      <c r="V265" s="9" t="str">
        <f ca="1">IF(custom_CCI,IF(ISERROR(MATCH(X265,custom_cci_list,0)),"",MAX($V$4:$V264)+1),IF(ISERROR(MATCH(W265,T:T,0)),"",MAX($V$4:$V264)+1))</f>
        <v/>
      </c>
      <c r="W265" s="9" t="s">
        <v>643</v>
      </c>
      <c r="X265" s="9" t="s">
        <v>1236</v>
      </c>
    </row>
    <row r="266" spans="1:24" x14ac:dyDescent="0.3">
      <c r="A266" s="25">
        <f t="shared" ref="A266:A329" si="19">A265+1</f>
        <v>259</v>
      </c>
      <c r="B266" s="15" t="s">
        <v>184</v>
      </c>
      <c r="C266" s="8" t="s">
        <v>2</v>
      </c>
      <c r="D266" s="9" t="s">
        <v>2</v>
      </c>
      <c r="E266" s="7" t="s">
        <v>623</v>
      </c>
      <c r="F266" s="55"/>
      <c r="G266" s="13" t="s">
        <v>3666</v>
      </c>
      <c r="H266" s="11" t="s">
        <v>2</v>
      </c>
      <c r="I266" s="11" t="s">
        <v>2</v>
      </c>
      <c r="J266" s="9" t="s">
        <v>3666</v>
      </c>
      <c r="K266" s="9" t="s">
        <v>2</v>
      </c>
      <c r="L266" s="9" t="s">
        <v>2</v>
      </c>
      <c r="M266" s="12" t="s">
        <v>3666</v>
      </c>
      <c r="N266" s="12" t="s">
        <v>3666</v>
      </c>
      <c r="O266" s="14" t="s">
        <v>3666</v>
      </c>
      <c r="P266" s="55"/>
      <c r="Q266" s="56" t="b">
        <f t="shared" ca="1" si="16"/>
        <v>0</v>
      </c>
      <c r="R266" s="9" t="str">
        <f ca="1">IF($Q266,MAX(R$7:R265)+1,"")</f>
        <v/>
      </c>
      <c r="S266" s="36">
        <f t="shared" si="18"/>
        <v>3</v>
      </c>
      <c r="T266" s="36" t="str">
        <f t="shared" ca="1" si="17"/>
        <v/>
      </c>
      <c r="U266" s="59"/>
      <c r="V266" s="9" t="str">
        <f ca="1">IF(custom_CCI,IF(ISERROR(MATCH(X266,custom_cci_list,0)),"",MAX($V$4:$V265)+1),IF(ISERROR(MATCH(W266,T:T,0)),"",MAX($V$4:$V265)+1))</f>
        <v/>
      </c>
      <c r="W266" s="9" t="s">
        <v>643</v>
      </c>
      <c r="X266" s="9" t="s">
        <v>1237</v>
      </c>
    </row>
    <row r="267" spans="1:24" x14ac:dyDescent="0.3">
      <c r="A267" s="25">
        <f t="shared" si="19"/>
        <v>260</v>
      </c>
      <c r="B267" s="15" t="s">
        <v>185</v>
      </c>
      <c r="C267" s="8" t="s">
        <v>2</v>
      </c>
      <c r="D267" s="9" t="s">
        <v>2</v>
      </c>
      <c r="E267" s="7" t="s">
        <v>623</v>
      </c>
      <c r="F267" s="55"/>
      <c r="G267" s="13" t="s">
        <v>3666</v>
      </c>
      <c r="H267" s="11" t="s">
        <v>2</v>
      </c>
      <c r="I267" s="11" t="s">
        <v>2</v>
      </c>
      <c r="J267" s="9" t="s">
        <v>3666</v>
      </c>
      <c r="K267" s="9" t="s">
        <v>2</v>
      </c>
      <c r="L267" s="9" t="s">
        <v>2</v>
      </c>
      <c r="M267" s="12" t="s">
        <v>3666</v>
      </c>
      <c r="N267" s="12" t="s">
        <v>3666</v>
      </c>
      <c r="O267" s="14" t="s">
        <v>3666</v>
      </c>
      <c r="P267" s="55"/>
      <c r="Q267" s="56" t="b">
        <f t="shared" ca="1" si="16"/>
        <v>0</v>
      </c>
      <c r="R267" s="9" t="str">
        <f ca="1">IF($Q267,MAX(R$7:R266)+1,"")</f>
        <v/>
      </c>
      <c r="S267" s="36">
        <f t="shared" si="18"/>
        <v>2</v>
      </c>
      <c r="T267" s="36" t="str">
        <f t="shared" ca="1" si="17"/>
        <v/>
      </c>
      <c r="U267" s="59"/>
      <c r="V267" s="9">
        <f ca="1">IF(custom_CCI,IF(ISERROR(MATCH(X267,custom_cci_list,0)),"",MAX($V$4:$V266)+1),IF(ISERROR(MATCH(W267,T:T,0)),"",MAX($V$4:$V266)+1))</f>
        <v>45</v>
      </c>
      <c r="W267" s="9" t="s">
        <v>58</v>
      </c>
      <c r="X267" s="9" t="s">
        <v>1238</v>
      </c>
    </row>
    <row r="268" spans="1:24" x14ac:dyDescent="0.3">
      <c r="A268" s="25">
        <f t="shared" si="19"/>
        <v>261</v>
      </c>
      <c r="B268" s="15" t="s">
        <v>668</v>
      </c>
      <c r="C268" s="8" t="s">
        <v>2</v>
      </c>
      <c r="D268" s="9" t="s">
        <v>2</v>
      </c>
      <c r="E268" s="7" t="s">
        <v>623</v>
      </c>
      <c r="F268" s="55"/>
      <c r="G268" s="13" t="s">
        <v>3666</v>
      </c>
      <c r="H268" s="11" t="s">
        <v>3666</v>
      </c>
      <c r="I268" s="11" t="s">
        <v>3666</v>
      </c>
      <c r="J268" s="9" t="s">
        <v>3666</v>
      </c>
      <c r="K268" s="9" t="s">
        <v>3666</v>
      </c>
      <c r="L268" s="9" t="s">
        <v>3666</v>
      </c>
      <c r="M268" s="12" t="s">
        <v>3666</v>
      </c>
      <c r="N268" s="12" t="s">
        <v>3666</v>
      </c>
      <c r="O268" s="14" t="s">
        <v>3666</v>
      </c>
      <c r="P268" s="55"/>
      <c r="Q268" s="56" t="b">
        <f t="shared" ca="1" si="16"/>
        <v>0</v>
      </c>
      <c r="R268" s="9" t="str">
        <f ca="1">IF($Q268,MAX(R$7:R267)+1,"")</f>
        <v/>
      </c>
      <c r="S268" s="36">
        <f t="shared" si="18"/>
        <v>5</v>
      </c>
      <c r="T268" s="36" t="str">
        <f t="shared" ca="1" si="17"/>
        <v/>
      </c>
      <c r="U268" s="59"/>
      <c r="V268" s="9">
        <f ca="1">IF(custom_CCI,IF(ISERROR(MATCH(X268,custom_cci_list,0)),"",MAX($V$4:$V267)+1),IF(ISERROR(MATCH(W268,T:T,0)),"",MAX($V$4:$V267)+1))</f>
        <v>46</v>
      </c>
      <c r="W268" s="9" t="s">
        <v>58</v>
      </c>
      <c r="X268" s="9" t="s">
        <v>1239</v>
      </c>
    </row>
    <row r="269" spans="1:24" x14ac:dyDescent="0.3">
      <c r="A269" s="25">
        <f t="shared" si="19"/>
        <v>262</v>
      </c>
      <c r="B269" s="15" t="s">
        <v>669</v>
      </c>
      <c r="C269" s="8" t="s">
        <v>2</v>
      </c>
      <c r="D269" s="9" t="s">
        <v>2</v>
      </c>
      <c r="E269" s="7" t="s">
        <v>623</v>
      </c>
      <c r="F269" s="55"/>
      <c r="G269" s="13" t="s">
        <v>3666</v>
      </c>
      <c r="H269" s="11" t="s">
        <v>2</v>
      </c>
      <c r="I269" s="11" t="s">
        <v>2</v>
      </c>
      <c r="J269" s="9" t="s">
        <v>3666</v>
      </c>
      <c r="K269" s="9" t="s">
        <v>2</v>
      </c>
      <c r="L269" s="9" t="s">
        <v>2</v>
      </c>
      <c r="M269" s="12" t="s">
        <v>3666</v>
      </c>
      <c r="N269" s="12" t="s">
        <v>3666</v>
      </c>
      <c r="O269" s="14" t="s">
        <v>3666</v>
      </c>
      <c r="P269" s="55"/>
      <c r="Q269" s="56" t="b">
        <f t="shared" ca="1" si="16"/>
        <v>0</v>
      </c>
      <c r="R269" s="9" t="str">
        <f ca="1">IF($Q269,MAX(R$7:R268)+1,"")</f>
        <v/>
      </c>
      <c r="S269" s="36">
        <f t="shared" si="18"/>
        <v>5</v>
      </c>
      <c r="T269" s="36" t="str">
        <f t="shared" ca="1" si="17"/>
        <v/>
      </c>
      <c r="U269" s="59"/>
      <c r="V269" s="9">
        <f ca="1">IF(custom_CCI,IF(ISERROR(MATCH(X269,custom_cci_list,0)),"",MAX($V$4:$V268)+1),IF(ISERROR(MATCH(W269,T:T,0)),"",MAX($V$4:$V268)+1))</f>
        <v>47</v>
      </c>
      <c r="W269" s="9" t="s">
        <v>58</v>
      </c>
      <c r="X269" s="9" t="s">
        <v>1240</v>
      </c>
    </row>
    <row r="270" spans="1:24" x14ac:dyDescent="0.3">
      <c r="A270" s="25">
        <f t="shared" si="19"/>
        <v>263</v>
      </c>
      <c r="B270" s="15" t="s">
        <v>186</v>
      </c>
      <c r="C270" s="8" t="s">
        <v>623</v>
      </c>
      <c r="D270" s="9" t="s">
        <v>2</v>
      </c>
      <c r="E270" s="7" t="s">
        <v>623</v>
      </c>
      <c r="F270" s="55"/>
      <c r="G270" s="13" t="s">
        <v>3666</v>
      </c>
      <c r="H270" s="11" t="s">
        <v>3666</v>
      </c>
      <c r="I270" s="11" t="s">
        <v>3666</v>
      </c>
      <c r="J270" s="9" t="s">
        <v>2</v>
      </c>
      <c r="K270" s="9" t="s">
        <v>2</v>
      </c>
      <c r="L270" s="9" t="s">
        <v>2</v>
      </c>
      <c r="M270" s="12" t="s">
        <v>3666</v>
      </c>
      <c r="N270" s="12" t="s">
        <v>3666</v>
      </c>
      <c r="O270" s="14" t="s">
        <v>3666</v>
      </c>
      <c r="P270" s="55"/>
      <c r="Q270" s="56" t="b">
        <f t="shared" ca="1" si="16"/>
        <v>1</v>
      </c>
      <c r="R270" s="9">
        <f ca="1">IF($Q270,MAX(R$7:R269)+1,"")</f>
        <v>41</v>
      </c>
      <c r="S270" s="36">
        <f t="shared" si="18"/>
        <v>7</v>
      </c>
      <c r="T270" s="36" t="str">
        <f t="shared" ca="1" si="17"/>
        <v>CM-8</v>
      </c>
      <c r="U270" s="59"/>
      <c r="V270" s="9">
        <f ca="1">IF(custom_CCI,IF(ISERROR(MATCH(X270,custom_cci_list,0)),"",MAX($V$4:$V269)+1),IF(ISERROR(MATCH(W270,T:T,0)),"",MAX($V$4:$V269)+1))</f>
        <v>48</v>
      </c>
      <c r="W270" s="9" t="s">
        <v>58</v>
      </c>
      <c r="X270" s="9" t="s">
        <v>1241</v>
      </c>
    </row>
    <row r="271" spans="1:24" x14ac:dyDescent="0.3">
      <c r="A271" s="25">
        <f t="shared" si="19"/>
        <v>264</v>
      </c>
      <c r="B271" s="15" t="s">
        <v>187</v>
      </c>
      <c r="C271" s="8" t="s">
        <v>623</v>
      </c>
      <c r="D271" s="9" t="s">
        <v>2</v>
      </c>
      <c r="E271" s="7" t="s">
        <v>623</v>
      </c>
      <c r="F271" s="55"/>
      <c r="G271" s="13" t="s">
        <v>3666</v>
      </c>
      <c r="H271" s="11" t="s">
        <v>3666</v>
      </c>
      <c r="I271" s="11" t="s">
        <v>3666</v>
      </c>
      <c r="J271" s="9" t="s">
        <v>3666</v>
      </c>
      <c r="K271" s="9" t="s">
        <v>2</v>
      </c>
      <c r="L271" s="9" t="s">
        <v>2</v>
      </c>
      <c r="M271" s="12" t="s">
        <v>3666</v>
      </c>
      <c r="N271" s="12" t="s">
        <v>3666</v>
      </c>
      <c r="O271" s="14" t="s">
        <v>3666</v>
      </c>
      <c r="P271" s="55"/>
      <c r="Q271" s="56" t="b">
        <f t="shared" ca="1" si="16"/>
        <v>0</v>
      </c>
      <c r="R271" s="9" t="str">
        <f ca="1">IF($Q271,MAX(R$7:R270)+1,"")</f>
        <v/>
      </c>
      <c r="S271" s="36">
        <f t="shared" si="18"/>
        <v>3</v>
      </c>
      <c r="T271" s="36" t="str">
        <f t="shared" ca="1" si="17"/>
        <v/>
      </c>
      <c r="U271" s="59"/>
      <c r="V271" s="9">
        <f ca="1">IF(custom_CCI,IF(ISERROR(MATCH(X271,custom_cci_list,0)),"",MAX($V$4:$V270)+1),IF(ISERROR(MATCH(W271,T:T,0)),"",MAX($V$4:$V270)+1))</f>
        <v>49</v>
      </c>
      <c r="W271" s="9" t="s">
        <v>58</v>
      </c>
      <c r="X271" s="9" t="s">
        <v>1242</v>
      </c>
    </row>
    <row r="272" spans="1:24" x14ac:dyDescent="0.3">
      <c r="A272" s="25">
        <f t="shared" si="19"/>
        <v>265</v>
      </c>
      <c r="B272" s="15" t="s">
        <v>188</v>
      </c>
      <c r="C272" s="8" t="s">
        <v>623</v>
      </c>
      <c r="D272" s="9" t="s">
        <v>2</v>
      </c>
      <c r="E272" s="7" t="s">
        <v>623</v>
      </c>
      <c r="F272" s="55"/>
      <c r="G272" s="13" t="s">
        <v>3666</v>
      </c>
      <c r="H272" s="11" t="s">
        <v>3666</v>
      </c>
      <c r="I272" s="11" t="s">
        <v>3666</v>
      </c>
      <c r="J272" s="9" t="s">
        <v>3666</v>
      </c>
      <c r="K272" s="9" t="s">
        <v>2</v>
      </c>
      <c r="L272" s="9" t="s">
        <v>2</v>
      </c>
      <c r="M272" s="12" t="s">
        <v>3666</v>
      </c>
      <c r="N272" s="12" t="s">
        <v>3666</v>
      </c>
      <c r="O272" s="14" t="s">
        <v>3666</v>
      </c>
      <c r="P272" s="55"/>
      <c r="Q272" s="56" t="b">
        <f t="shared" ca="1" si="16"/>
        <v>0</v>
      </c>
      <c r="R272" s="9" t="str">
        <f ca="1">IF($Q272,MAX(R$7:R271)+1,"")</f>
        <v/>
      </c>
      <c r="S272" s="36">
        <f t="shared" si="18"/>
        <v>4</v>
      </c>
      <c r="T272" s="36" t="str">
        <f t="shared" ca="1" si="17"/>
        <v/>
      </c>
      <c r="U272" s="59"/>
      <c r="V272" s="9" t="str">
        <f ca="1">IF(custom_CCI,IF(ISERROR(MATCH(X272,custom_cci_list,0)),"",MAX($V$4:$V271)+1),IF(ISERROR(MATCH(W272,T:T,0)),"",MAX($V$4:$V271)+1))</f>
        <v/>
      </c>
      <c r="W272" s="9" t="s">
        <v>59</v>
      </c>
      <c r="X272" s="9" t="s">
        <v>1243</v>
      </c>
    </row>
    <row r="273" spans="1:24" x14ac:dyDescent="0.3">
      <c r="A273" s="25">
        <f t="shared" si="19"/>
        <v>266</v>
      </c>
      <c r="B273" s="15" t="s">
        <v>189</v>
      </c>
      <c r="C273" s="8" t="s">
        <v>623</v>
      </c>
      <c r="D273" s="9" t="s">
        <v>2</v>
      </c>
      <c r="E273" s="7" t="s">
        <v>623</v>
      </c>
      <c r="F273" s="55"/>
      <c r="G273" s="13" t="s">
        <v>3666</v>
      </c>
      <c r="H273" s="11" t="s">
        <v>3666</v>
      </c>
      <c r="I273" s="11" t="s">
        <v>3666</v>
      </c>
      <c r="J273" s="9" t="s">
        <v>3666</v>
      </c>
      <c r="K273" s="9" t="s">
        <v>2</v>
      </c>
      <c r="L273" s="9" t="s">
        <v>2</v>
      </c>
      <c r="M273" s="12" t="s">
        <v>3666</v>
      </c>
      <c r="N273" s="12" t="s">
        <v>3666</v>
      </c>
      <c r="O273" s="14" t="s">
        <v>3666</v>
      </c>
      <c r="P273" s="55"/>
      <c r="Q273" s="56" t="b">
        <f t="shared" ca="1" si="16"/>
        <v>0</v>
      </c>
      <c r="R273" s="9" t="str">
        <f ca="1">IF($Q273,MAX(R$7:R272)+1,"")</f>
        <v/>
      </c>
      <c r="S273" s="36">
        <f t="shared" si="18"/>
        <v>4</v>
      </c>
      <c r="T273" s="36" t="str">
        <f t="shared" ca="1" si="17"/>
        <v/>
      </c>
      <c r="U273" s="59"/>
      <c r="V273" s="9" t="str">
        <f ca="1">IF(custom_CCI,IF(ISERROR(MATCH(X273,custom_cci_list,0)),"",MAX($V$4:$V272)+1),IF(ISERROR(MATCH(W273,T:T,0)),"",MAX($V$4:$V272)+1))</f>
        <v/>
      </c>
      <c r="W273" s="9" t="s">
        <v>59</v>
      </c>
      <c r="X273" s="9" t="s">
        <v>1244</v>
      </c>
    </row>
    <row r="274" spans="1:24" x14ac:dyDescent="0.3">
      <c r="A274" s="25">
        <f t="shared" si="19"/>
        <v>267</v>
      </c>
      <c r="B274" s="15" t="s">
        <v>190</v>
      </c>
      <c r="C274" s="8" t="s">
        <v>2</v>
      </c>
      <c r="D274" s="9" t="s">
        <v>2</v>
      </c>
      <c r="E274" s="7" t="s">
        <v>623</v>
      </c>
      <c r="F274" s="55"/>
      <c r="G274" s="13" t="s">
        <v>3666</v>
      </c>
      <c r="H274" s="11" t="s">
        <v>3666</v>
      </c>
      <c r="I274" s="11" t="s">
        <v>2</v>
      </c>
      <c r="J274" s="9" t="s">
        <v>3666</v>
      </c>
      <c r="K274" s="9" t="s">
        <v>3666</v>
      </c>
      <c r="L274" s="9" t="s">
        <v>2</v>
      </c>
      <c r="M274" s="12" t="s">
        <v>3666</v>
      </c>
      <c r="N274" s="12" t="s">
        <v>3666</v>
      </c>
      <c r="O274" s="14" t="s">
        <v>3666</v>
      </c>
      <c r="P274" s="55"/>
      <c r="Q274" s="56" t="b">
        <f t="shared" ca="1" si="16"/>
        <v>0</v>
      </c>
      <c r="R274" s="9" t="str">
        <f ca="1">IF($Q274,MAX(R$7:R273)+1,"")</f>
        <v/>
      </c>
      <c r="S274" s="36">
        <f t="shared" si="18"/>
        <v>1</v>
      </c>
      <c r="T274" s="36" t="str">
        <f t="shared" ca="1" si="17"/>
        <v/>
      </c>
      <c r="U274" s="59"/>
      <c r="V274" s="9" t="str">
        <f ca="1">IF(custom_CCI,IF(ISERROR(MATCH(X274,custom_cci_list,0)),"",MAX($V$4:$V273)+1),IF(ISERROR(MATCH(W274,T:T,0)),"",MAX($V$4:$V273)+1))</f>
        <v/>
      </c>
      <c r="W274" s="9" t="s">
        <v>60</v>
      </c>
      <c r="X274" s="9" t="s">
        <v>1245</v>
      </c>
    </row>
    <row r="275" spans="1:24" x14ac:dyDescent="0.3">
      <c r="A275" s="25">
        <f t="shared" si="19"/>
        <v>268</v>
      </c>
      <c r="B275" s="15" t="s">
        <v>191</v>
      </c>
      <c r="C275" s="8" t="s">
        <v>623</v>
      </c>
      <c r="D275" s="9" t="s">
        <v>2</v>
      </c>
      <c r="E275" s="7" t="s">
        <v>623</v>
      </c>
      <c r="F275" s="55"/>
      <c r="G275" s="13" t="s">
        <v>3666</v>
      </c>
      <c r="H275" s="11" t="s">
        <v>3666</v>
      </c>
      <c r="I275" s="11" t="s">
        <v>3666</v>
      </c>
      <c r="J275" s="9" t="s">
        <v>3666</v>
      </c>
      <c r="K275" s="9" t="s">
        <v>2</v>
      </c>
      <c r="L275" s="9" t="s">
        <v>2</v>
      </c>
      <c r="M275" s="12" t="s">
        <v>3666</v>
      </c>
      <c r="N275" s="12" t="s">
        <v>3666</v>
      </c>
      <c r="O275" s="14" t="s">
        <v>3666</v>
      </c>
      <c r="P275" s="55"/>
      <c r="Q275" s="56" t="b">
        <f t="shared" ca="1" si="16"/>
        <v>0</v>
      </c>
      <c r="R275" s="9" t="str">
        <f ca="1">IF($Q275,MAX(R$7:R274)+1,"")</f>
        <v/>
      </c>
      <c r="S275" s="36">
        <f t="shared" si="18"/>
        <v>1</v>
      </c>
      <c r="T275" s="36" t="str">
        <f t="shared" ca="1" si="17"/>
        <v/>
      </c>
      <c r="U275" s="59"/>
      <c r="V275" s="9" t="str">
        <f ca="1">IF(custom_CCI,IF(ISERROR(MATCH(X275,custom_cci_list,0)),"",MAX($V$4:$V274)+1),IF(ISERROR(MATCH(W275,T:T,0)),"",MAX($V$4:$V274)+1))</f>
        <v/>
      </c>
      <c r="W275" s="9" t="s">
        <v>60</v>
      </c>
      <c r="X275" s="9" t="s">
        <v>1246</v>
      </c>
    </row>
    <row r="276" spans="1:24" x14ac:dyDescent="0.3">
      <c r="A276" s="25">
        <f t="shared" si="19"/>
        <v>269</v>
      </c>
      <c r="B276" s="15" t="s">
        <v>192</v>
      </c>
      <c r="C276" s="8" t="s">
        <v>623</v>
      </c>
      <c r="D276" s="9" t="s">
        <v>2</v>
      </c>
      <c r="E276" s="7" t="s">
        <v>623</v>
      </c>
      <c r="F276" s="55"/>
      <c r="G276" s="13" t="s">
        <v>3666</v>
      </c>
      <c r="H276" s="11" t="s">
        <v>3666</v>
      </c>
      <c r="I276" s="11" t="s">
        <v>3666</v>
      </c>
      <c r="J276" s="9" t="s">
        <v>3666</v>
      </c>
      <c r="K276" s="9" t="s">
        <v>3666</v>
      </c>
      <c r="L276" s="9" t="s">
        <v>3666</v>
      </c>
      <c r="M276" s="12" t="s">
        <v>3666</v>
      </c>
      <c r="N276" s="12" t="s">
        <v>3666</v>
      </c>
      <c r="O276" s="14" t="s">
        <v>3666</v>
      </c>
      <c r="P276" s="55"/>
      <c r="Q276" s="56" t="b">
        <f t="shared" ca="1" si="16"/>
        <v>0</v>
      </c>
      <c r="R276" s="9" t="str">
        <f ca="1">IF($Q276,MAX(R$7:R275)+1,"")</f>
        <v/>
      </c>
      <c r="S276" s="36">
        <f t="shared" si="18"/>
        <v>1</v>
      </c>
      <c r="T276" s="36" t="str">
        <f t="shared" ca="1" si="17"/>
        <v/>
      </c>
      <c r="U276" s="59"/>
      <c r="V276" s="9" t="str">
        <f ca="1">IF(custom_CCI,IF(ISERROR(MATCH(X276,custom_cci_list,0)),"",MAX($V$4:$V275)+1),IF(ISERROR(MATCH(W276,T:T,0)),"",MAX($V$4:$V275)+1))</f>
        <v/>
      </c>
      <c r="W276" s="9" t="s">
        <v>61</v>
      </c>
      <c r="X276" s="9" t="s">
        <v>1247</v>
      </c>
    </row>
    <row r="277" spans="1:24" x14ac:dyDescent="0.3">
      <c r="A277" s="25">
        <f t="shared" si="19"/>
        <v>270</v>
      </c>
      <c r="B277" s="15" t="s">
        <v>822</v>
      </c>
      <c r="C277" s="8" t="s">
        <v>623</v>
      </c>
      <c r="D277" s="9" t="s">
        <v>2</v>
      </c>
      <c r="E277" s="7" t="s">
        <v>623</v>
      </c>
      <c r="F277" s="55"/>
      <c r="G277" s="13" t="s">
        <v>3666</v>
      </c>
      <c r="H277" s="11" t="s">
        <v>3666</v>
      </c>
      <c r="I277" s="11" t="s">
        <v>3666</v>
      </c>
      <c r="J277" s="9" t="s">
        <v>3666</v>
      </c>
      <c r="K277" s="9" t="s">
        <v>3666</v>
      </c>
      <c r="L277" s="9" t="s">
        <v>3666</v>
      </c>
      <c r="M277" s="12" t="s">
        <v>3666</v>
      </c>
      <c r="N277" s="12" t="s">
        <v>3666</v>
      </c>
      <c r="O277" s="14" t="s">
        <v>3666</v>
      </c>
      <c r="P277" s="55"/>
      <c r="Q277" s="56" t="b">
        <f t="shared" ca="1" si="16"/>
        <v>0</v>
      </c>
      <c r="R277" s="9" t="str">
        <f ca="1">IF($Q277,MAX(R$7:R276)+1,"")</f>
        <v/>
      </c>
      <c r="S277" s="36">
        <f t="shared" si="18"/>
        <v>1</v>
      </c>
      <c r="T277" s="36" t="str">
        <f t="shared" ca="1" si="17"/>
        <v/>
      </c>
      <c r="U277" s="59"/>
      <c r="V277" s="9" t="str">
        <f ca="1">IF(custom_CCI,IF(ISERROR(MATCH(X277,custom_cci_list,0)),"",MAX($V$4:$V276)+1),IF(ISERROR(MATCH(W277,T:T,0)),"",MAX($V$4:$V276)+1))</f>
        <v/>
      </c>
      <c r="W277" s="9" t="s">
        <v>61</v>
      </c>
      <c r="X277" s="9" t="s">
        <v>1248</v>
      </c>
    </row>
    <row r="278" spans="1:24" x14ac:dyDescent="0.3">
      <c r="A278" s="25">
        <f t="shared" si="19"/>
        <v>271</v>
      </c>
      <c r="B278" s="15" t="s">
        <v>823</v>
      </c>
      <c r="C278" s="8" t="s">
        <v>623</v>
      </c>
      <c r="D278" s="9" t="s">
        <v>2</v>
      </c>
      <c r="E278" s="7" t="s">
        <v>623</v>
      </c>
      <c r="F278" s="55"/>
      <c r="G278" s="13" t="s">
        <v>3666</v>
      </c>
      <c r="H278" s="11" t="s">
        <v>3666</v>
      </c>
      <c r="I278" s="11" t="s">
        <v>3666</v>
      </c>
      <c r="J278" s="9" t="s">
        <v>3666</v>
      </c>
      <c r="K278" s="9" t="s">
        <v>3666</v>
      </c>
      <c r="L278" s="9" t="s">
        <v>3666</v>
      </c>
      <c r="M278" s="12" t="s">
        <v>3666</v>
      </c>
      <c r="N278" s="12" t="s">
        <v>3666</v>
      </c>
      <c r="O278" s="14" t="s">
        <v>3666</v>
      </c>
      <c r="P278" s="55"/>
      <c r="Q278" s="56" t="b">
        <f t="shared" ca="1" si="16"/>
        <v>0</v>
      </c>
      <c r="R278" s="9" t="str">
        <f ca="1">IF($Q278,MAX(R$7:R277)+1,"")</f>
        <v/>
      </c>
      <c r="S278" s="36">
        <f t="shared" si="18"/>
        <v>1</v>
      </c>
      <c r="T278" s="36" t="str">
        <f t="shared" ca="1" si="17"/>
        <v/>
      </c>
      <c r="U278" s="59"/>
      <c r="V278" s="9" t="str">
        <f ca="1">IF(custom_CCI,IF(ISERROR(MATCH(X278,custom_cci_list,0)),"",MAX($V$4:$V277)+1),IF(ISERROR(MATCH(W278,T:T,0)),"",MAX($V$4:$V277)+1))</f>
        <v/>
      </c>
      <c r="W278" s="9" t="s">
        <v>61</v>
      </c>
      <c r="X278" s="9" t="s">
        <v>1249</v>
      </c>
    </row>
    <row r="279" spans="1:24" x14ac:dyDescent="0.3">
      <c r="A279" s="25">
        <f t="shared" si="19"/>
        <v>272</v>
      </c>
      <c r="B279" s="15" t="s">
        <v>824</v>
      </c>
      <c r="C279" s="8" t="s">
        <v>623</v>
      </c>
      <c r="D279" s="9" t="s">
        <v>2</v>
      </c>
      <c r="E279" s="7" t="s">
        <v>623</v>
      </c>
      <c r="F279" s="55"/>
      <c r="G279" s="13" t="s">
        <v>3666</v>
      </c>
      <c r="H279" s="11" t="s">
        <v>3666</v>
      </c>
      <c r="I279" s="11" t="s">
        <v>3666</v>
      </c>
      <c r="J279" s="9" t="s">
        <v>3666</v>
      </c>
      <c r="K279" s="9" t="s">
        <v>3666</v>
      </c>
      <c r="L279" s="9" t="s">
        <v>3666</v>
      </c>
      <c r="M279" s="12" t="s">
        <v>3666</v>
      </c>
      <c r="N279" s="12" t="s">
        <v>3666</v>
      </c>
      <c r="O279" s="14" t="s">
        <v>3666</v>
      </c>
      <c r="P279" s="55"/>
      <c r="Q279" s="56" t="b">
        <f t="shared" ca="1" si="16"/>
        <v>0</v>
      </c>
      <c r="R279" s="9" t="str">
        <f ca="1">IF($Q279,MAX(R$7:R278)+1,"")</f>
        <v/>
      </c>
      <c r="S279" s="36">
        <f t="shared" si="18"/>
        <v>3</v>
      </c>
      <c r="T279" s="36" t="str">
        <f t="shared" ca="1" si="17"/>
        <v/>
      </c>
      <c r="U279" s="59"/>
      <c r="V279" s="9" t="str">
        <f ca="1">IF(custom_CCI,IF(ISERROR(MATCH(X279,custom_cci_list,0)),"",MAX($V$4:$V278)+1),IF(ISERROR(MATCH(W279,T:T,0)),"",MAX($V$4:$V278)+1))</f>
        <v/>
      </c>
      <c r="W279" s="9" t="s">
        <v>62</v>
      </c>
      <c r="X279" s="9" t="s">
        <v>1250</v>
      </c>
    </row>
    <row r="280" spans="1:24" x14ac:dyDescent="0.3">
      <c r="A280" s="25">
        <f t="shared" si="19"/>
        <v>273</v>
      </c>
      <c r="B280" s="15" t="s">
        <v>193</v>
      </c>
      <c r="C280" s="8" t="s">
        <v>623</v>
      </c>
      <c r="D280" s="9" t="s">
        <v>2</v>
      </c>
      <c r="E280" s="7" t="s">
        <v>623</v>
      </c>
      <c r="F280" s="55"/>
      <c r="G280" s="13" t="s">
        <v>3666</v>
      </c>
      <c r="H280" s="11" t="s">
        <v>3666</v>
      </c>
      <c r="I280" s="11" t="s">
        <v>3666</v>
      </c>
      <c r="J280" s="9" t="s">
        <v>3666</v>
      </c>
      <c r="K280" s="9" t="s">
        <v>2</v>
      </c>
      <c r="L280" s="9" t="s">
        <v>2</v>
      </c>
      <c r="M280" s="12" t="s">
        <v>3666</v>
      </c>
      <c r="N280" s="12" t="s">
        <v>3666</v>
      </c>
      <c r="O280" s="14" t="s">
        <v>3666</v>
      </c>
      <c r="P280" s="55"/>
      <c r="Q280" s="56" t="b">
        <f t="shared" ca="1" si="16"/>
        <v>0</v>
      </c>
      <c r="R280" s="9" t="str">
        <f ca="1">IF($Q280,MAX(R$7:R279)+1,"")</f>
        <v/>
      </c>
      <c r="S280" s="36">
        <f t="shared" si="18"/>
        <v>12</v>
      </c>
      <c r="T280" s="36" t="str">
        <f t="shared" ca="1" si="17"/>
        <v/>
      </c>
      <c r="U280" s="59"/>
      <c r="V280" s="9" t="str">
        <f ca="1">IF(custom_CCI,IF(ISERROR(MATCH(X280,custom_cci_list,0)),"",MAX($V$4:$V279)+1),IF(ISERROR(MATCH(W280,T:T,0)),"",MAX($V$4:$V279)+1))</f>
        <v/>
      </c>
      <c r="W280" s="9" t="s">
        <v>62</v>
      </c>
      <c r="X280" s="9" t="s">
        <v>1251</v>
      </c>
    </row>
    <row r="281" spans="1:24" x14ac:dyDescent="0.3">
      <c r="A281" s="25">
        <f t="shared" si="19"/>
        <v>274</v>
      </c>
      <c r="B281" s="15" t="s">
        <v>194</v>
      </c>
      <c r="C281" s="8" t="s">
        <v>623</v>
      </c>
      <c r="D281" s="9" t="s">
        <v>2</v>
      </c>
      <c r="E281" s="7" t="s">
        <v>623</v>
      </c>
      <c r="F281" s="55"/>
      <c r="G281" s="13" t="s">
        <v>3666</v>
      </c>
      <c r="H281" s="11" t="s">
        <v>3666</v>
      </c>
      <c r="I281" s="11" t="s">
        <v>3666</v>
      </c>
      <c r="J281" s="9" t="s">
        <v>3666</v>
      </c>
      <c r="K281" s="9" t="s">
        <v>3666</v>
      </c>
      <c r="L281" s="9" t="s">
        <v>3666</v>
      </c>
      <c r="M281" s="12" t="s">
        <v>3666</v>
      </c>
      <c r="N281" s="12" t="s">
        <v>3666</v>
      </c>
      <c r="O281" s="14" t="s">
        <v>3666</v>
      </c>
      <c r="P281" s="55"/>
      <c r="Q281" s="56" t="b">
        <f t="shared" ca="1" si="16"/>
        <v>0</v>
      </c>
      <c r="R281" s="9" t="str">
        <f ca="1">IF($Q281,MAX(R$7:R280)+1,"")</f>
        <v/>
      </c>
      <c r="S281" s="36">
        <f t="shared" si="18"/>
        <v>1</v>
      </c>
      <c r="T281" s="36" t="str">
        <f t="shared" ca="1" si="17"/>
        <v/>
      </c>
      <c r="U281" s="59"/>
      <c r="V281" s="9" t="str">
        <f ca="1">IF(custom_CCI,IF(ISERROR(MATCH(X281,custom_cci_list,0)),"",MAX($V$4:$V280)+1),IF(ISERROR(MATCH(W281,T:T,0)),"",MAX($V$4:$V280)+1))</f>
        <v/>
      </c>
      <c r="W281" s="9" t="s">
        <v>62</v>
      </c>
      <c r="X281" s="9" t="s">
        <v>1252</v>
      </c>
    </row>
    <row r="282" spans="1:24" x14ac:dyDescent="0.3">
      <c r="A282" s="25">
        <f t="shared" si="19"/>
        <v>275</v>
      </c>
      <c r="B282" s="15" t="s">
        <v>670</v>
      </c>
      <c r="C282" s="8" t="s">
        <v>623</v>
      </c>
      <c r="D282" s="9" t="s">
        <v>2</v>
      </c>
      <c r="E282" s="7" t="s">
        <v>623</v>
      </c>
      <c r="F282" s="55"/>
      <c r="G282" s="13" t="s">
        <v>3666</v>
      </c>
      <c r="H282" s="11" t="s">
        <v>3666</v>
      </c>
      <c r="I282" s="11" t="s">
        <v>3666</v>
      </c>
      <c r="J282" s="9" t="s">
        <v>2</v>
      </c>
      <c r="K282" s="9" t="s">
        <v>2</v>
      </c>
      <c r="L282" s="9" t="s">
        <v>2</v>
      </c>
      <c r="M282" s="12" t="s">
        <v>3666</v>
      </c>
      <c r="N282" s="12" t="s">
        <v>3666</v>
      </c>
      <c r="O282" s="14" t="s">
        <v>3666</v>
      </c>
      <c r="P282" s="55"/>
      <c r="Q282" s="56" t="b">
        <f t="shared" ca="1" si="16"/>
        <v>1</v>
      </c>
      <c r="R282" s="9">
        <f ca="1">IF($Q282,MAX(R$7:R281)+1,"")</f>
        <v>42</v>
      </c>
      <c r="S282" s="36">
        <f t="shared" si="18"/>
        <v>10</v>
      </c>
      <c r="T282" s="36" t="str">
        <f t="shared" ca="1" si="17"/>
        <v>CM-10</v>
      </c>
      <c r="U282" s="59"/>
      <c r="V282" s="9" t="str">
        <f ca="1">IF(custom_CCI,IF(ISERROR(MATCH(X282,custom_cci_list,0)),"",MAX($V$4:$V281)+1),IF(ISERROR(MATCH(W282,T:T,0)),"",MAX($V$4:$V281)+1))</f>
        <v/>
      </c>
      <c r="W282" s="9" t="s">
        <v>62</v>
      </c>
      <c r="X282" s="9" t="s">
        <v>1253</v>
      </c>
    </row>
    <row r="283" spans="1:24" x14ac:dyDescent="0.3">
      <c r="A283" s="25">
        <f t="shared" si="19"/>
        <v>276</v>
      </c>
      <c r="B283" s="15" t="s">
        <v>825</v>
      </c>
      <c r="C283" s="8" t="s">
        <v>623</v>
      </c>
      <c r="D283" s="9" t="s">
        <v>2</v>
      </c>
      <c r="E283" s="7" t="s">
        <v>623</v>
      </c>
      <c r="F283" s="55"/>
      <c r="G283" s="13" t="s">
        <v>3666</v>
      </c>
      <c r="H283" s="11" t="s">
        <v>3666</v>
      </c>
      <c r="I283" s="11" t="s">
        <v>3666</v>
      </c>
      <c r="J283" s="9" t="s">
        <v>3666</v>
      </c>
      <c r="K283" s="9" t="s">
        <v>2</v>
      </c>
      <c r="L283" s="9" t="s">
        <v>2</v>
      </c>
      <c r="M283" s="12" t="s">
        <v>3666</v>
      </c>
      <c r="N283" s="12" t="s">
        <v>3666</v>
      </c>
      <c r="O283" s="14" t="s">
        <v>3666</v>
      </c>
      <c r="P283" s="55"/>
      <c r="Q283" s="56" t="b">
        <f t="shared" ca="1" si="16"/>
        <v>0</v>
      </c>
      <c r="R283" s="9" t="str">
        <f ca="1">IF($Q283,MAX(R$7:R282)+1,"")</f>
        <v/>
      </c>
      <c r="S283" s="36">
        <f t="shared" si="18"/>
        <v>2</v>
      </c>
      <c r="T283" s="36" t="str">
        <f t="shared" ca="1" si="17"/>
        <v/>
      </c>
      <c r="U283" s="59"/>
      <c r="V283" s="9" t="str">
        <f ca="1">IF(custom_CCI,IF(ISERROR(MATCH(X283,custom_cci_list,0)),"",MAX($V$4:$V282)+1),IF(ISERROR(MATCH(W283,T:T,0)),"",MAX($V$4:$V282)+1))</f>
        <v/>
      </c>
      <c r="W283" s="9" t="s">
        <v>62</v>
      </c>
      <c r="X283" s="9" t="s">
        <v>1254</v>
      </c>
    </row>
    <row r="284" spans="1:24" x14ac:dyDescent="0.3">
      <c r="A284" s="25">
        <f t="shared" si="19"/>
        <v>277</v>
      </c>
      <c r="B284" s="15" t="s">
        <v>671</v>
      </c>
      <c r="C284" s="8" t="s">
        <v>2</v>
      </c>
      <c r="D284" s="9" t="s">
        <v>2</v>
      </c>
      <c r="E284" s="7" t="s">
        <v>623</v>
      </c>
      <c r="F284" s="55"/>
      <c r="G284" s="13" t="s">
        <v>2</v>
      </c>
      <c r="H284" s="11" t="s">
        <v>2</v>
      </c>
      <c r="I284" s="11" t="s">
        <v>2</v>
      </c>
      <c r="J284" s="9" t="s">
        <v>2</v>
      </c>
      <c r="K284" s="9" t="s">
        <v>2</v>
      </c>
      <c r="L284" s="9" t="s">
        <v>2</v>
      </c>
      <c r="M284" s="12" t="s">
        <v>3666</v>
      </c>
      <c r="N284" s="12" t="s">
        <v>3666</v>
      </c>
      <c r="O284" s="14" t="s">
        <v>3666</v>
      </c>
      <c r="P284" s="55"/>
      <c r="Q284" s="56" t="b">
        <f t="shared" ca="1" si="16"/>
        <v>1</v>
      </c>
      <c r="R284" s="9">
        <f ca="1">IF($Q284,MAX(R$7:R283)+1,"")</f>
        <v>43</v>
      </c>
      <c r="S284" s="36">
        <f t="shared" si="18"/>
        <v>6</v>
      </c>
      <c r="T284" s="36" t="str">
        <f t="shared" ca="1" si="17"/>
        <v>CM-11</v>
      </c>
      <c r="U284" s="59"/>
      <c r="V284" s="9" t="str">
        <f ca="1">IF(custom_CCI,IF(ISERROR(MATCH(X284,custom_cci_list,0)),"",MAX($V$4:$V283)+1),IF(ISERROR(MATCH(W284,T:T,0)),"",MAX($V$4:$V283)+1))</f>
        <v/>
      </c>
      <c r="W284" s="9" t="s">
        <v>62</v>
      </c>
      <c r="X284" s="9" t="s">
        <v>1255</v>
      </c>
    </row>
    <row r="285" spans="1:24" x14ac:dyDescent="0.3">
      <c r="A285" s="25">
        <f t="shared" si="19"/>
        <v>278</v>
      </c>
      <c r="B285" s="15" t="s">
        <v>672</v>
      </c>
      <c r="C285" s="8" t="s">
        <v>2</v>
      </c>
      <c r="D285" s="9" t="s">
        <v>2</v>
      </c>
      <c r="E285" s="7" t="s">
        <v>623</v>
      </c>
      <c r="F285" s="55"/>
      <c r="G285" s="13" t="s">
        <v>3666</v>
      </c>
      <c r="H285" s="11" t="s">
        <v>3666</v>
      </c>
      <c r="I285" s="11" t="s">
        <v>3666</v>
      </c>
      <c r="J285" s="9" t="s">
        <v>3666</v>
      </c>
      <c r="K285" s="9" t="s">
        <v>3666</v>
      </c>
      <c r="L285" s="9" t="s">
        <v>3666</v>
      </c>
      <c r="M285" s="12" t="s">
        <v>3666</v>
      </c>
      <c r="N285" s="12" t="s">
        <v>3666</v>
      </c>
      <c r="O285" s="14" t="s">
        <v>3666</v>
      </c>
      <c r="P285" s="55"/>
      <c r="Q285" s="56" t="b">
        <f t="shared" ca="1" si="16"/>
        <v>0</v>
      </c>
      <c r="R285" s="9" t="str">
        <f ca="1">IF($Q285,MAX(R$7:R284)+1,"")</f>
        <v/>
      </c>
      <c r="S285" s="36">
        <f t="shared" si="18"/>
        <v>2</v>
      </c>
      <c r="T285" s="36" t="str">
        <f t="shared" ca="1" si="17"/>
        <v/>
      </c>
      <c r="U285" s="59"/>
      <c r="V285" s="9" t="str">
        <f ca="1">IF(custom_CCI,IF(ISERROR(MATCH(X285,custom_cci_list,0)),"",MAX($V$4:$V284)+1),IF(ISERROR(MATCH(W285,T:T,0)),"",MAX($V$4:$V284)+1))</f>
        <v/>
      </c>
      <c r="W285" s="9" t="s">
        <v>64</v>
      </c>
      <c r="X285" s="9" t="s">
        <v>1256</v>
      </c>
    </row>
    <row r="286" spans="1:24" x14ac:dyDescent="0.3">
      <c r="A286" s="25">
        <f t="shared" si="19"/>
        <v>279</v>
      </c>
      <c r="B286" s="15" t="s">
        <v>826</v>
      </c>
      <c r="C286" s="8" t="s">
        <v>2</v>
      </c>
      <c r="D286" s="9" t="s">
        <v>2</v>
      </c>
      <c r="E286" s="7" t="s">
        <v>623</v>
      </c>
      <c r="F286" s="55"/>
      <c r="G286" s="13" t="s">
        <v>3666</v>
      </c>
      <c r="H286" s="11" t="s">
        <v>2</v>
      </c>
      <c r="I286" s="11" t="s">
        <v>2</v>
      </c>
      <c r="J286" s="9" t="s">
        <v>3666</v>
      </c>
      <c r="K286" s="9" t="s">
        <v>2</v>
      </c>
      <c r="L286" s="9" t="s">
        <v>2</v>
      </c>
      <c r="M286" s="12" t="s">
        <v>3666</v>
      </c>
      <c r="N286" s="12" t="s">
        <v>3666</v>
      </c>
      <c r="O286" s="14" t="s">
        <v>3666</v>
      </c>
      <c r="P286" s="55"/>
      <c r="Q286" s="56" t="b">
        <f t="shared" ca="1" si="16"/>
        <v>0</v>
      </c>
      <c r="R286" s="9" t="str">
        <f ca="1">IF($Q286,MAX(R$7:R285)+1,"")</f>
        <v/>
      </c>
      <c r="S286" s="36">
        <f t="shared" si="18"/>
        <v>1</v>
      </c>
      <c r="T286" s="36" t="str">
        <f t="shared" ca="1" si="17"/>
        <v/>
      </c>
      <c r="U286" s="59"/>
      <c r="V286" s="9" t="str">
        <f ca="1">IF(custom_CCI,IF(ISERROR(MATCH(X286,custom_cci_list,0)),"",MAX($V$4:$V285)+1),IF(ISERROR(MATCH(W286,T:T,0)),"",MAX($V$4:$V285)+1))</f>
        <v/>
      </c>
      <c r="W286" s="9" t="s">
        <v>644</v>
      </c>
      <c r="X286" s="9" t="s">
        <v>1257</v>
      </c>
    </row>
    <row r="287" spans="1:24" x14ac:dyDescent="0.3">
      <c r="A287" s="25">
        <f t="shared" si="19"/>
        <v>280</v>
      </c>
      <c r="B287" s="15" t="s">
        <v>195</v>
      </c>
      <c r="C287" s="8" t="s">
        <v>2</v>
      </c>
      <c r="D287" s="9" t="s">
        <v>2</v>
      </c>
      <c r="E287" s="7" t="s">
        <v>2</v>
      </c>
      <c r="F287" s="55"/>
      <c r="G287" s="13" t="s">
        <v>2</v>
      </c>
      <c r="H287" s="11" t="s">
        <v>2</v>
      </c>
      <c r="I287" s="11" t="s">
        <v>2</v>
      </c>
      <c r="J287" s="9" t="s">
        <v>2</v>
      </c>
      <c r="K287" s="9" t="s">
        <v>2</v>
      </c>
      <c r="L287" s="9" t="s">
        <v>2</v>
      </c>
      <c r="M287" s="12" t="s">
        <v>2</v>
      </c>
      <c r="N287" s="12" t="s">
        <v>2</v>
      </c>
      <c r="O287" s="14" t="s">
        <v>2</v>
      </c>
      <c r="P287" s="55"/>
      <c r="Q287" s="56" t="b">
        <f t="shared" ca="1" si="16"/>
        <v>1</v>
      </c>
      <c r="R287" s="9">
        <f ca="1">IF($Q287,MAX(R$7:R286)+1,"")</f>
        <v>44</v>
      </c>
      <c r="S287" s="36">
        <f t="shared" si="18"/>
        <v>10</v>
      </c>
      <c r="T287" s="36" t="str">
        <f t="shared" ca="1" si="17"/>
        <v>CP-1</v>
      </c>
      <c r="U287" s="59"/>
      <c r="V287" s="9" t="str">
        <f ca="1">IF(custom_CCI,IF(ISERROR(MATCH(X287,custom_cci_list,0)),"",MAX($V$4:$V286)+1),IF(ISERROR(MATCH(W287,T:T,0)),"",MAX($V$4:$V286)+1))</f>
        <v/>
      </c>
      <c r="W287" s="9" t="s">
        <v>644</v>
      </c>
      <c r="X287" s="9" t="s">
        <v>1258</v>
      </c>
    </row>
    <row r="288" spans="1:24" x14ac:dyDescent="0.3">
      <c r="A288" s="25">
        <f t="shared" si="19"/>
        <v>281</v>
      </c>
      <c r="B288" s="15" t="s">
        <v>196</v>
      </c>
      <c r="C288" s="8" t="s">
        <v>623</v>
      </c>
      <c r="D288" s="9" t="s">
        <v>623</v>
      </c>
      <c r="E288" s="7" t="s">
        <v>2</v>
      </c>
      <c r="F288" s="55"/>
      <c r="G288" s="13" t="s">
        <v>3666</v>
      </c>
      <c r="H288" s="11" t="s">
        <v>3666</v>
      </c>
      <c r="I288" s="11" t="s">
        <v>3666</v>
      </c>
      <c r="J288" s="9" t="s">
        <v>3666</v>
      </c>
      <c r="K288" s="9" t="s">
        <v>3666</v>
      </c>
      <c r="L288" s="9" t="s">
        <v>3666</v>
      </c>
      <c r="M288" s="12" t="s">
        <v>2</v>
      </c>
      <c r="N288" s="12" t="s">
        <v>2</v>
      </c>
      <c r="O288" s="14" t="s">
        <v>2</v>
      </c>
      <c r="P288" s="55"/>
      <c r="Q288" s="56" t="b">
        <f t="shared" ca="1" si="16"/>
        <v>1</v>
      </c>
      <c r="R288" s="9">
        <f ca="1">IF($Q288,MAX(R$7:R287)+1,"")</f>
        <v>45</v>
      </c>
      <c r="S288" s="36">
        <f t="shared" si="18"/>
        <v>28</v>
      </c>
      <c r="T288" s="36" t="str">
        <f t="shared" ca="1" si="17"/>
        <v>CP-2</v>
      </c>
      <c r="U288" s="59"/>
      <c r="V288" s="9" t="str">
        <f ca="1">IF(custom_CCI,IF(ISERROR(MATCH(X288,custom_cci_list,0)),"",MAX($V$4:$V287)+1),IF(ISERROR(MATCH(W288,T:T,0)),"",MAX($V$4:$V287)+1))</f>
        <v/>
      </c>
      <c r="W288" s="9" t="s">
        <v>72</v>
      </c>
      <c r="X288" s="9" t="s">
        <v>1267</v>
      </c>
    </row>
    <row r="289" spans="1:24" x14ac:dyDescent="0.3">
      <c r="A289" s="25">
        <f t="shared" si="19"/>
        <v>282</v>
      </c>
      <c r="B289" s="15" t="s">
        <v>197</v>
      </c>
      <c r="C289" s="8" t="s">
        <v>623</v>
      </c>
      <c r="D289" s="9" t="s">
        <v>623</v>
      </c>
      <c r="E289" s="7" t="s">
        <v>2</v>
      </c>
      <c r="F289" s="55"/>
      <c r="G289" s="13" t="s">
        <v>3666</v>
      </c>
      <c r="H289" s="11" t="s">
        <v>3666</v>
      </c>
      <c r="I289" s="11" t="s">
        <v>3666</v>
      </c>
      <c r="J289" s="9" t="s">
        <v>3666</v>
      </c>
      <c r="K289" s="9" t="s">
        <v>3666</v>
      </c>
      <c r="L289" s="9" t="s">
        <v>3666</v>
      </c>
      <c r="M289" s="12" t="s">
        <v>3666</v>
      </c>
      <c r="N289" s="12" t="s">
        <v>2</v>
      </c>
      <c r="O289" s="14" t="s">
        <v>2</v>
      </c>
      <c r="P289" s="55"/>
      <c r="Q289" s="56" t="b">
        <f t="shared" ca="1" si="16"/>
        <v>0</v>
      </c>
      <c r="R289" s="9" t="str">
        <f ca="1">IF($Q289,MAX(R$7:R288)+1,"")</f>
        <v/>
      </c>
      <c r="S289" s="36">
        <f t="shared" si="18"/>
        <v>1</v>
      </c>
      <c r="T289" s="36" t="str">
        <f t="shared" ca="1" si="17"/>
        <v/>
      </c>
      <c r="U289" s="59"/>
      <c r="V289" s="9">
        <f ca="1">IF(custom_CCI,IF(ISERROR(MATCH(X289,custom_cci_list,0)),"",MAX($V$4:$V288)+1),IF(ISERROR(MATCH(W289,T:T,0)),"",MAX($V$4:$V288)+1))</f>
        <v>50</v>
      </c>
      <c r="W289" s="9" t="s">
        <v>73</v>
      </c>
      <c r="X289" s="9" t="s">
        <v>1268</v>
      </c>
    </row>
    <row r="290" spans="1:24" x14ac:dyDescent="0.3">
      <c r="A290" s="25">
        <f t="shared" si="19"/>
        <v>283</v>
      </c>
      <c r="B290" s="15" t="s">
        <v>198</v>
      </c>
      <c r="C290" s="8" t="s">
        <v>623</v>
      </c>
      <c r="D290" s="9" t="s">
        <v>623</v>
      </c>
      <c r="E290" s="7" t="s">
        <v>2</v>
      </c>
      <c r="F290" s="55"/>
      <c r="G290" s="13" t="s">
        <v>3666</v>
      </c>
      <c r="H290" s="11" t="s">
        <v>3666</v>
      </c>
      <c r="I290" s="11" t="s">
        <v>3666</v>
      </c>
      <c r="J290" s="9" t="s">
        <v>3666</v>
      </c>
      <c r="K290" s="9" t="s">
        <v>3666</v>
      </c>
      <c r="L290" s="9" t="s">
        <v>3666</v>
      </c>
      <c r="M290" s="12" t="s">
        <v>3666</v>
      </c>
      <c r="N290" s="12" t="s">
        <v>3666</v>
      </c>
      <c r="O290" s="14" t="s">
        <v>2</v>
      </c>
      <c r="P290" s="55"/>
      <c r="Q290" s="56" t="b">
        <f t="shared" ca="1" si="16"/>
        <v>0</v>
      </c>
      <c r="R290" s="9" t="str">
        <f ca="1">IF($Q290,MAX(R$7:R289)+1,"")</f>
        <v/>
      </c>
      <c r="S290" s="36">
        <f t="shared" si="18"/>
        <v>3</v>
      </c>
      <c r="T290" s="36" t="str">
        <f t="shared" ca="1" si="17"/>
        <v/>
      </c>
      <c r="U290" s="59"/>
      <c r="V290" s="9">
        <f ca="1">IF(custom_CCI,IF(ISERROR(MATCH(X290,custom_cci_list,0)),"",MAX($V$4:$V289)+1),IF(ISERROR(MATCH(W290,T:T,0)),"",MAX($V$4:$V289)+1))</f>
        <v>51</v>
      </c>
      <c r="W290" s="9" t="s">
        <v>73</v>
      </c>
      <c r="X290" s="9" t="s">
        <v>1269</v>
      </c>
    </row>
    <row r="291" spans="1:24" x14ac:dyDescent="0.3">
      <c r="A291" s="25">
        <f t="shared" si="19"/>
        <v>284</v>
      </c>
      <c r="B291" s="15" t="s">
        <v>199</v>
      </c>
      <c r="C291" s="8" t="s">
        <v>623</v>
      </c>
      <c r="D291" s="9" t="s">
        <v>623</v>
      </c>
      <c r="E291" s="7" t="s">
        <v>2</v>
      </c>
      <c r="F291" s="55"/>
      <c r="G291" s="13" t="s">
        <v>3666</v>
      </c>
      <c r="H291" s="11" t="s">
        <v>3666</v>
      </c>
      <c r="I291" s="11" t="s">
        <v>3666</v>
      </c>
      <c r="J291" s="9" t="s">
        <v>3666</v>
      </c>
      <c r="K291" s="9" t="s">
        <v>3666</v>
      </c>
      <c r="L291" s="9" t="s">
        <v>3666</v>
      </c>
      <c r="M291" s="12" t="s">
        <v>3666</v>
      </c>
      <c r="N291" s="12" t="s">
        <v>2</v>
      </c>
      <c r="O291" s="14" t="s">
        <v>2</v>
      </c>
      <c r="P291" s="55"/>
      <c r="Q291" s="56" t="b">
        <f t="shared" ca="1" si="16"/>
        <v>0</v>
      </c>
      <c r="R291" s="9" t="str">
        <f ca="1">IF($Q291,MAX(R$7:R290)+1,"")</f>
        <v/>
      </c>
      <c r="S291" s="36">
        <f t="shared" si="18"/>
        <v>4</v>
      </c>
      <c r="T291" s="36" t="str">
        <f t="shared" ca="1" si="17"/>
        <v/>
      </c>
      <c r="U291" s="59"/>
      <c r="V291" s="9">
        <f ca="1">IF(custom_CCI,IF(ISERROR(MATCH(X291,custom_cci_list,0)),"",MAX($V$4:$V290)+1),IF(ISERROR(MATCH(W291,T:T,0)),"",MAX($V$4:$V290)+1))</f>
        <v>52</v>
      </c>
      <c r="W291" s="9" t="s">
        <v>73</v>
      </c>
      <c r="X291" s="9" t="s">
        <v>1270</v>
      </c>
    </row>
    <row r="292" spans="1:24" x14ac:dyDescent="0.3">
      <c r="A292" s="25">
        <f t="shared" si="19"/>
        <v>285</v>
      </c>
      <c r="B292" s="15" t="s">
        <v>200</v>
      </c>
      <c r="C292" s="8" t="s">
        <v>623</v>
      </c>
      <c r="D292" s="9" t="s">
        <v>623</v>
      </c>
      <c r="E292" s="7" t="s">
        <v>2</v>
      </c>
      <c r="F292" s="55"/>
      <c r="G292" s="13" t="s">
        <v>3666</v>
      </c>
      <c r="H292" s="11" t="s">
        <v>3666</v>
      </c>
      <c r="I292" s="11" t="s">
        <v>3666</v>
      </c>
      <c r="J292" s="9" t="s">
        <v>3666</v>
      </c>
      <c r="K292" s="9" t="s">
        <v>3666</v>
      </c>
      <c r="L292" s="9" t="s">
        <v>3666</v>
      </c>
      <c r="M292" s="12" t="s">
        <v>3666</v>
      </c>
      <c r="N292" s="12" t="s">
        <v>3666</v>
      </c>
      <c r="O292" s="14" t="s">
        <v>2</v>
      </c>
      <c r="P292" s="55"/>
      <c r="Q292" s="56" t="b">
        <f t="shared" ca="1" si="16"/>
        <v>0</v>
      </c>
      <c r="R292" s="9" t="str">
        <f ca="1">IF($Q292,MAX(R$7:R291)+1,"")</f>
        <v/>
      </c>
      <c r="S292" s="36">
        <f t="shared" si="18"/>
        <v>4</v>
      </c>
      <c r="T292" s="36" t="str">
        <f t="shared" ca="1" si="17"/>
        <v/>
      </c>
      <c r="U292" s="59"/>
      <c r="V292" s="9">
        <f ca="1">IF(custom_CCI,IF(ISERROR(MATCH(X292,custom_cci_list,0)),"",MAX($V$4:$V291)+1),IF(ISERROR(MATCH(W292,T:T,0)),"",MAX($V$4:$V291)+1))</f>
        <v>53</v>
      </c>
      <c r="W292" s="9" t="s">
        <v>73</v>
      </c>
      <c r="X292" s="9" t="s">
        <v>1271</v>
      </c>
    </row>
    <row r="293" spans="1:24" x14ac:dyDescent="0.3">
      <c r="A293" s="25">
        <f t="shared" si="19"/>
        <v>286</v>
      </c>
      <c r="B293" s="15" t="s">
        <v>201</v>
      </c>
      <c r="C293" s="8" t="s">
        <v>623</v>
      </c>
      <c r="D293" s="9" t="s">
        <v>623</v>
      </c>
      <c r="E293" s="7" t="s">
        <v>2</v>
      </c>
      <c r="F293" s="55"/>
      <c r="G293" s="13" t="s">
        <v>3666</v>
      </c>
      <c r="H293" s="11" t="s">
        <v>3666</v>
      </c>
      <c r="I293" s="11" t="s">
        <v>3666</v>
      </c>
      <c r="J293" s="9" t="s">
        <v>3666</v>
      </c>
      <c r="K293" s="9" t="s">
        <v>3666</v>
      </c>
      <c r="L293" s="9" t="s">
        <v>3666</v>
      </c>
      <c r="M293" s="12" t="s">
        <v>3666</v>
      </c>
      <c r="N293" s="12" t="s">
        <v>3666</v>
      </c>
      <c r="O293" s="14" t="s">
        <v>2</v>
      </c>
      <c r="P293" s="55"/>
      <c r="Q293" s="56" t="b">
        <f t="shared" ca="1" si="16"/>
        <v>0</v>
      </c>
      <c r="R293" s="9" t="str">
        <f ca="1">IF($Q293,MAX(R$7:R292)+1,"")</f>
        <v/>
      </c>
      <c r="S293" s="36">
        <f t="shared" si="18"/>
        <v>4</v>
      </c>
      <c r="T293" s="36" t="str">
        <f t="shared" ca="1" si="17"/>
        <v/>
      </c>
      <c r="U293" s="59"/>
      <c r="V293" s="9">
        <f ca="1">IF(custom_CCI,IF(ISERROR(MATCH(X293,custom_cci_list,0)),"",MAX($V$4:$V292)+1),IF(ISERROR(MATCH(W293,T:T,0)),"",MAX($V$4:$V292)+1))</f>
        <v>54</v>
      </c>
      <c r="W293" s="9" t="s">
        <v>73</v>
      </c>
      <c r="X293" s="9" t="s">
        <v>1272</v>
      </c>
    </row>
    <row r="294" spans="1:24" x14ac:dyDescent="0.3">
      <c r="A294" s="25">
        <f t="shared" si="19"/>
        <v>287</v>
      </c>
      <c r="B294" s="15" t="s">
        <v>202</v>
      </c>
      <c r="C294" s="8" t="s">
        <v>623</v>
      </c>
      <c r="D294" s="9" t="s">
        <v>623</v>
      </c>
      <c r="E294" s="7" t="s">
        <v>2</v>
      </c>
      <c r="F294" s="55"/>
      <c r="G294" s="13" t="s">
        <v>3666</v>
      </c>
      <c r="H294" s="11" t="s">
        <v>3666</v>
      </c>
      <c r="I294" s="11" t="s">
        <v>3666</v>
      </c>
      <c r="J294" s="9" t="s">
        <v>3666</v>
      </c>
      <c r="K294" s="9" t="s">
        <v>3666</v>
      </c>
      <c r="L294" s="9" t="s">
        <v>3666</v>
      </c>
      <c r="M294" s="12" t="s">
        <v>3666</v>
      </c>
      <c r="N294" s="12" t="s">
        <v>3666</v>
      </c>
      <c r="O294" s="14" t="s">
        <v>3666</v>
      </c>
      <c r="P294" s="55"/>
      <c r="Q294" s="56" t="b">
        <f t="shared" ca="1" si="16"/>
        <v>0</v>
      </c>
      <c r="R294" s="9" t="str">
        <f ca="1">IF($Q294,MAX(R$7:R293)+1,"")</f>
        <v/>
      </c>
      <c r="S294" s="36">
        <f t="shared" si="18"/>
        <v>4</v>
      </c>
      <c r="T294" s="36" t="str">
        <f t="shared" ca="1" si="17"/>
        <v/>
      </c>
      <c r="U294" s="59"/>
      <c r="V294" s="9" t="str">
        <f ca="1">IF(custom_CCI,IF(ISERROR(MATCH(X294,custom_cci_list,0)),"",MAX($V$4:$V293)+1),IF(ISERROR(MATCH(W294,T:T,0)),"",MAX($V$4:$V293)+1))</f>
        <v/>
      </c>
      <c r="W294" s="9" t="s">
        <v>77</v>
      </c>
      <c r="X294" s="9" t="s">
        <v>1273</v>
      </c>
    </row>
    <row r="295" spans="1:24" x14ac:dyDescent="0.3">
      <c r="A295" s="25">
        <f t="shared" si="19"/>
        <v>288</v>
      </c>
      <c r="B295" s="15" t="s">
        <v>673</v>
      </c>
      <c r="C295" s="8" t="s">
        <v>623</v>
      </c>
      <c r="D295" s="9" t="s">
        <v>623</v>
      </c>
      <c r="E295" s="7" t="s">
        <v>2</v>
      </c>
      <c r="F295" s="55"/>
      <c r="G295" s="13" t="s">
        <v>3666</v>
      </c>
      <c r="H295" s="11" t="s">
        <v>3666</v>
      </c>
      <c r="I295" s="11" t="s">
        <v>3666</v>
      </c>
      <c r="J295" s="9" t="s">
        <v>3666</v>
      </c>
      <c r="K295" s="9" t="s">
        <v>3666</v>
      </c>
      <c r="L295" s="9" t="s">
        <v>3666</v>
      </c>
      <c r="M295" s="12" t="s">
        <v>3666</v>
      </c>
      <c r="N295" s="12" t="s">
        <v>3666</v>
      </c>
      <c r="O295" s="14" t="s">
        <v>3666</v>
      </c>
      <c r="P295" s="55"/>
      <c r="Q295" s="56" t="b">
        <f t="shared" ca="1" si="16"/>
        <v>0</v>
      </c>
      <c r="R295" s="9" t="str">
        <f ca="1">IF($Q295,MAX(R$7:R294)+1,"")</f>
        <v/>
      </c>
      <c r="S295" s="36">
        <f t="shared" si="18"/>
        <v>1</v>
      </c>
      <c r="T295" s="36" t="str">
        <f t="shared" ca="1" si="17"/>
        <v/>
      </c>
      <c r="U295" s="59"/>
      <c r="V295" s="9" t="str">
        <f ca="1">IF(custom_CCI,IF(ISERROR(MATCH(X295,custom_cci_list,0)),"",MAX($V$4:$V294)+1),IF(ISERROR(MATCH(W295,T:T,0)),"",MAX($V$4:$V294)+1))</f>
        <v/>
      </c>
      <c r="W295" s="9" t="s">
        <v>77</v>
      </c>
      <c r="X295" s="9" t="s">
        <v>1274</v>
      </c>
    </row>
    <row r="296" spans="1:24" x14ac:dyDescent="0.3">
      <c r="A296" s="25">
        <f t="shared" si="19"/>
        <v>289</v>
      </c>
      <c r="B296" s="15" t="s">
        <v>674</v>
      </c>
      <c r="C296" s="8" t="s">
        <v>623</v>
      </c>
      <c r="D296" s="9" t="s">
        <v>623</v>
      </c>
      <c r="E296" s="7" t="s">
        <v>2</v>
      </c>
      <c r="F296" s="55"/>
      <c r="G296" s="13" t="s">
        <v>3666</v>
      </c>
      <c r="H296" s="11" t="s">
        <v>3666</v>
      </c>
      <c r="I296" s="11" t="s">
        <v>3666</v>
      </c>
      <c r="J296" s="9" t="s">
        <v>3666</v>
      </c>
      <c r="K296" s="9" t="s">
        <v>3666</v>
      </c>
      <c r="L296" s="9" t="s">
        <v>3666</v>
      </c>
      <c r="M296" s="12" t="s">
        <v>3666</v>
      </c>
      <c r="N296" s="12" t="s">
        <v>2</v>
      </c>
      <c r="O296" s="14" t="s">
        <v>2</v>
      </c>
      <c r="P296" s="55"/>
      <c r="Q296" s="56" t="b">
        <f t="shared" ca="1" si="16"/>
        <v>0</v>
      </c>
      <c r="R296" s="9" t="str">
        <f ca="1">IF($Q296,MAX(R$7:R295)+1,"")</f>
        <v/>
      </c>
      <c r="S296" s="36">
        <f t="shared" si="18"/>
        <v>2</v>
      </c>
      <c r="T296" s="36" t="str">
        <f t="shared" ca="1" si="17"/>
        <v/>
      </c>
      <c r="U296" s="59"/>
      <c r="V296" s="9" t="str">
        <f ca="1">IF(custom_CCI,IF(ISERROR(MATCH(X296,custom_cci_list,0)),"",MAX($V$4:$V295)+1),IF(ISERROR(MATCH(W296,T:T,0)),"",MAX($V$4:$V295)+1))</f>
        <v/>
      </c>
      <c r="W296" s="9" t="s">
        <v>77</v>
      </c>
      <c r="X296" s="9" t="s">
        <v>1275</v>
      </c>
    </row>
    <row r="297" spans="1:24" x14ac:dyDescent="0.3">
      <c r="A297" s="25">
        <f t="shared" si="19"/>
        <v>290</v>
      </c>
      <c r="B297" s="15" t="s">
        <v>203</v>
      </c>
      <c r="C297" s="8" t="s">
        <v>623</v>
      </c>
      <c r="D297" s="9" t="s">
        <v>623</v>
      </c>
      <c r="E297" s="7" t="s">
        <v>2</v>
      </c>
      <c r="F297" s="55"/>
      <c r="G297" s="13" t="s">
        <v>3666</v>
      </c>
      <c r="H297" s="11" t="s">
        <v>3666</v>
      </c>
      <c r="I297" s="11" t="s">
        <v>3666</v>
      </c>
      <c r="J297" s="9" t="s">
        <v>3666</v>
      </c>
      <c r="K297" s="9" t="s">
        <v>3666</v>
      </c>
      <c r="L297" s="9" t="s">
        <v>3666</v>
      </c>
      <c r="M297" s="12" t="s">
        <v>2</v>
      </c>
      <c r="N297" s="12" t="s">
        <v>2</v>
      </c>
      <c r="O297" s="14" t="s">
        <v>2</v>
      </c>
      <c r="P297" s="55"/>
      <c r="Q297" s="56" t="b">
        <f t="shared" ca="1" si="16"/>
        <v>1</v>
      </c>
      <c r="R297" s="9">
        <f ca="1">IF($Q297,MAX(R$7:R296)+1,"")</f>
        <v>46</v>
      </c>
      <c r="S297" s="36">
        <f t="shared" si="18"/>
        <v>5</v>
      </c>
      <c r="T297" s="36" t="str">
        <f t="shared" ca="1" si="17"/>
        <v>CP-3</v>
      </c>
      <c r="U297" s="59"/>
      <c r="V297" s="9" t="str">
        <f ca="1">IF(custom_CCI,IF(ISERROR(MATCH(X297,custom_cci_list,0)),"",MAX($V$4:$V296)+1),IF(ISERROR(MATCH(W297,T:T,0)),"",MAX($V$4:$V296)+1))</f>
        <v/>
      </c>
      <c r="W297" s="9" t="s">
        <v>77</v>
      </c>
      <c r="X297" s="9" t="s">
        <v>1276</v>
      </c>
    </row>
    <row r="298" spans="1:24" x14ac:dyDescent="0.3">
      <c r="A298" s="25">
        <f t="shared" si="19"/>
        <v>291</v>
      </c>
      <c r="B298" s="15" t="s">
        <v>204</v>
      </c>
      <c r="C298" s="8" t="s">
        <v>623</v>
      </c>
      <c r="D298" s="9" t="s">
        <v>623</v>
      </c>
      <c r="E298" s="7" t="s">
        <v>2</v>
      </c>
      <c r="F298" s="55"/>
      <c r="G298" s="13" t="s">
        <v>3666</v>
      </c>
      <c r="H298" s="11" t="s">
        <v>3666</v>
      </c>
      <c r="I298" s="11" t="s">
        <v>3666</v>
      </c>
      <c r="J298" s="9" t="s">
        <v>3666</v>
      </c>
      <c r="K298" s="9" t="s">
        <v>3666</v>
      </c>
      <c r="L298" s="9" t="s">
        <v>3666</v>
      </c>
      <c r="M298" s="12" t="s">
        <v>3666</v>
      </c>
      <c r="N298" s="12" t="s">
        <v>3666</v>
      </c>
      <c r="O298" s="14" t="s">
        <v>2</v>
      </c>
      <c r="P298" s="55"/>
      <c r="Q298" s="56" t="b">
        <f t="shared" ca="1" si="16"/>
        <v>0</v>
      </c>
      <c r="R298" s="9" t="str">
        <f ca="1">IF($Q298,MAX(R$7:R297)+1,"")</f>
        <v/>
      </c>
      <c r="S298" s="36">
        <f t="shared" si="18"/>
        <v>1</v>
      </c>
      <c r="T298" s="36" t="str">
        <f t="shared" ca="1" si="17"/>
        <v/>
      </c>
      <c r="U298" s="59"/>
      <c r="V298" s="9" t="str">
        <f ca="1">IF(custom_CCI,IF(ISERROR(MATCH(X298,custom_cci_list,0)),"",MAX($V$4:$V297)+1),IF(ISERROR(MATCH(W298,T:T,0)),"",MAX($V$4:$V297)+1))</f>
        <v/>
      </c>
      <c r="W298" s="9" t="s">
        <v>77</v>
      </c>
      <c r="X298" s="9" t="s">
        <v>1277</v>
      </c>
    </row>
    <row r="299" spans="1:24" x14ac:dyDescent="0.3">
      <c r="A299" s="25">
        <f t="shared" si="19"/>
        <v>292</v>
      </c>
      <c r="B299" s="15" t="s">
        <v>205</v>
      </c>
      <c r="C299" s="8" t="s">
        <v>623</v>
      </c>
      <c r="D299" s="9" t="s">
        <v>623</v>
      </c>
      <c r="E299" s="7" t="s">
        <v>2</v>
      </c>
      <c r="F299" s="55"/>
      <c r="G299" s="13" t="s">
        <v>3666</v>
      </c>
      <c r="H299" s="11" t="s">
        <v>3666</v>
      </c>
      <c r="I299" s="11" t="s">
        <v>3666</v>
      </c>
      <c r="J299" s="9" t="s">
        <v>3666</v>
      </c>
      <c r="K299" s="9" t="s">
        <v>3666</v>
      </c>
      <c r="L299" s="9" t="s">
        <v>3666</v>
      </c>
      <c r="M299" s="12" t="s">
        <v>3666</v>
      </c>
      <c r="N299" s="12" t="s">
        <v>3666</v>
      </c>
      <c r="O299" s="14" t="s">
        <v>3666</v>
      </c>
      <c r="P299" s="55"/>
      <c r="Q299" s="56" t="b">
        <f t="shared" ca="1" si="16"/>
        <v>0</v>
      </c>
      <c r="R299" s="9" t="str">
        <f ca="1">IF($Q299,MAX(R$7:R298)+1,"")</f>
        <v/>
      </c>
      <c r="S299" s="36">
        <f t="shared" si="18"/>
        <v>1</v>
      </c>
      <c r="T299" s="36" t="str">
        <f t="shared" ca="1" si="17"/>
        <v/>
      </c>
      <c r="U299" s="59"/>
      <c r="V299" s="9" t="str">
        <f ca="1">IF(custom_CCI,IF(ISERROR(MATCH(X299,custom_cci_list,0)),"",MAX($V$4:$V298)+1),IF(ISERROR(MATCH(W299,T:T,0)),"",MAX($V$4:$V298)+1))</f>
        <v/>
      </c>
      <c r="W299" s="9" t="s">
        <v>77</v>
      </c>
      <c r="X299" s="9" t="s">
        <v>1278</v>
      </c>
    </row>
    <row r="300" spans="1:24" x14ac:dyDescent="0.3">
      <c r="A300" s="25">
        <f t="shared" si="19"/>
        <v>293</v>
      </c>
      <c r="B300" s="15" t="s">
        <v>206</v>
      </c>
      <c r="C300" s="8" t="s">
        <v>623</v>
      </c>
      <c r="D300" s="9" t="s">
        <v>623</v>
      </c>
      <c r="E300" s="7" t="s">
        <v>2</v>
      </c>
      <c r="F300" s="55"/>
      <c r="G300" s="13" t="s">
        <v>3666</v>
      </c>
      <c r="H300" s="11" t="s">
        <v>3666</v>
      </c>
      <c r="I300" s="11" t="s">
        <v>3666</v>
      </c>
      <c r="J300" s="9" t="s">
        <v>3666</v>
      </c>
      <c r="K300" s="9" t="s">
        <v>3666</v>
      </c>
      <c r="L300" s="9" t="s">
        <v>3666</v>
      </c>
      <c r="M300" s="12" t="s">
        <v>2</v>
      </c>
      <c r="N300" s="12" t="s">
        <v>2</v>
      </c>
      <c r="O300" s="14" t="s">
        <v>2</v>
      </c>
      <c r="P300" s="55"/>
      <c r="Q300" s="56" t="b">
        <f t="shared" ca="1" si="16"/>
        <v>1</v>
      </c>
      <c r="R300" s="9">
        <f ca="1">IF($Q300,MAX(R$7:R299)+1,"")</f>
        <v>47</v>
      </c>
      <c r="S300" s="36">
        <f t="shared" si="18"/>
        <v>5</v>
      </c>
      <c r="T300" s="36" t="str">
        <f t="shared" ca="1" si="17"/>
        <v>CP-4</v>
      </c>
      <c r="U300" s="59"/>
      <c r="V300" s="9" t="str">
        <f ca="1">IF(custom_CCI,IF(ISERROR(MATCH(X300,custom_cci_list,0)),"",MAX($V$4:$V299)+1),IF(ISERROR(MATCH(W300,T:T,0)),"",MAX($V$4:$V299)+1))</f>
        <v/>
      </c>
      <c r="W300" s="9" t="s">
        <v>77</v>
      </c>
      <c r="X300" s="9" t="s">
        <v>1279</v>
      </c>
    </row>
    <row r="301" spans="1:24" x14ac:dyDescent="0.3">
      <c r="A301" s="25">
        <f t="shared" si="19"/>
        <v>294</v>
      </c>
      <c r="B301" s="15" t="s">
        <v>207</v>
      </c>
      <c r="C301" s="8" t="s">
        <v>623</v>
      </c>
      <c r="D301" s="9" t="s">
        <v>623</v>
      </c>
      <c r="E301" s="7" t="s">
        <v>2</v>
      </c>
      <c r="F301" s="55"/>
      <c r="G301" s="13" t="s">
        <v>3666</v>
      </c>
      <c r="H301" s="11" t="s">
        <v>3666</v>
      </c>
      <c r="I301" s="11" t="s">
        <v>3666</v>
      </c>
      <c r="J301" s="9" t="s">
        <v>3666</v>
      </c>
      <c r="K301" s="9" t="s">
        <v>3666</v>
      </c>
      <c r="L301" s="9" t="s">
        <v>3666</v>
      </c>
      <c r="M301" s="12" t="s">
        <v>3666</v>
      </c>
      <c r="N301" s="12" t="s">
        <v>2</v>
      </c>
      <c r="O301" s="14" t="s">
        <v>2</v>
      </c>
      <c r="P301" s="55"/>
      <c r="Q301" s="56" t="b">
        <f t="shared" ca="1" si="16"/>
        <v>0</v>
      </c>
      <c r="R301" s="9" t="str">
        <f ca="1">IF($Q301,MAX(R$7:R300)+1,"")</f>
        <v/>
      </c>
      <c r="S301" s="36">
        <f t="shared" si="18"/>
        <v>1</v>
      </c>
      <c r="T301" s="36" t="str">
        <f t="shared" ca="1" si="17"/>
        <v/>
      </c>
      <c r="U301" s="59"/>
      <c r="V301" s="9" t="str">
        <f ca="1">IF(custom_CCI,IF(ISERROR(MATCH(X301,custom_cci_list,0)),"",MAX($V$4:$V300)+1),IF(ISERROR(MATCH(W301,T:T,0)),"",MAX($V$4:$V300)+1))</f>
        <v/>
      </c>
      <c r="W301" s="9" t="s">
        <v>77</v>
      </c>
      <c r="X301" s="9" t="s">
        <v>1280</v>
      </c>
    </row>
    <row r="302" spans="1:24" x14ac:dyDescent="0.3">
      <c r="A302" s="25">
        <f t="shared" si="19"/>
        <v>295</v>
      </c>
      <c r="B302" s="15" t="s">
        <v>208</v>
      </c>
      <c r="C302" s="8" t="s">
        <v>623</v>
      </c>
      <c r="D302" s="9" t="s">
        <v>623</v>
      </c>
      <c r="E302" s="7" t="s">
        <v>2</v>
      </c>
      <c r="F302" s="55"/>
      <c r="G302" s="13" t="s">
        <v>3666</v>
      </c>
      <c r="H302" s="11" t="s">
        <v>3666</v>
      </c>
      <c r="I302" s="11" t="s">
        <v>3666</v>
      </c>
      <c r="J302" s="9" t="s">
        <v>3666</v>
      </c>
      <c r="K302" s="9" t="s">
        <v>3666</v>
      </c>
      <c r="L302" s="9" t="s">
        <v>3666</v>
      </c>
      <c r="M302" s="12" t="s">
        <v>3666</v>
      </c>
      <c r="N302" s="12" t="s">
        <v>3666</v>
      </c>
      <c r="O302" s="14" t="s">
        <v>2</v>
      </c>
      <c r="P302" s="55"/>
      <c r="Q302" s="56" t="b">
        <f t="shared" ca="1" si="16"/>
        <v>0</v>
      </c>
      <c r="R302" s="9" t="str">
        <f ca="1">IF($Q302,MAX(R$7:R301)+1,"")</f>
        <v/>
      </c>
      <c r="S302" s="36">
        <f t="shared" si="18"/>
        <v>2</v>
      </c>
      <c r="T302" s="36" t="str">
        <f t="shared" ca="1" si="17"/>
        <v/>
      </c>
      <c r="U302" s="59"/>
      <c r="V302" s="9" t="str">
        <f ca="1">IF(custom_CCI,IF(ISERROR(MATCH(X302,custom_cci_list,0)),"",MAX($V$4:$V301)+1),IF(ISERROR(MATCH(W302,T:T,0)),"",MAX($V$4:$V301)+1))</f>
        <v/>
      </c>
      <c r="W302" s="9" t="s">
        <v>77</v>
      </c>
      <c r="X302" s="9" t="s">
        <v>1281</v>
      </c>
    </row>
    <row r="303" spans="1:24" x14ac:dyDescent="0.3">
      <c r="A303" s="25">
        <f t="shared" si="19"/>
        <v>296</v>
      </c>
      <c r="B303" s="15" t="s">
        <v>209</v>
      </c>
      <c r="C303" s="8" t="s">
        <v>623</v>
      </c>
      <c r="D303" s="9" t="s">
        <v>623</v>
      </c>
      <c r="E303" s="7" t="s">
        <v>2</v>
      </c>
      <c r="F303" s="55"/>
      <c r="G303" s="13" t="s">
        <v>3666</v>
      </c>
      <c r="H303" s="11" t="s">
        <v>3666</v>
      </c>
      <c r="I303" s="11" t="s">
        <v>3666</v>
      </c>
      <c r="J303" s="9" t="s">
        <v>3666</v>
      </c>
      <c r="K303" s="9" t="s">
        <v>3666</v>
      </c>
      <c r="L303" s="9" t="s">
        <v>3666</v>
      </c>
      <c r="M303" s="12" t="s">
        <v>3666</v>
      </c>
      <c r="N303" s="12" t="s">
        <v>3666</v>
      </c>
      <c r="O303" s="14" t="s">
        <v>3666</v>
      </c>
      <c r="P303" s="55"/>
      <c r="Q303" s="56" t="b">
        <f t="shared" ca="1" si="16"/>
        <v>0</v>
      </c>
      <c r="R303" s="9" t="str">
        <f ca="1">IF($Q303,MAX(R$7:R302)+1,"")</f>
        <v/>
      </c>
      <c r="S303" s="36">
        <f t="shared" si="18"/>
        <v>1</v>
      </c>
      <c r="T303" s="36" t="str">
        <f t="shared" ca="1" si="17"/>
        <v/>
      </c>
      <c r="U303" s="59"/>
      <c r="V303" s="9" t="str">
        <f ca="1">IF(custom_CCI,IF(ISERROR(MATCH(X303,custom_cci_list,0)),"",MAX($V$4:$V302)+1),IF(ISERROR(MATCH(W303,T:T,0)),"",MAX($V$4:$V302)+1))</f>
        <v/>
      </c>
      <c r="W303" s="9" t="s">
        <v>645</v>
      </c>
      <c r="X303" s="9" t="s">
        <v>1282</v>
      </c>
    </row>
    <row r="304" spans="1:24" x14ac:dyDescent="0.3">
      <c r="A304" s="25">
        <f t="shared" si="19"/>
        <v>297</v>
      </c>
      <c r="B304" s="15" t="s">
        <v>210</v>
      </c>
      <c r="C304" s="8" t="s">
        <v>623</v>
      </c>
      <c r="D304" s="9" t="s">
        <v>623</v>
      </c>
      <c r="E304" s="7" t="s">
        <v>2</v>
      </c>
      <c r="F304" s="55"/>
      <c r="G304" s="13" t="s">
        <v>3666</v>
      </c>
      <c r="H304" s="11" t="s">
        <v>3666</v>
      </c>
      <c r="I304" s="11" t="s">
        <v>3666</v>
      </c>
      <c r="J304" s="9" t="s">
        <v>3666</v>
      </c>
      <c r="K304" s="9" t="s">
        <v>3666</v>
      </c>
      <c r="L304" s="9" t="s">
        <v>3666</v>
      </c>
      <c r="M304" s="12" t="s">
        <v>3666</v>
      </c>
      <c r="N304" s="12" t="s">
        <v>3666</v>
      </c>
      <c r="O304" s="14" t="s">
        <v>3666</v>
      </c>
      <c r="P304" s="55"/>
      <c r="Q304" s="56" t="b">
        <f t="shared" ca="1" si="16"/>
        <v>0</v>
      </c>
      <c r="R304" s="9" t="str">
        <f ca="1">IF($Q304,MAX(R$7:R303)+1,"")</f>
        <v/>
      </c>
      <c r="S304" s="36">
        <f t="shared" si="18"/>
        <v>1</v>
      </c>
      <c r="T304" s="36" t="str">
        <f t="shared" ca="1" si="17"/>
        <v/>
      </c>
      <c r="U304" s="59"/>
      <c r="V304" s="9" t="str">
        <f ca="1">IF(custom_CCI,IF(ISERROR(MATCH(X304,custom_cci_list,0)),"",MAX($V$4:$V303)+1),IF(ISERROR(MATCH(W304,T:T,0)),"",MAX($V$4:$V303)+1))</f>
        <v/>
      </c>
      <c r="W304" s="9" t="s">
        <v>645</v>
      </c>
      <c r="X304" s="9" t="s">
        <v>1124</v>
      </c>
    </row>
    <row r="305" spans="1:24" x14ac:dyDescent="0.3">
      <c r="A305" s="25">
        <f t="shared" si="19"/>
        <v>298</v>
      </c>
      <c r="B305" s="15" t="s">
        <v>211</v>
      </c>
      <c r="C305" s="8" t="s">
        <v>3682</v>
      </c>
      <c r="D305" s="9" t="s">
        <v>3682</v>
      </c>
      <c r="E305" s="7" t="s">
        <v>3682</v>
      </c>
      <c r="F305" s="55"/>
      <c r="G305" s="13" t="s">
        <v>3666</v>
      </c>
      <c r="H305" s="11" t="s">
        <v>3666</v>
      </c>
      <c r="I305" s="11" t="s">
        <v>3666</v>
      </c>
      <c r="J305" s="9" t="s">
        <v>3666</v>
      </c>
      <c r="K305" s="9" t="s">
        <v>3666</v>
      </c>
      <c r="L305" s="9" t="s">
        <v>3666</v>
      </c>
      <c r="M305" s="12" t="s">
        <v>3666</v>
      </c>
      <c r="N305" s="12" t="s">
        <v>3666</v>
      </c>
      <c r="O305" s="14" t="s">
        <v>3666</v>
      </c>
      <c r="P305" s="55"/>
      <c r="Q305" s="56" t="b">
        <f t="shared" ca="1" si="16"/>
        <v>0</v>
      </c>
      <c r="R305" s="9" t="str">
        <f ca="1">IF($Q305,MAX(R$7:R304)+1,"")</f>
        <v/>
      </c>
      <c r="S305" s="36">
        <f t="shared" si="18"/>
        <v>0</v>
      </c>
      <c r="T305" s="36" t="str">
        <f t="shared" ca="1" si="17"/>
        <v/>
      </c>
      <c r="U305" s="59"/>
      <c r="V305" s="9" t="str">
        <f ca="1">IF(custom_CCI,IF(ISERROR(MATCH(X305,custom_cci_list,0)),"",MAX($V$4:$V304)+1),IF(ISERROR(MATCH(W305,T:T,0)),"",MAX($V$4:$V304)+1))</f>
        <v/>
      </c>
      <c r="W305" s="9" t="s">
        <v>645</v>
      </c>
      <c r="X305" s="9" t="s">
        <v>1284</v>
      </c>
    </row>
    <row r="306" spans="1:24" x14ac:dyDescent="0.3">
      <c r="A306" s="25">
        <f t="shared" si="19"/>
        <v>299</v>
      </c>
      <c r="B306" s="15" t="s">
        <v>212</v>
      </c>
      <c r="C306" s="8" t="s">
        <v>623</v>
      </c>
      <c r="D306" s="9" t="s">
        <v>623</v>
      </c>
      <c r="E306" s="7" t="s">
        <v>2</v>
      </c>
      <c r="F306" s="55"/>
      <c r="G306" s="13" t="s">
        <v>3666</v>
      </c>
      <c r="H306" s="11" t="s">
        <v>3666</v>
      </c>
      <c r="I306" s="11" t="s">
        <v>3666</v>
      </c>
      <c r="J306" s="9" t="s">
        <v>3666</v>
      </c>
      <c r="K306" s="9" t="s">
        <v>3666</v>
      </c>
      <c r="L306" s="9" t="s">
        <v>3666</v>
      </c>
      <c r="M306" s="12" t="s">
        <v>3666</v>
      </c>
      <c r="N306" s="12" t="s">
        <v>2</v>
      </c>
      <c r="O306" s="14" t="s">
        <v>2</v>
      </c>
      <c r="P306" s="55"/>
      <c r="Q306" s="56" t="b">
        <f t="shared" ca="1" si="16"/>
        <v>0</v>
      </c>
      <c r="R306" s="9" t="str">
        <f ca="1">IF($Q306,MAX(R$7:R305)+1,"")</f>
        <v/>
      </c>
      <c r="S306" s="36">
        <f t="shared" si="18"/>
        <v>2</v>
      </c>
      <c r="T306" s="36" t="str">
        <f t="shared" ca="1" si="17"/>
        <v/>
      </c>
      <c r="U306" s="59"/>
      <c r="V306" s="9">
        <f ca="1">IF(custom_CCI,IF(ISERROR(MATCH(X306,custom_cci_list,0)),"",MAX($V$4:$V305)+1),IF(ISERROR(MATCH(W306,T:T,0)),"",MAX($V$4:$V305)+1))</f>
        <v>55</v>
      </c>
      <c r="W306" s="9" t="s">
        <v>78</v>
      </c>
      <c r="X306" s="9" t="s">
        <v>1286</v>
      </c>
    </row>
    <row r="307" spans="1:24" x14ac:dyDescent="0.3">
      <c r="A307" s="25">
        <f t="shared" si="19"/>
        <v>300</v>
      </c>
      <c r="B307" s="15" t="s">
        <v>213</v>
      </c>
      <c r="C307" s="8" t="s">
        <v>623</v>
      </c>
      <c r="D307" s="9" t="s">
        <v>623</v>
      </c>
      <c r="E307" s="7" t="s">
        <v>2</v>
      </c>
      <c r="F307" s="55"/>
      <c r="G307" s="13" t="s">
        <v>3666</v>
      </c>
      <c r="H307" s="11" t="s">
        <v>3666</v>
      </c>
      <c r="I307" s="11" t="s">
        <v>3666</v>
      </c>
      <c r="J307" s="9" t="s">
        <v>3666</v>
      </c>
      <c r="K307" s="9" t="s">
        <v>3666</v>
      </c>
      <c r="L307" s="9" t="s">
        <v>3666</v>
      </c>
      <c r="M307" s="12" t="s">
        <v>3666</v>
      </c>
      <c r="N307" s="12" t="s">
        <v>2</v>
      </c>
      <c r="O307" s="14" t="s">
        <v>2</v>
      </c>
      <c r="P307" s="55"/>
      <c r="Q307" s="56" t="b">
        <f t="shared" ca="1" si="16"/>
        <v>0</v>
      </c>
      <c r="R307" s="9" t="str">
        <f ca="1">IF($Q307,MAX(R$7:R306)+1,"")</f>
        <v/>
      </c>
      <c r="S307" s="36">
        <f t="shared" si="18"/>
        <v>1</v>
      </c>
      <c r="T307" s="36" t="str">
        <f t="shared" ca="1" si="17"/>
        <v/>
      </c>
      <c r="U307" s="59"/>
      <c r="V307" s="9">
        <f ca="1">IF(custom_CCI,IF(ISERROR(MATCH(X307,custom_cci_list,0)),"",MAX($V$4:$V306)+1),IF(ISERROR(MATCH(W307,T:T,0)),"",MAX($V$4:$V306)+1))</f>
        <v>56</v>
      </c>
      <c r="W307" s="9" t="s">
        <v>78</v>
      </c>
      <c r="X307" s="9" t="s">
        <v>1285</v>
      </c>
    </row>
    <row r="308" spans="1:24" x14ac:dyDescent="0.3">
      <c r="A308" s="25">
        <f t="shared" si="19"/>
        <v>301</v>
      </c>
      <c r="B308" s="15" t="s">
        <v>214</v>
      </c>
      <c r="C308" s="8" t="s">
        <v>623</v>
      </c>
      <c r="D308" s="9" t="s">
        <v>623</v>
      </c>
      <c r="E308" s="7" t="s">
        <v>2</v>
      </c>
      <c r="F308" s="55"/>
      <c r="G308" s="13" t="s">
        <v>3666</v>
      </c>
      <c r="H308" s="11" t="s">
        <v>3666</v>
      </c>
      <c r="I308" s="11" t="s">
        <v>3666</v>
      </c>
      <c r="J308" s="9" t="s">
        <v>3666</v>
      </c>
      <c r="K308" s="9" t="s">
        <v>3666</v>
      </c>
      <c r="L308" s="9" t="s">
        <v>3666</v>
      </c>
      <c r="M308" s="12" t="s">
        <v>3666</v>
      </c>
      <c r="N308" s="12" t="s">
        <v>3666</v>
      </c>
      <c r="O308" s="14" t="s">
        <v>2</v>
      </c>
      <c r="P308" s="55"/>
      <c r="Q308" s="56" t="b">
        <f t="shared" ca="1" si="16"/>
        <v>0</v>
      </c>
      <c r="R308" s="9" t="str">
        <f ca="1">IF($Q308,MAX(R$7:R307)+1,"")</f>
        <v/>
      </c>
      <c r="S308" s="36">
        <f t="shared" si="18"/>
        <v>1</v>
      </c>
      <c r="T308" s="36" t="str">
        <f t="shared" ca="1" si="17"/>
        <v/>
      </c>
      <c r="U308" s="59"/>
      <c r="V308" s="9" t="str">
        <f ca="1">IF(custom_CCI,IF(ISERROR(MATCH(X308,custom_cci_list,0)),"",MAX($V$4:$V307)+1),IF(ISERROR(MATCH(W308,T:T,0)),"",MAX($V$4:$V307)+1))</f>
        <v/>
      </c>
      <c r="W308" s="9" t="s">
        <v>79</v>
      </c>
      <c r="X308" s="9" t="s">
        <v>1287</v>
      </c>
    </row>
    <row r="309" spans="1:24" x14ac:dyDescent="0.3">
      <c r="A309" s="25">
        <f t="shared" si="19"/>
        <v>302</v>
      </c>
      <c r="B309" s="15" t="s">
        <v>215</v>
      </c>
      <c r="C309" s="8" t="s">
        <v>623</v>
      </c>
      <c r="D309" s="9" t="s">
        <v>623</v>
      </c>
      <c r="E309" s="7" t="s">
        <v>2</v>
      </c>
      <c r="F309" s="55"/>
      <c r="G309" s="13" t="s">
        <v>3666</v>
      </c>
      <c r="H309" s="11" t="s">
        <v>3666</v>
      </c>
      <c r="I309" s="11" t="s">
        <v>3666</v>
      </c>
      <c r="J309" s="9" t="s">
        <v>3666</v>
      </c>
      <c r="K309" s="9" t="s">
        <v>3666</v>
      </c>
      <c r="L309" s="9" t="s">
        <v>3666</v>
      </c>
      <c r="M309" s="12" t="s">
        <v>3666</v>
      </c>
      <c r="N309" s="12" t="s">
        <v>2</v>
      </c>
      <c r="O309" s="14" t="s">
        <v>2</v>
      </c>
      <c r="P309" s="55"/>
      <c r="Q309" s="56" t="b">
        <f t="shared" ca="1" si="16"/>
        <v>0</v>
      </c>
      <c r="R309" s="9" t="str">
        <f ca="1">IF($Q309,MAX(R$7:R308)+1,"")</f>
        <v/>
      </c>
      <c r="S309" s="36">
        <f t="shared" si="18"/>
        <v>2</v>
      </c>
      <c r="T309" s="36" t="str">
        <f t="shared" ca="1" si="17"/>
        <v/>
      </c>
      <c r="U309" s="59"/>
      <c r="V309" s="9" t="str">
        <f ca="1">IF(custom_CCI,IF(ISERROR(MATCH(X309,custom_cci_list,0)),"",MAX($V$4:$V308)+1),IF(ISERROR(MATCH(W309,T:T,0)),"",MAX($V$4:$V308)+1))</f>
        <v/>
      </c>
      <c r="W309" s="9" t="s">
        <v>79</v>
      </c>
      <c r="X309" s="9" t="s">
        <v>1288</v>
      </c>
    </row>
    <row r="310" spans="1:24" x14ac:dyDescent="0.3">
      <c r="A310" s="25">
        <f t="shared" si="19"/>
        <v>303</v>
      </c>
      <c r="B310" s="15" t="s">
        <v>216</v>
      </c>
      <c r="C310" s="8" t="s">
        <v>2</v>
      </c>
      <c r="D310" s="9" t="s">
        <v>2</v>
      </c>
      <c r="E310" s="7" t="s">
        <v>2</v>
      </c>
      <c r="F310" s="55"/>
      <c r="G310" s="13" t="s">
        <v>3666</v>
      </c>
      <c r="H310" s="11" t="s">
        <v>2</v>
      </c>
      <c r="I310" s="11" t="s">
        <v>2</v>
      </c>
      <c r="J310" s="9" t="s">
        <v>3666</v>
      </c>
      <c r="K310" s="9" t="s">
        <v>2</v>
      </c>
      <c r="L310" s="9" t="s">
        <v>2</v>
      </c>
      <c r="M310" s="12" t="s">
        <v>3666</v>
      </c>
      <c r="N310" s="12" t="s">
        <v>2</v>
      </c>
      <c r="O310" s="14" t="s">
        <v>2</v>
      </c>
      <c r="P310" s="55"/>
      <c r="Q310" s="56" t="b">
        <f t="shared" ca="1" si="16"/>
        <v>0</v>
      </c>
      <c r="R310" s="9" t="str">
        <f ca="1">IF($Q310,MAX(R$7:R309)+1,"")</f>
        <v/>
      </c>
      <c r="S310" s="36">
        <f t="shared" si="18"/>
        <v>6</v>
      </c>
      <c r="T310" s="36" t="str">
        <f t="shared" ca="1" si="17"/>
        <v/>
      </c>
      <c r="U310" s="59"/>
      <c r="V310" s="9" t="str">
        <f ca="1">IF(custom_CCI,IF(ISERROR(MATCH(X310,custom_cci_list,0)),"",MAX($V$4:$V309)+1),IF(ISERROR(MATCH(W310,T:T,0)),"",MAX($V$4:$V309)+1))</f>
        <v/>
      </c>
      <c r="W310" s="9" t="s">
        <v>79</v>
      </c>
      <c r="X310" s="9" t="s">
        <v>1289</v>
      </c>
    </row>
    <row r="311" spans="1:24" x14ac:dyDescent="0.3">
      <c r="A311" s="25">
        <f t="shared" si="19"/>
        <v>304</v>
      </c>
      <c r="B311" s="15" t="s">
        <v>217</v>
      </c>
      <c r="C311" s="8" t="s">
        <v>623</v>
      </c>
      <c r="D311" s="9" t="s">
        <v>623</v>
      </c>
      <c r="E311" s="7" t="s">
        <v>2</v>
      </c>
      <c r="F311" s="55"/>
      <c r="G311" s="13" t="s">
        <v>3666</v>
      </c>
      <c r="H311" s="11" t="s">
        <v>3666</v>
      </c>
      <c r="I311" s="11" t="s">
        <v>3666</v>
      </c>
      <c r="J311" s="9" t="s">
        <v>3666</v>
      </c>
      <c r="K311" s="9" t="s">
        <v>3666</v>
      </c>
      <c r="L311" s="9" t="s">
        <v>3666</v>
      </c>
      <c r="M311" s="12" t="s">
        <v>3666</v>
      </c>
      <c r="N311" s="12" t="s">
        <v>2</v>
      </c>
      <c r="O311" s="14" t="s">
        <v>2</v>
      </c>
      <c r="P311" s="55"/>
      <c r="Q311" s="56" t="b">
        <f t="shared" ca="1" si="16"/>
        <v>0</v>
      </c>
      <c r="R311" s="9" t="str">
        <f ca="1">IF($Q311,MAX(R$7:R310)+1,"")</f>
        <v/>
      </c>
      <c r="S311" s="36">
        <f t="shared" si="18"/>
        <v>1</v>
      </c>
      <c r="T311" s="36" t="str">
        <f t="shared" ca="1" si="17"/>
        <v/>
      </c>
      <c r="U311" s="59"/>
      <c r="V311" s="9" t="str">
        <f ca="1">IF(custom_CCI,IF(ISERROR(MATCH(X311,custom_cci_list,0)),"",MAX($V$4:$V310)+1),IF(ISERROR(MATCH(W311,T:T,0)),"",MAX($V$4:$V310)+1))</f>
        <v/>
      </c>
      <c r="W311" s="9" t="s">
        <v>79</v>
      </c>
      <c r="X311" s="9" t="s">
        <v>1290</v>
      </c>
    </row>
    <row r="312" spans="1:24" x14ac:dyDescent="0.3">
      <c r="A312" s="25">
        <f t="shared" si="19"/>
        <v>305</v>
      </c>
      <c r="B312" s="15" t="s">
        <v>218</v>
      </c>
      <c r="C312" s="8" t="s">
        <v>623</v>
      </c>
      <c r="D312" s="9" t="s">
        <v>623</v>
      </c>
      <c r="E312" s="7" t="s">
        <v>2</v>
      </c>
      <c r="F312" s="55"/>
      <c r="G312" s="13" t="s">
        <v>3666</v>
      </c>
      <c r="H312" s="11" t="s">
        <v>3666</v>
      </c>
      <c r="I312" s="11" t="s">
        <v>3666</v>
      </c>
      <c r="J312" s="9" t="s">
        <v>3666</v>
      </c>
      <c r="K312" s="9" t="s">
        <v>3666</v>
      </c>
      <c r="L312" s="9" t="s">
        <v>3666</v>
      </c>
      <c r="M312" s="12" t="s">
        <v>3666</v>
      </c>
      <c r="N312" s="12" t="s">
        <v>2</v>
      </c>
      <c r="O312" s="14" t="s">
        <v>2</v>
      </c>
      <c r="P312" s="55"/>
      <c r="Q312" s="56" t="b">
        <f t="shared" ca="1" si="16"/>
        <v>0</v>
      </c>
      <c r="R312" s="9" t="str">
        <f ca="1">IF($Q312,MAX(R$7:R311)+1,"")</f>
        <v/>
      </c>
      <c r="S312" s="36">
        <f t="shared" si="18"/>
        <v>2</v>
      </c>
      <c r="T312" s="36" t="str">
        <f t="shared" ca="1" si="17"/>
        <v/>
      </c>
      <c r="U312" s="59"/>
      <c r="V312" s="9" t="str">
        <f ca="1">IF(custom_CCI,IF(ISERROR(MATCH(X312,custom_cci_list,0)),"",MAX($V$4:$V311)+1),IF(ISERROR(MATCH(W312,T:T,0)),"",MAX($V$4:$V311)+1))</f>
        <v/>
      </c>
      <c r="W312" s="9" t="s">
        <v>79</v>
      </c>
      <c r="X312" s="9" t="s">
        <v>1291</v>
      </c>
    </row>
    <row r="313" spans="1:24" x14ac:dyDescent="0.3">
      <c r="A313" s="25">
        <f t="shared" si="19"/>
        <v>306</v>
      </c>
      <c r="B313" s="15" t="s">
        <v>219</v>
      </c>
      <c r="C313" s="8" t="s">
        <v>623</v>
      </c>
      <c r="D313" s="9" t="s">
        <v>623</v>
      </c>
      <c r="E313" s="7" t="s">
        <v>2</v>
      </c>
      <c r="F313" s="55"/>
      <c r="G313" s="13" t="s">
        <v>3666</v>
      </c>
      <c r="H313" s="11" t="s">
        <v>3666</v>
      </c>
      <c r="I313" s="11" t="s">
        <v>3666</v>
      </c>
      <c r="J313" s="9" t="s">
        <v>3666</v>
      </c>
      <c r="K313" s="9" t="s">
        <v>3666</v>
      </c>
      <c r="L313" s="9" t="s">
        <v>3666</v>
      </c>
      <c r="M313" s="12" t="s">
        <v>3666</v>
      </c>
      <c r="N313" s="12" t="s">
        <v>2</v>
      </c>
      <c r="O313" s="14" t="s">
        <v>2</v>
      </c>
      <c r="P313" s="55"/>
      <c r="Q313" s="56" t="b">
        <f t="shared" ca="1" si="16"/>
        <v>0</v>
      </c>
      <c r="R313" s="9" t="str">
        <f ca="1">IF($Q313,MAX(R$7:R312)+1,"")</f>
        <v/>
      </c>
      <c r="S313" s="36">
        <f t="shared" si="18"/>
        <v>1</v>
      </c>
      <c r="T313" s="36" t="str">
        <f t="shared" ca="1" si="17"/>
        <v/>
      </c>
      <c r="U313" s="59"/>
      <c r="V313" s="9" t="str">
        <f ca="1">IF(custom_CCI,IF(ISERROR(MATCH(X313,custom_cci_list,0)),"",MAX($V$4:$V312)+1),IF(ISERROR(MATCH(W313,T:T,0)),"",MAX($V$4:$V312)+1))</f>
        <v/>
      </c>
      <c r="W313" s="9" t="s">
        <v>80</v>
      </c>
      <c r="X313" s="9" t="s">
        <v>1292</v>
      </c>
    </row>
    <row r="314" spans="1:24" x14ac:dyDescent="0.3">
      <c r="A314" s="25">
        <f t="shared" si="19"/>
        <v>307</v>
      </c>
      <c r="B314" s="15" t="s">
        <v>220</v>
      </c>
      <c r="C314" s="8" t="s">
        <v>623</v>
      </c>
      <c r="D314" s="9" t="s">
        <v>623</v>
      </c>
      <c r="E314" s="7" t="s">
        <v>2</v>
      </c>
      <c r="F314" s="55"/>
      <c r="G314" s="13" t="s">
        <v>3666</v>
      </c>
      <c r="H314" s="11" t="s">
        <v>3666</v>
      </c>
      <c r="I314" s="11" t="s">
        <v>3666</v>
      </c>
      <c r="J314" s="9" t="s">
        <v>3666</v>
      </c>
      <c r="K314" s="9" t="s">
        <v>3666</v>
      </c>
      <c r="L314" s="9" t="s">
        <v>3666</v>
      </c>
      <c r="M314" s="12" t="s">
        <v>3666</v>
      </c>
      <c r="N314" s="12" t="s">
        <v>3666</v>
      </c>
      <c r="O314" s="14" t="s">
        <v>2</v>
      </c>
      <c r="P314" s="55"/>
      <c r="Q314" s="56" t="b">
        <f t="shared" ca="1" si="16"/>
        <v>0</v>
      </c>
      <c r="R314" s="9" t="str">
        <f ca="1">IF($Q314,MAX(R$7:R313)+1,"")</f>
        <v/>
      </c>
      <c r="S314" s="36">
        <f t="shared" si="18"/>
        <v>2</v>
      </c>
      <c r="T314" s="36" t="str">
        <f t="shared" ca="1" si="17"/>
        <v/>
      </c>
      <c r="U314" s="59"/>
      <c r="V314" s="9" t="str">
        <f ca="1">IF(custom_CCI,IF(ISERROR(MATCH(X314,custom_cci_list,0)),"",MAX($V$4:$V313)+1),IF(ISERROR(MATCH(W314,T:T,0)),"",MAX($V$4:$V313)+1))</f>
        <v/>
      </c>
      <c r="W314" s="9" t="s">
        <v>647</v>
      </c>
      <c r="X314" s="9" t="s">
        <v>1294</v>
      </c>
    </row>
    <row r="315" spans="1:24" x14ac:dyDescent="0.3">
      <c r="A315" s="25">
        <f t="shared" si="19"/>
        <v>308</v>
      </c>
      <c r="B315" s="15" t="s">
        <v>221</v>
      </c>
      <c r="C315" s="8" t="s">
        <v>3682</v>
      </c>
      <c r="D315" s="9" t="s">
        <v>3682</v>
      </c>
      <c r="E315" s="7" t="s">
        <v>3682</v>
      </c>
      <c r="F315" s="55"/>
      <c r="G315" s="13" t="s">
        <v>3666</v>
      </c>
      <c r="H315" s="11" t="s">
        <v>3666</v>
      </c>
      <c r="I315" s="11" t="s">
        <v>3666</v>
      </c>
      <c r="J315" s="9" t="s">
        <v>3666</v>
      </c>
      <c r="K315" s="9" t="s">
        <v>3666</v>
      </c>
      <c r="L315" s="9" t="s">
        <v>3666</v>
      </c>
      <c r="M315" s="12" t="s">
        <v>3666</v>
      </c>
      <c r="N315" s="12" t="s">
        <v>3666</v>
      </c>
      <c r="O315" s="14" t="s">
        <v>3666</v>
      </c>
      <c r="P315" s="55"/>
      <c r="Q315" s="56" t="b">
        <f t="shared" ca="1" si="16"/>
        <v>0</v>
      </c>
      <c r="R315" s="9" t="str">
        <f ca="1">IF($Q315,MAX(R$7:R314)+1,"")</f>
        <v/>
      </c>
      <c r="S315" s="36">
        <f t="shared" si="18"/>
        <v>0</v>
      </c>
      <c r="T315" s="36" t="str">
        <f t="shared" ca="1" si="17"/>
        <v/>
      </c>
      <c r="U315" s="59"/>
      <c r="V315" s="9" t="str">
        <f ca="1">IF(custom_CCI,IF(ISERROR(MATCH(X315,custom_cci_list,0)),"",MAX($V$4:$V314)+1),IF(ISERROR(MATCH(W315,T:T,0)),"",MAX($V$4:$V314)+1))</f>
        <v/>
      </c>
      <c r="W315" s="9" t="s">
        <v>647</v>
      </c>
      <c r="X315" s="9" t="s">
        <v>1295</v>
      </c>
    </row>
    <row r="316" spans="1:24" x14ac:dyDescent="0.3">
      <c r="A316" s="25">
        <f t="shared" si="19"/>
        <v>309</v>
      </c>
      <c r="B316" s="15" t="s">
        <v>675</v>
      </c>
      <c r="C316" s="8" t="s">
        <v>623</v>
      </c>
      <c r="D316" s="9" t="s">
        <v>623</v>
      </c>
      <c r="E316" s="7" t="s">
        <v>2</v>
      </c>
      <c r="F316" s="55"/>
      <c r="G316" s="13" t="s">
        <v>3666</v>
      </c>
      <c r="H316" s="11" t="s">
        <v>3666</v>
      </c>
      <c r="I316" s="11" t="s">
        <v>3666</v>
      </c>
      <c r="J316" s="9" t="s">
        <v>3666</v>
      </c>
      <c r="K316" s="9" t="s">
        <v>3666</v>
      </c>
      <c r="L316" s="9" t="s">
        <v>3666</v>
      </c>
      <c r="M316" s="12" t="s">
        <v>3666</v>
      </c>
      <c r="N316" s="12" t="s">
        <v>3666</v>
      </c>
      <c r="O316" s="14" t="s">
        <v>3666</v>
      </c>
      <c r="P316" s="55"/>
      <c r="Q316" s="56" t="b">
        <f t="shared" ca="1" si="16"/>
        <v>0</v>
      </c>
      <c r="R316" s="9" t="str">
        <f ca="1">IF($Q316,MAX(R$7:R315)+1,"")</f>
        <v/>
      </c>
      <c r="S316" s="36">
        <f t="shared" si="18"/>
        <v>2</v>
      </c>
      <c r="T316" s="36" t="str">
        <f t="shared" ca="1" si="17"/>
        <v/>
      </c>
      <c r="U316" s="59"/>
      <c r="V316" s="9">
        <f ca="1">IF(custom_CCI,IF(ISERROR(MATCH(X316,custom_cci_list,0)),"",MAX($V$4:$V315)+1),IF(ISERROR(MATCH(W316,T:T,0)),"",MAX($V$4:$V315)+1))</f>
        <v>57</v>
      </c>
      <c r="W316" s="9" t="s">
        <v>81</v>
      </c>
      <c r="X316" s="9" t="s">
        <v>1296</v>
      </c>
    </row>
    <row r="317" spans="1:24" x14ac:dyDescent="0.3">
      <c r="A317" s="25">
        <f t="shared" si="19"/>
        <v>310</v>
      </c>
      <c r="B317" s="15" t="s">
        <v>222</v>
      </c>
      <c r="C317" s="8" t="s">
        <v>623</v>
      </c>
      <c r="D317" s="9" t="s">
        <v>623</v>
      </c>
      <c r="E317" s="7" t="s">
        <v>2</v>
      </c>
      <c r="F317" s="55"/>
      <c r="G317" s="13" t="s">
        <v>3666</v>
      </c>
      <c r="H317" s="11" t="s">
        <v>3666</v>
      </c>
      <c r="I317" s="11" t="s">
        <v>3666</v>
      </c>
      <c r="J317" s="9" t="s">
        <v>3666</v>
      </c>
      <c r="K317" s="9" t="s">
        <v>3666</v>
      </c>
      <c r="L317" s="9" t="s">
        <v>3666</v>
      </c>
      <c r="M317" s="12" t="s">
        <v>3666</v>
      </c>
      <c r="N317" s="12" t="s">
        <v>2</v>
      </c>
      <c r="O317" s="14" t="s">
        <v>2</v>
      </c>
      <c r="P317" s="55"/>
      <c r="Q317" s="56" t="b">
        <f t="shared" ca="1" si="16"/>
        <v>0</v>
      </c>
      <c r="R317" s="9" t="str">
        <f ca="1">IF($Q317,MAX(R$7:R316)+1,"")</f>
        <v/>
      </c>
      <c r="S317" s="36">
        <f t="shared" si="18"/>
        <v>6</v>
      </c>
      <c r="T317" s="36" t="str">
        <f t="shared" ca="1" si="17"/>
        <v/>
      </c>
      <c r="U317" s="59"/>
      <c r="V317" s="9">
        <f ca="1">IF(custom_CCI,IF(ISERROR(MATCH(X317,custom_cci_list,0)),"",MAX($V$4:$V316)+1),IF(ISERROR(MATCH(W317,T:T,0)),"",MAX($V$4:$V316)+1))</f>
        <v>58</v>
      </c>
      <c r="W317" s="9" t="s">
        <v>81</v>
      </c>
      <c r="X317" s="9" t="s">
        <v>1297</v>
      </c>
    </row>
    <row r="318" spans="1:24" x14ac:dyDescent="0.3">
      <c r="A318" s="25">
        <f t="shared" si="19"/>
        <v>311</v>
      </c>
      <c r="B318" s="15" t="s">
        <v>223</v>
      </c>
      <c r="C318" s="8" t="s">
        <v>623</v>
      </c>
      <c r="D318" s="9" t="s">
        <v>623</v>
      </c>
      <c r="E318" s="7" t="s">
        <v>2</v>
      </c>
      <c r="F318" s="55"/>
      <c r="G318" s="13" t="s">
        <v>3666</v>
      </c>
      <c r="H318" s="11" t="s">
        <v>3666</v>
      </c>
      <c r="I318" s="11" t="s">
        <v>3666</v>
      </c>
      <c r="J318" s="9" t="s">
        <v>3666</v>
      </c>
      <c r="K318" s="9" t="s">
        <v>3666</v>
      </c>
      <c r="L318" s="9" t="s">
        <v>3666</v>
      </c>
      <c r="M318" s="12" t="s">
        <v>3666</v>
      </c>
      <c r="N318" s="12" t="s">
        <v>2</v>
      </c>
      <c r="O318" s="14" t="s">
        <v>2</v>
      </c>
      <c r="P318" s="55"/>
      <c r="Q318" s="56" t="b">
        <f t="shared" ca="1" si="16"/>
        <v>0</v>
      </c>
      <c r="R318" s="9" t="str">
        <f ca="1">IF($Q318,MAX(R$7:R317)+1,"")</f>
        <v/>
      </c>
      <c r="S318" s="36">
        <f t="shared" si="18"/>
        <v>4</v>
      </c>
      <c r="T318" s="36" t="str">
        <f t="shared" ca="1" si="17"/>
        <v/>
      </c>
      <c r="U318" s="59"/>
      <c r="V318" s="9">
        <f ca="1">IF(custom_CCI,IF(ISERROR(MATCH(X318,custom_cci_list,0)),"",MAX($V$4:$V317)+1),IF(ISERROR(MATCH(W318,T:T,0)),"",MAX($V$4:$V317)+1))</f>
        <v>59</v>
      </c>
      <c r="W318" s="9" t="s">
        <v>81</v>
      </c>
      <c r="X318" s="9" t="s">
        <v>1298</v>
      </c>
    </row>
    <row r="319" spans="1:24" x14ac:dyDescent="0.3">
      <c r="A319" s="25">
        <f t="shared" si="19"/>
        <v>312</v>
      </c>
      <c r="B319" s="15" t="s">
        <v>224</v>
      </c>
      <c r="C319" s="8" t="s">
        <v>623</v>
      </c>
      <c r="D319" s="9" t="s">
        <v>623</v>
      </c>
      <c r="E319" s="7" t="s">
        <v>2</v>
      </c>
      <c r="F319" s="55"/>
      <c r="G319" s="13" t="s">
        <v>3666</v>
      </c>
      <c r="H319" s="11" t="s">
        <v>3666</v>
      </c>
      <c r="I319" s="11" t="s">
        <v>3666</v>
      </c>
      <c r="J319" s="9" t="s">
        <v>3666</v>
      </c>
      <c r="K319" s="9" t="s">
        <v>3666</v>
      </c>
      <c r="L319" s="9" t="s">
        <v>3666</v>
      </c>
      <c r="M319" s="12" t="s">
        <v>3666</v>
      </c>
      <c r="N319" s="12" t="s">
        <v>2</v>
      </c>
      <c r="O319" s="14" t="s">
        <v>2</v>
      </c>
      <c r="P319" s="55"/>
      <c r="Q319" s="56" t="b">
        <f t="shared" ca="1" si="16"/>
        <v>0</v>
      </c>
      <c r="R319" s="9" t="str">
        <f ca="1">IF($Q319,MAX(R$7:R318)+1,"")</f>
        <v/>
      </c>
      <c r="S319" s="36">
        <f t="shared" si="18"/>
        <v>1</v>
      </c>
      <c r="T319" s="36" t="str">
        <f t="shared" ca="1" si="17"/>
        <v/>
      </c>
      <c r="U319" s="59"/>
      <c r="V319" s="9">
        <f ca="1">IF(custom_CCI,IF(ISERROR(MATCH(X319,custom_cci_list,0)),"",MAX($V$4:$V318)+1),IF(ISERROR(MATCH(W319,T:T,0)),"",MAX($V$4:$V318)+1))</f>
        <v>60</v>
      </c>
      <c r="W319" s="9" t="s">
        <v>81</v>
      </c>
      <c r="X319" s="9" t="s">
        <v>1299</v>
      </c>
    </row>
    <row r="320" spans="1:24" x14ac:dyDescent="0.3">
      <c r="A320" s="25">
        <f t="shared" si="19"/>
        <v>313</v>
      </c>
      <c r="B320" s="15" t="s">
        <v>225</v>
      </c>
      <c r="C320" s="8" t="s">
        <v>623</v>
      </c>
      <c r="D320" s="9" t="s">
        <v>623</v>
      </c>
      <c r="E320" s="7" t="s">
        <v>2</v>
      </c>
      <c r="F320" s="55"/>
      <c r="G320" s="13" t="s">
        <v>3666</v>
      </c>
      <c r="H320" s="11" t="s">
        <v>3666</v>
      </c>
      <c r="I320" s="11" t="s">
        <v>3666</v>
      </c>
      <c r="J320" s="9" t="s">
        <v>3666</v>
      </c>
      <c r="K320" s="9" t="s">
        <v>3666</v>
      </c>
      <c r="L320" s="9" t="s">
        <v>3666</v>
      </c>
      <c r="M320" s="12" t="s">
        <v>3666</v>
      </c>
      <c r="N320" s="12" t="s">
        <v>3666</v>
      </c>
      <c r="O320" s="14" t="s">
        <v>2</v>
      </c>
      <c r="P320" s="55"/>
      <c r="Q320" s="56" t="b">
        <f t="shared" ca="1" si="16"/>
        <v>0</v>
      </c>
      <c r="R320" s="9" t="str">
        <f ca="1">IF($Q320,MAX(R$7:R319)+1,"")</f>
        <v/>
      </c>
      <c r="S320" s="36">
        <f t="shared" si="18"/>
        <v>1</v>
      </c>
      <c r="T320" s="36" t="str">
        <f t="shared" ca="1" si="17"/>
        <v/>
      </c>
      <c r="U320" s="59"/>
      <c r="V320" s="9" t="str">
        <f ca="1">IF(custom_CCI,IF(ISERROR(MATCH(X320,custom_cci_list,0)),"",MAX($V$4:$V319)+1),IF(ISERROR(MATCH(W320,T:T,0)),"",MAX($V$4:$V319)+1))</f>
        <v/>
      </c>
      <c r="W320" s="9" t="s">
        <v>82</v>
      </c>
      <c r="X320" s="9" t="s">
        <v>1300</v>
      </c>
    </row>
    <row r="321" spans="1:24" x14ac:dyDescent="0.3">
      <c r="A321" s="25">
        <f t="shared" si="19"/>
        <v>314</v>
      </c>
      <c r="B321" s="15" t="s">
        <v>226</v>
      </c>
      <c r="C321" s="8" t="s">
        <v>623</v>
      </c>
      <c r="D321" s="9" t="s">
        <v>623</v>
      </c>
      <c r="E321" s="7" t="s">
        <v>2</v>
      </c>
      <c r="F321" s="55"/>
      <c r="G321" s="13" t="s">
        <v>3666</v>
      </c>
      <c r="H321" s="11" t="s">
        <v>3666</v>
      </c>
      <c r="I321" s="11" t="s">
        <v>3666</v>
      </c>
      <c r="J321" s="9" t="s">
        <v>3666</v>
      </c>
      <c r="K321" s="9" t="s">
        <v>3666</v>
      </c>
      <c r="L321" s="9" t="s">
        <v>3666</v>
      </c>
      <c r="M321" s="12" t="s">
        <v>3666</v>
      </c>
      <c r="N321" s="12" t="s">
        <v>3666</v>
      </c>
      <c r="O321" s="14" t="s">
        <v>2</v>
      </c>
      <c r="P321" s="55"/>
      <c r="Q321" s="56" t="b">
        <f t="shared" ca="1" si="16"/>
        <v>0</v>
      </c>
      <c r="R321" s="9" t="str">
        <f ca="1">IF($Q321,MAX(R$7:R320)+1,"")</f>
        <v/>
      </c>
      <c r="S321" s="36">
        <f t="shared" si="18"/>
        <v>7</v>
      </c>
      <c r="T321" s="36" t="str">
        <f t="shared" ca="1" si="17"/>
        <v/>
      </c>
      <c r="U321" s="59"/>
      <c r="V321" s="9" t="str">
        <f ca="1">IF(custom_CCI,IF(ISERROR(MATCH(X321,custom_cci_list,0)),"",MAX($V$4:$V320)+1),IF(ISERROR(MATCH(W321,T:T,0)),"",MAX($V$4:$V320)+1))</f>
        <v/>
      </c>
      <c r="W321" s="9" t="s">
        <v>648</v>
      </c>
      <c r="X321" s="9" t="s">
        <v>1301</v>
      </c>
    </row>
    <row r="322" spans="1:24" x14ac:dyDescent="0.3">
      <c r="A322" s="25">
        <f t="shared" si="19"/>
        <v>315</v>
      </c>
      <c r="B322" s="15" t="s">
        <v>676</v>
      </c>
      <c r="C322" s="8" t="s">
        <v>623</v>
      </c>
      <c r="D322" s="9" t="s">
        <v>623</v>
      </c>
      <c r="E322" s="7" t="s">
        <v>2</v>
      </c>
      <c r="F322" s="55"/>
      <c r="G322" s="13" t="s">
        <v>3666</v>
      </c>
      <c r="H322" s="11" t="s">
        <v>3666</v>
      </c>
      <c r="I322" s="11" t="s">
        <v>3666</v>
      </c>
      <c r="J322" s="9" t="s">
        <v>3666</v>
      </c>
      <c r="K322" s="9" t="s">
        <v>3666</v>
      </c>
      <c r="L322" s="9" t="s">
        <v>3666</v>
      </c>
      <c r="M322" s="12" t="s">
        <v>3666</v>
      </c>
      <c r="N322" s="12" t="s">
        <v>3666</v>
      </c>
      <c r="O322" s="14" t="s">
        <v>3666</v>
      </c>
      <c r="P322" s="55"/>
      <c r="Q322" s="56" t="b">
        <f t="shared" ca="1" si="16"/>
        <v>0</v>
      </c>
      <c r="R322" s="9" t="str">
        <f ca="1">IF($Q322,MAX(R$7:R321)+1,"")</f>
        <v/>
      </c>
      <c r="S322" s="36">
        <f t="shared" si="18"/>
        <v>2</v>
      </c>
      <c r="T322" s="36" t="str">
        <f t="shared" ca="1" si="17"/>
        <v/>
      </c>
      <c r="U322" s="59"/>
      <c r="V322" s="9" t="str">
        <f ca="1">IF(custom_CCI,IF(ISERROR(MATCH(X322,custom_cci_list,0)),"",MAX($V$4:$V321)+1),IF(ISERROR(MATCH(W322,T:T,0)),"",MAX($V$4:$V321)+1))</f>
        <v/>
      </c>
      <c r="W322" s="9" t="s">
        <v>648</v>
      </c>
      <c r="X322" s="9" t="s">
        <v>1302</v>
      </c>
    </row>
    <row r="323" spans="1:24" x14ac:dyDescent="0.3">
      <c r="A323" s="25">
        <f t="shared" si="19"/>
        <v>316</v>
      </c>
      <c r="B323" s="15" t="s">
        <v>227</v>
      </c>
      <c r="C323" s="8" t="s">
        <v>2</v>
      </c>
      <c r="D323" s="9" t="s">
        <v>2</v>
      </c>
      <c r="E323" s="7" t="s">
        <v>2</v>
      </c>
      <c r="F323" s="55"/>
      <c r="G323" s="13" t="s">
        <v>2</v>
      </c>
      <c r="H323" s="11" t="s">
        <v>2</v>
      </c>
      <c r="I323" s="11" t="s">
        <v>2</v>
      </c>
      <c r="J323" s="9" t="s">
        <v>2</v>
      </c>
      <c r="K323" s="9" t="s">
        <v>2</v>
      </c>
      <c r="L323" s="9" t="s">
        <v>2</v>
      </c>
      <c r="M323" s="12" t="s">
        <v>2</v>
      </c>
      <c r="N323" s="12" t="s">
        <v>2</v>
      </c>
      <c r="O323" s="14" t="s">
        <v>2</v>
      </c>
      <c r="P323" s="55"/>
      <c r="Q323" s="56" t="b">
        <f t="shared" ca="1" si="16"/>
        <v>1</v>
      </c>
      <c r="R323" s="9">
        <f ca="1">IF($Q323,MAX(R$7:R322)+1,"")</f>
        <v>48</v>
      </c>
      <c r="S323" s="36">
        <f t="shared" si="18"/>
        <v>7</v>
      </c>
      <c r="T323" s="36" t="str">
        <f t="shared" ca="1" si="17"/>
        <v>CP-9</v>
      </c>
      <c r="U323" s="59"/>
      <c r="V323" s="9">
        <f ca="1">IF(custom_CCI,IF(ISERROR(MATCH(X323,custom_cci_list,0)),"",MAX($V$4:$V322)+1),IF(ISERROR(MATCH(W323,T:T,0)),"",MAX($V$4:$V322)+1))</f>
        <v>61</v>
      </c>
      <c r="W323" s="9" t="s">
        <v>83</v>
      </c>
      <c r="X323" s="9" t="s">
        <v>1303</v>
      </c>
    </row>
    <row r="324" spans="1:24" x14ac:dyDescent="0.3">
      <c r="A324" s="25">
        <f t="shared" si="19"/>
        <v>317</v>
      </c>
      <c r="B324" s="15" t="s">
        <v>228</v>
      </c>
      <c r="C324" s="8" t="s">
        <v>623</v>
      </c>
      <c r="D324" s="9" t="s">
        <v>2</v>
      </c>
      <c r="E324" s="7" t="s">
        <v>2</v>
      </c>
      <c r="F324" s="55"/>
      <c r="G324" s="13" t="s">
        <v>3666</v>
      </c>
      <c r="H324" s="11" t="s">
        <v>3666</v>
      </c>
      <c r="I324" s="11" t="s">
        <v>3666</v>
      </c>
      <c r="J324" s="9" t="s">
        <v>3666</v>
      </c>
      <c r="K324" s="9" t="s">
        <v>2</v>
      </c>
      <c r="L324" s="9" t="s">
        <v>2</v>
      </c>
      <c r="M324" s="12" t="s">
        <v>3666</v>
      </c>
      <c r="N324" s="12" t="s">
        <v>2</v>
      </c>
      <c r="O324" s="14" t="s">
        <v>2</v>
      </c>
      <c r="P324" s="55"/>
      <c r="Q324" s="56" t="b">
        <f t="shared" ca="1" si="16"/>
        <v>0</v>
      </c>
      <c r="R324" s="9" t="str">
        <f ca="1">IF($Q324,MAX(R$7:R323)+1,"")</f>
        <v/>
      </c>
      <c r="S324" s="36">
        <f t="shared" si="18"/>
        <v>2</v>
      </c>
      <c r="T324" s="36" t="str">
        <f t="shared" ca="1" si="17"/>
        <v/>
      </c>
      <c r="U324" s="59"/>
      <c r="V324" s="9">
        <f ca="1">IF(custom_CCI,IF(ISERROR(MATCH(X324,custom_cci_list,0)),"",MAX($V$4:$V323)+1),IF(ISERROR(MATCH(W324,T:T,0)),"",MAX($V$4:$V323)+1))</f>
        <v>62</v>
      </c>
      <c r="W324" s="9" t="s">
        <v>83</v>
      </c>
      <c r="X324" s="9" t="s">
        <v>1304</v>
      </c>
    </row>
    <row r="325" spans="1:24" x14ac:dyDescent="0.3">
      <c r="A325" s="25">
        <f t="shared" si="19"/>
        <v>318</v>
      </c>
      <c r="B325" s="15" t="s">
        <v>229</v>
      </c>
      <c r="C325" s="8" t="s">
        <v>623</v>
      </c>
      <c r="D325" s="9" t="s">
        <v>623</v>
      </c>
      <c r="E325" s="7" t="s">
        <v>2</v>
      </c>
      <c r="F325" s="55"/>
      <c r="G325" s="13" t="s">
        <v>3666</v>
      </c>
      <c r="H325" s="11" t="s">
        <v>3666</v>
      </c>
      <c r="I325" s="11" t="s">
        <v>3666</v>
      </c>
      <c r="J325" s="9" t="s">
        <v>3666</v>
      </c>
      <c r="K325" s="9" t="s">
        <v>3666</v>
      </c>
      <c r="L325" s="9" t="s">
        <v>3666</v>
      </c>
      <c r="M325" s="12" t="s">
        <v>3666</v>
      </c>
      <c r="N325" s="12" t="s">
        <v>3666</v>
      </c>
      <c r="O325" s="14" t="s">
        <v>2</v>
      </c>
      <c r="P325" s="55"/>
      <c r="Q325" s="56" t="b">
        <f t="shared" ca="1" si="16"/>
        <v>0</v>
      </c>
      <c r="R325" s="9" t="str">
        <f ca="1">IF($Q325,MAX(R$7:R324)+1,"")</f>
        <v/>
      </c>
      <c r="S325" s="36">
        <f t="shared" si="18"/>
        <v>1</v>
      </c>
      <c r="T325" s="36" t="str">
        <f t="shared" ca="1" si="17"/>
        <v/>
      </c>
      <c r="U325" s="59"/>
      <c r="V325" s="9">
        <f ca="1">IF(custom_CCI,IF(ISERROR(MATCH(X325,custom_cci_list,0)),"",MAX($V$4:$V324)+1),IF(ISERROR(MATCH(W325,T:T,0)),"",MAX($V$4:$V324)+1))</f>
        <v>63</v>
      </c>
      <c r="W325" s="9" t="s">
        <v>83</v>
      </c>
      <c r="X325" s="9" t="s">
        <v>1305</v>
      </c>
    </row>
    <row r="326" spans="1:24" x14ac:dyDescent="0.3">
      <c r="A326" s="25">
        <f t="shared" si="19"/>
        <v>319</v>
      </c>
      <c r="B326" s="15" t="s">
        <v>230</v>
      </c>
      <c r="C326" s="8" t="s">
        <v>623</v>
      </c>
      <c r="D326" s="9" t="s">
        <v>623</v>
      </c>
      <c r="E326" s="7" t="s">
        <v>2</v>
      </c>
      <c r="F326" s="55"/>
      <c r="G326" s="13" t="s">
        <v>3666</v>
      </c>
      <c r="H326" s="11" t="s">
        <v>3666</v>
      </c>
      <c r="I326" s="11" t="s">
        <v>3666</v>
      </c>
      <c r="J326" s="9" t="s">
        <v>3666</v>
      </c>
      <c r="K326" s="9" t="s">
        <v>3666</v>
      </c>
      <c r="L326" s="9" t="s">
        <v>3666</v>
      </c>
      <c r="M326" s="12" t="s">
        <v>3666</v>
      </c>
      <c r="N326" s="12" t="s">
        <v>3666</v>
      </c>
      <c r="O326" s="14" t="s">
        <v>2</v>
      </c>
      <c r="P326" s="55"/>
      <c r="Q326" s="56" t="b">
        <f t="shared" ca="1" si="16"/>
        <v>0</v>
      </c>
      <c r="R326" s="9" t="str">
        <f ca="1">IF($Q326,MAX(R$7:R325)+1,"")</f>
        <v/>
      </c>
      <c r="S326" s="36">
        <f t="shared" si="18"/>
        <v>2</v>
      </c>
      <c r="T326" s="36" t="str">
        <f t="shared" ca="1" si="17"/>
        <v/>
      </c>
      <c r="U326" s="59"/>
      <c r="V326" s="9">
        <f ca="1">IF(custom_CCI,IF(ISERROR(MATCH(X326,custom_cci_list,0)),"",MAX($V$4:$V325)+1),IF(ISERROR(MATCH(W326,T:T,0)),"",MAX($V$4:$V325)+1))</f>
        <v>64</v>
      </c>
      <c r="W326" s="9" t="s">
        <v>83</v>
      </c>
      <c r="X326" s="9" t="s">
        <v>1306</v>
      </c>
    </row>
    <row r="327" spans="1:24" x14ac:dyDescent="0.3">
      <c r="A327" s="25">
        <f t="shared" si="19"/>
        <v>320</v>
      </c>
      <c r="B327" s="15" t="s">
        <v>231</v>
      </c>
      <c r="C327" s="8" t="s">
        <v>3682</v>
      </c>
      <c r="D327" s="9" t="s">
        <v>3682</v>
      </c>
      <c r="E327" s="7" t="s">
        <v>3682</v>
      </c>
      <c r="F327" s="55"/>
      <c r="G327" s="13" t="s">
        <v>3666</v>
      </c>
      <c r="H327" s="11" t="s">
        <v>3666</v>
      </c>
      <c r="I327" s="11" t="s">
        <v>3666</v>
      </c>
      <c r="J327" s="9" t="s">
        <v>3666</v>
      </c>
      <c r="K327" s="9" t="s">
        <v>3666</v>
      </c>
      <c r="L327" s="9" t="s">
        <v>3666</v>
      </c>
      <c r="M327" s="12" t="s">
        <v>3666</v>
      </c>
      <c r="N327" s="12" t="s">
        <v>3666</v>
      </c>
      <c r="O327" s="14" t="s">
        <v>3666</v>
      </c>
      <c r="P327" s="55"/>
      <c r="Q327" s="56" t="b">
        <f t="shared" ca="1" si="16"/>
        <v>0</v>
      </c>
      <c r="R327" s="9" t="str">
        <f ca="1">IF($Q327,MAX(R$7:R326)+1,"")</f>
        <v/>
      </c>
      <c r="S327" s="36">
        <f t="shared" si="18"/>
        <v>0</v>
      </c>
      <c r="T327" s="36" t="str">
        <f t="shared" ca="1" si="17"/>
        <v/>
      </c>
      <c r="U327" s="59"/>
      <c r="V327" s="9">
        <f ca="1">IF(custom_CCI,IF(ISERROR(MATCH(X327,custom_cci_list,0)),"",MAX($V$4:$V326)+1),IF(ISERROR(MATCH(W327,T:T,0)),"",MAX($V$4:$V326)+1))</f>
        <v>65</v>
      </c>
      <c r="W327" s="9" t="s">
        <v>83</v>
      </c>
      <c r="X327" s="9" t="s">
        <v>1307</v>
      </c>
    </row>
    <row r="328" spans="1:24" x14ac:dyDescent="0.3">
      <c r="A328" s="25">
        <f t="shared" si="19"/>
        <v>321</v>
      </c>
      <c r="B328" s="15" t="s">
        <v>232</v>
      </c>
      <c r="C328" s="8" t="s">
        <v>623</v>
      </c>
      <c r="D328" s="9" t="s">
        <v>623</v>
      </c>
      <c r="E328" s="7" t="s">
        <v>2</v>
      </c>
      <c r="F328" s="55"/>
      <c r="G328" s="13" t="s">
        <v>3666</v>
      </c>
      <c r="H328" s="11" t="s">
        <v>3666</v>
      </c>
      <c r="I328" s="11" t="s">
        <v>3666</v>
      </c>
      <c r="J328" s="9" t="s">
        <v>3666</v>
      </c>
      <c r="K328" s="9" t="s">
        <v>3666</v>
      </c>
      <c r="L328" s="9" t="s">
        <v>3666</v>
      </c>
      <c r="M328" s="12" t="s">
        <v>3666</v>
      </c>
      <c r="N328" s="12" t="s">
        <v>2</v>
      </c>
      <c r="O328" s="14" t="s">
        <v>2</v>
      </c>
      <c r="P328" s="55"/>
      <c r="Q328" s="56" t="b">
        <f t="shared" ref="Q328:Q391" ca="1" si="20">IF(R$1,NOT(ISERROR(MATCH(B328,custom_controls_list,0))),OR(OFFSET(G328,0,$Q$3)="X",OFFSET(J328,0,$R$3)="X",OFFSET(M328,0,$S$3)="X"))</f>
        <v>0</v>
      </c>
      <c r="R328" s="9" t="str">
        <f ca="1">IF($Q328,MAX(R$7:R327)+1,"")</f>
        <v/>
      </c>
      <c r="S328" s="36">
        <f t="shared" si="18"/>
        <v>2</v>
      </c>
      <c r="T328" s="36" t="str">
        <f t="shared" ref="T328:T391" ca="1" si="21">IF(Q328,B328,"")</f>
        <v/>
      </c>
      <c r="U328" s="59"/>
      <c r="V328" s="9">
        <f ca="1">IF(custom_CCI,IF(ISERROR(MATCH(X328,custom_cci_list,0)),"",MAX($V$4:$V327)+1),IF(ISERROR(MATCH(W328,T:T,0)),"",MAX($V$4:$V327)+1))</f>
        <v>66</v>
      </c>
      <c r="W328" s="9" t="s">
        <v>83</v>
      </c>
      <c r="X328" s="9" t="s">
        <v>1308</v>
      </c>
    </row>
    <row r="329" spans="1:24" x14ac:dyDescent="0.3">
      <c r="A329" s="25">
        <f t="shared" si="19"/>
        <v>322</v>
      </c>
      <c r="B329" s="15" t="s">
        <v>233</v>
      </c>
      <c r="C329" s="8" t="s">
        <v>623</v>
      </c>
      <c r="D329" s="9" t="s">
        <v>623</v>
      </c>
      <c r="E329" s="7" t="s">
        <v>2</v>
      </c>
      <c r="F329" s="55"/>
      <c r="G329" s="13" t="s">
        <v>3666</v>
      </c>
      <c r="H329" s="11" t="s">
        <v>3666</v>
      </c>
      <c r="I329" s="11" t="s">
        <v>3666</v>
      </c>
      <c r="J329" s="9" t="s">
        <v>3666</v>
      </c>
      <c r="K329" s="9" t="s">
        <v>3666</v>
      </c>
      <c r="L329" s="9" t="s">
        <v>3666</v>
      </c>
      <c r="M329" s="12" t="s">
        <v>3666</v>
      </c>
      <c r="N329" s="12" t="s">
        <v>3666</v>
      </c>
      <c r="O329" s="14" t="s">
        <v>3666</v>
      </c>
      <c r="P329" s="55"/>
      <c r="Q329" s="56" t="b">
        <f t="shared" ca="1" si="20"/>
        <v>0</v>
      </c>
      <c r="R329" s="9" t="str">
        <f ca="1">IF($Q329,MAX(R$7:R328)+1,"")</f>
        <v/>
      </c>
      <c r="S329" s="36">
        <f t="shared" ref="S329:S392" si="22">COUNTIF(W:W,"="&amp;B329)</f>
        <v>2</v>
      </c>
      <c r="T329" s="36" t="str">
        <f t="shared" ca="1" si="21"/>
        <v/>
      </c>
      <c r="U329" s="59"/>
      <c r="V329" s="9" t="str">
        <f ca="1">IF(custom_CCI,IF(ISERROR(MATCH(X329,custom_cci_list,0)),"",MAX($V$4:$V328)+1),IF(ISERROR(MATCH(W329,T:T,0)),"",MAX($V$4:$V328)+1))</f>
        <v/>
      </c>
      <c r="W329" s="9" t="s">
        <v>649</v>
      </c>
      <c r="X329" s="9" t="s">
        <v>1309</v>
      </c>
    </row>
    <row r="330" spans="1:24" x14ac:dyDescent="0.3">
      <c r="A330" s="25">
        <f t="shared" ref="A330:A393" si="23">A329+1</f>
        <v>323</v>
      </c>
      <c r="B330" s="15" t="s">
        <v>677</v>
      </c>
      <c r="C330" s="8" t="s">
        <v>623</v>
      </c>
      <c r="D330" s="9" t="s">
        <v>623</v>
      </c>
      <c r="E330" s="7" t="s">
        <v>2</v>
      </c>
      <c r="F330" s="55"/>
      <c r="G330" s="13" t="s">
        <v>3666</v>
      </c>
      <c r="H330" s="11" t="s">
        <v>3666</v>
      </c>
      <c r="I330" s="11" t="s">
        <v>3666</v>
      </c>
      <c r="J330" s="9" t="s">
        <v>3666</v>
      </c>
      <c r="K330" s="9" t="s">
        <v>3666</v>
      </c>
      <c r="L330" s="9" t="s">
        <v>3666</v>
      </c>
      <c r="M330" s="12" t="s">
        <v>3666</v>
      </c>
      <c r="N330" s="12" t="s">
        <v>3666</v>
      </c>
      <c r="O330" s="14" t="s">
        <v>3666</v>
      </c>
      <c r="P330" s="55"/>
      <c r="Q330" s="56" t="b">
        <f t="shared" ca="1" si="20"/>
        <v>0</v>
      </c>
      <c r="R330" s="9" t="str">
        <f ca="1">IF($Q330,MAX(R$7:R329)+1,"")</f>
        <v/>
      </c>
      <c r="S330" s="36">
        <f t="shared" si="22"/>
        <v>2</v>
      </c>
      <c r="T330" s="36" t="str">
        <f t="shared" ca="1" si="21"/>
        <v/>
      </c>
      <c r="U330" s="59"/>
      <c r="V330" s="9" t="str">
        <f ca="1">IF(custom_CCI,IF(ISERROR(MATCH(X330,custom_cci_list,0)),"",MAX($V$4:$V329)+1),IF(ISERROR(MATCH(W330,T:T,0)),"",MAX($V$4:$V329)+1))</f>
        <v/>
      </c>
      <c r="W330" s="9" t="s">
        <v>649</v>
      </c>
      <c r="X330" s="9" t="s">
        <v>1310</v>
      </c>
    </row>
    <row r="331" spans="1:24" x14ac:dyDescent="0.3">
      <c r="A331" s="25">
        <f t="shared" si="23"/>
        <v>324</v>
      </c>
      <c r="B331" s="15" t="s">
        <v>234</v>
      </c>
      <c r="C331" s="8" t="s">
        <v>623</v>
      </c>
      <c r="D331" s="9" t="s">
        <v>623</v>
      </c>
      <c r="E331" s="7" t="s">
        <v>2</v>
      </c>
      <c r="F331" s="55"/>
      <c r="G331" s="13" t="s">
        <v>3666</v>
      </c>
      <c r="H331" s="11" t="s">
        <v>3666</v>
      </c>
      <c r="I331" s="11" t="s">
        <v>3666</v>
      </c>
      <c r="J331" s="9" t="s">
        <v>3666</v>
      </c>
      <c r="K331" s="9" t="s">
        <v>3666</v>
      </c>
      <c r="L331" s="9" t="s">
        <v>3666</v>
      </c>
      <c r="M331" s="12" t="s">
        <v>2</v>
      </c>
      <c r="N331" s="12" t="s">
        <v>2</v>
      </c>
      <c r="O331" s="14" t="s">
        <v>2</v>
      </c>
      <c r="P331" s="55"/>
      <c r="Q331" s="56" t="b">
        <f t="shared" ca="1" si="20"/>
        <v>1</v>
      </c>
      <c r="R331" s="9">
        <f ca="1">IF($Q331,MAX(R$7:R330)+1,"")</f>
        <v>49</v>
      </c>
      <c r="S331" s="36">
        <f t="shared" si="22"/>
        <v>3</v>
      </c>
      <c r="T331" s="36" t="str">
        <f t="shared" ca="1" si="21"/>
        <v>CP-10</v>
      </c>
      <c r="U331" s="59"/>
      <c r="V331" s="9" t="str">
        <f ca="1">IF(custom_CCI,IF(ISERROR(MATCH(X331,custom_cci_list,0)),"",MAX($V$4:$V330)+1),IF(ISERROR(MATCH(W331,T:T,0)),"",MAX($V$4:$V330)+1))</f>
        <v/>
      </c>
      <c r="W331" s="9" t="s">
        <v>649</v>
      </c>
      <c r="X331" s="9" t="s">
        <v>1311</v>
      </c>
    </row>
    <row r="332" spans="1:24" x14ac:dyDescent="0.3">
      <c r="A332" s="25">
        <f t="shared" si="23"/>
        <v>325</v>
      </c>
      <c r="B332" s="15" t="s">
        <v>235</v>
      </c>
      <c r="C332" s="8" t="s">
        <v>3682</v>
      </c>
      <c r="D332" s="9" t="s">
        <v>3682</v>
      </c>
      <c r="E332" s="7" t="s">
        <v>3682</v>
      </c>
      <c r="F332" s="55"/>
      <c r="G332" s="13" t="s">
        <v>3666</v>
      </c>
      <c r="H332" s="11" t="s">
        <v>3666</v>
      </c>
      <c r="I332" s="11" t="s">
        <v>3666</v>
      </c>
      <c r="J332" s="9" t="s">
        <v>3666</v>
      </c>
      <c r="K332" s="9" t="s">
        <v>3666</v>
      </c>
      <c r="L332" s="9" t="s">
        <v>3666</v>
      </c>
      <c r="M332" s="12" t="s">
        <v>3666</v>
      </c>
      <c r="N332" s="12" t="s">
        <v>3666</v>
      </c>
      <c r="O332" s="14" t="s">
        <v>3666</v>
      </c>
      <c r="P332" s="55"/>
      <c r="Q332" s="56" t="b">
        <f t="shared" ca="1" si="20"/>
        <v>0</v>
      </c>
      <c r="R332" s="9" t="str">
        <f ca="1">IF($Q332,MAX(R$7:R331)+1,"")</f>
        <v/>
      </c>
      <c r="S332" s="36">
        <f t="shared" si="22"/>
        <v>0</v>
      </c>
      <c r="T332" s="36" t="str">
        <f t="shared" ca="1" si="21"/>
        <v/>
      </c>
      <c r="U332" s="59"/>
      <c r="V332" s="9" t="str">
        <f ca="1">IF(custom_CCI,IF(ISERROR(MATCH(X332,custom_cci_list,0)),"",MAX($V$4:$V331)+1),IF(ISERROR(MATCH(W332,T:T,0)),"",MAX($V$4:$V331)+1))</f>
        <v/>
      </c>
      <c r="W332" s="9" t="s">
        <v>649</v>
      </c>
      <c r="X332" s="9" t="s">
        <v>1312</v>
      </c>
    </row>
    <row r="333" spans="1:24" x14ac:dyDescent="0.3">
      <c r="A333" s="25">
        <f t="shared" si="23"/>
        <v>326</v>
      </c>
      <c r="B333" s="15" t="s">
        <v>236</v>
      </c>
      <c r="C333" s="8" t="s">
        <v>623</v>
      </c>
      <c r="D333" s="9" t="s">
        <v>2</v>
      </c>
      <c r="E333" s="7" t="s">
        <v>2</v>
      </c>
      <c r="F333" s="55"/>
      <c r="G333" s="13" t="s">
        <v>3666</v>
      </c>
      <c r="H333" s="11" t="s">
        <v>3666</v>
      </c>
      <c r="I333" s="11" t="s">
        <v>3666</v>
      </c>
      <c r="J333" s="9" t="s">
        <v>3666</v>
      </c>
      <c r="K333" s="9" t="s">
        <v>2</v>
      </c>
      <c r="L333" s="9" t="s">
        <v>2</v>
      </c>
      <c r="M333" s="12" t="s">
        <v>3666</v>
      </c>
      <c r="N333" s="12" t="s">
        <v>2</v>
      </c>
      <c r="O333" s="14" t="s">
        <v>2</v>
      </c>
      <c r="P333" s="55"/>
      <c r="Q333" s="56" t="b">
        <f t="shared" ca="1" si="20"/>
        <v>0</v>
      </c>
      <c r="R333" s="9" t="str">
        <f ca="1">IF($Q333,MAX(R$7:R332)+1,"")</f>
        <v/>
      </c>
      <c r="S333" s="36">
        <f t="shared" si="22"/>
        <v>1</v>
      </c>
      <c r="T333" s="36" t="str">
        <f t="shared" ca="1" si="21"/>
        <v/>
      </c>
      <c r="U333" s="59"/>
      <c r="V333" s="9" t="str">
        <f ca="1">IF(custom_CCI,IF(ISERROR(MATCH(X333,custom_cci_list,0)),"",MAX($V$4:$V332)+1),IF(ISERROR(MATCH(W333,T:T,0)),"",MAX($V$4:$V332)+1))</f>
        <v/>
      </c>
      <c r="W333" s="9" t="s">
        <v>649</v>
      </c>
      <c r="X333" s="9" t="s">
        <v>1313</v>
      </c>
    </row>
    <row r="334" spans="1:24" x14ac:dyDescent="0.3">
      <c r="A334" s="25">
        <f t="shared" si="23"/>
        <v>327</v>
      </c>
      <c r="B334" s="15" t="s">
        <v>237</v>
      </c>
      <c r="C334" s="8" t="s">
        <v>3682</v>
      </c>
      <c r="D334" s="9" t="s">
        <v>3682</v>
      </c>
      <c r="E334" s="7" t="s">
        <v>3682</v>
      </c>
      <c r="F334" s="55"/>
      <c r="G334" s="13" t="s">
        <v>3666</v>
      </c>
      <c r="H334" s="11" t="s">
        <v>3666</v>
      </c>
      <c r="I334" s="11" t="s">
        <v>3666</v>
      </c>
      <c r="J334" s="9" t="s">
        <v>3666</v>
      </c>
      <c r="K334" s="9" t="s">
        <v>3666</v>
      </c>
      <c r="L334" s="9" t="s">
        <v>3666</v>
      </c>
      <c r="M334" s="12" t="s">
        <v>3666</v>
      </c>
      <c r="N334" s="12" t="s">
        <v>3666</v>
      </c>
      <c r="O334" s="14" t="s">
        <v>3666</v>
      </c>
      <c r="P334" s="55"/>
      <c r="Q334" s="56" t="b">
        <f t="shared" ca="1" si="20"/>
        <v>0</v>
      </c>
      <c r="R334" s="9" t="str">
        <f ca="1">IF($Q334,MAX(R$7:R333)+1,"")</f>
        <v/>
      </c>
      <c r="S334" s="36">
        <f t="shared" si="22"/>
        <v>0</v>
      </c>
      <c r="T334" s="36" t="str">
        <f t="shared" ca="1" si="21"/>
        <v/>
      </c>
      <c r="U334" s="59"/>
      <c r="V334" s="9" t="str">
        <f ca="1">IF(custom_CCI,IF(ISERROR(MATCH(X334,custom_cci_list,0)),"",MAX($V$4:$V333)+1),IF(ISERROR(MATCH(W334,T:T,0)),"",MAX($V$4:$V333)+1))</f>
        <v/>
      </c>
      <c r="W334" s="9" t="s">
        <v>650</v>
      </c>
      <c r="X334" s="9" t="s">
        <v>1314</v>
      </c>
    </row>
    <row r="335" spans="1:24" x14ac:dyDescent="0.3">
      <c r="A335" s="25">
        <f t="shared" si="23"/>
        <v>328</v>
      </c>
      <c r="B335" s="15" t="s">
        <v>238</v>
      </c>
      <c r="C335" s="8" t="s">
        <v>623</v>
      </c>
      <c r="D335" s="9" t="s">
        <v>2</v>
      </c>
      <c r="E335" s="7" t="s">
        <v>2</v>
      </c>
      <c r="F335" s="55"/>
      <c r="G335" s="13" t="s">
        <v>3666</v>
      </c>
      <c r="H335" s="11" t="s">
        <v>3666</v>
      </c>
      <c r="I335" s="11" t="s">
        <v>3666</v>
      </c>
      <c r="J335" s="9" t="s">
        <v>3666</v>
      </c>
      <c r="K335" s="9" t="s">
        <v>3666</v>
      </c>
      <c r="L335" s="9" t="s">
        <v>2</v>
      </c>
      <c r="M335" s="12" t="s">
        <v>3666</v>
      </c>
      <c r="N335" s="12" t="s">
        <v>3666</v>
      </c>
      <c r="O335" s="14" t="s">
        <v>2</v>
      </c>
      <c r="P335" s="55"/>
      <c r="Q335" s="56" t="b">
        <f t="shared" ca="1" si="20"/>
        <v>0</v>
      </c>
      <c r="R335" s="9" t="str">
        <f ca="1">IF($Q335,MAX(R$7:R334)+1,"")</f>
        <v/>
      </c>
      <c r="S335" s="36">
        <f t="shared" si="22"/>
        <v>2</v>
      </c>
      <c r="T335" s="36" t="str">
        <f t="shared" ca="1" si="21"/>
        <v/>
      </c>
      <c r="U335" s="59"/>
      <c r="V335" s="9" t="str">
        <f ca="1">IF(custom_CCI,IF(ISERROR(MATCH(X335,custom_cci_list,0)),"",MAX($V$4:$V334)+1),IF(ISERROR(MATCH(W335,T:T,0)),"",MAX($V$4:$V334)+1))</f>
        <v/>
      </c>
      <c r="W335" s="9" t="s">
        <v>650</v>
      </c>
      <c r="X335" s="9" t="s">
        <v>1315</v>
      </c>
    </row>
    <row r="336" spans="1:24" x14ac:dyDescent="0.3">
      <c r="A336" s="25">
        <f t="shared" si="23"/>
        <v>329</v>
      </c>
      <c r="B336" s="15" t="s">
        <v>239</v>
      </c>
      <c r="C336" s="8" t="s">
        <v>3682</v>
      </c>
      <c r="D336" s="9" t="s">
        <v>3682</v>
      </c>
      <c r="E336" s="7" t="s">
        <v>3682</v>
      </c>
      <c r="F336" s="55"/>
      <c r="G336" s="13" t="s">
        <v>3666</v>
      </c>
      <c r="H336" s="11" t="s">
        <v>3666</v>
      </c>
      <c r="I336" s="11" t="s">
        <v>3666</v>
      </c>
      <c r="J336" s="9" t="s">
        <v>3666</v>
      </c>
      <c r="K336" s="9" t="s">
        <v>3666</v>
      </c>
      <c r="L336" s="9" t="s">
        <v>3666</v>
      </c>
      <c r="M336" s="12" t="s">
        <v>3666</v>
      </c>
      <c r="N336" s="12" t="s">
        <v>3666</v>
      </c>
      <c r="O336" s="14" t="s">
        <v>3666</v>
      </c>
      <c r="P336" s="55"/>
      <c r="Q336" s="56" t="b">
        <f t="shared" ca="1" si="20"/>
        <v>0</v>
      </c>
      <c r="R336" s="9" t="str">
        <f ca="1">IF($Q336,MAX(R$7:R335)+1,"")</f>
        <v/>
      </c>
      <c r="S336" s="36">
        <f t="shared" si="22"/>
        <v>0</v>
      </c>
      <c r="T336" s="36" t="str">
        <f t="shared" ca="1" si="21"/>
        <v/>
      </c>
      <c r="U336" s="59"/>
      <c r="V336" s="9" t="str">
        <f ca="1">IF(custom_CCI,IF(ISERROR(MATCH(X336,custom_cci_list,0)),"",MAX($V$4:$V335)+1),IF(ISERROR(MATCH(W336,T:T,0)),"",MAX($V$4:$V335)+1))</f>
        <v/>
      </c>
      <c r="W336" s="9" t="s">
        <v>651</v>
      </c>
      <c r="X336" s="9" t="s">
        <v>1316</v>
      </c>
    </row>
    <row r="337" spans="1:24" x14ac:dyDescent="0.3">
      <c r="A337" s="25">
        <f t="shared" si="23"/>
        <v>330</v>
      </c>
      <c r="B337" s="15" t="s">
        <v>240</v>
      </c>
      <c r="C337" s="8" t="s">
        <v>623</v>
      </c>
      <c r="D337" s="9" t="s">
        <v>2</v>
      </c>
      <c r="E337" s="7" t="s">
        <v>2</v>
      </c>
      <c r="F337" s="55"/>
      <c r="G337" s="13" t="s">
        <v>3666</v>
      </c>
      <c r="H337" s="11" t="s">
        <v>3666</v>
      </c>
      <c r="I337" s="11" t="s">
        <v>3666</v>
      </c>
      <c r="J337" s="9" t="s">
        <v>3666</v>
      </c>
      <c r="K337" s="9" t="s">
        <v>3666</v>
      </c>
      <c r="L337" s="9" t="s">
        <v>3666</v>
      </c>
      <c r="M337" s="12" t="s">
        <v>3666</v>
      </c>
      <c r="N337" s="12" t="s">
        <v>3666</v>
      </c>
      <c r="O337" s="14" t="s">
        <v>3666</v>
      </c>
      <c r="P337" s="55"/>
      <c r="Q337" s="56" t="b">
        <f t="shared" ca="1" si="20"/>
        <v>0</v>
      </c>
      <c r="R337" s="9" t="str">
        <f ca="1">IF($Q337,MAX(R$7:R336)+1,"")</f>
        <v/>
      </c>
      <c r="S337" s="36">
        <f t="shared" si="22"/>
        <v>3</v>
      </c>
      <c r="T337" s="36" t="str">
        <f t="shared" ca="1" si="21"/>
        <v/>
      </c>
      <c r="U337" s="59"/>
      <c r="V337" s="9" t="str">
        <f ca="1">IF(custom_CCI,IF(ISERROR(MATCH(X337,custom_cci_list,0)),"",MAX($V$4:$V336)+1),IF(ISERROR(MATCH(W337,T:T,0)),"",MAX($V$4:$V336)+1))</f>
        <v/>
      </c>
      <c r="W337" s="9" t="s">
        <v>651</v>
      </c>
      <c r="X337" s="9" t="s">
        <v>1317</v>
      </c>
    </row>
    <row r="338" spans="1:24" x14ac:dyDescent="0.3">
      <c r="A338" s="25">
        <f t="shared" si="23"/>
        <v>331</v>
      </c>
      <c r="B338" s="15" t="s">
        <v>678</v>
      </c>
      <c r="C338" s="8" t="s">
        <v>623</v>
      </c>
      <c r="D338" s="9" t="s">
        <v>623</v>
      </c>
      <c r="E338" s="7" t="s">
        <v>2</v>
      </c>
      <c r="F338" s="55"/>
      <c r="G338" s="13" t="s">
        <v>3666</v>
      </c>
      <c r="H338" s="11" t="s">
        <v>3666</v>
      </c>
      <c r="I338" s="11" t="s">
        <v>3666</v>
      </c>
      <c r="J338" s="9" t="s">
        <v>3666</v>
      </c>
      <c r="K338" s="9" t="s">
        <v>3666</v>
      </c>
      <c r="L338" s="9" t="s">
        <v>3666</v>
      </c>
      <c r="M338" s="12" t="s">
        <v>3666</v>
      </c>
      <c r="N338" s="12" t="s">
        <v>3666</v>
      </c>
      <c r="O338" s="14" t="s">
        <v>3666</v>
      </c>
      <c r="P338" s="55"/>
      <c r="Q338" s="56" t="b">
        <f t="shared" ca="1" si="20"/>
        <v>0</v>
      </c>
      <c r="R338" s="9" t="str">
        <f ca="1">IF($Q338,MAX(R$7:R337)+1,"")</f>
        <v/>
      </c>
      <c r="S338" s="36">
        <f t="shared" si="22"/>
        <v>2</v>
      </c>
      <c r="T338" s="36" t="str">
        <f t="shared" ca="1" si="21"/>
        <v/>
      </c>
      <c r="U338" s="59"/>
      <c r="V338" s="9" t="str">
        <f ca="1">IF(custom_CCI,IF(ISERROR(MATCH(X338,custom_cci_list,0)),"",MAX($V$4:$V337)+1),IF(ISERROR(MATCH(W338,T:T,0)),"",MAX($V$4:$V337)+1))</f>
        <v/>
      </c>
      <c r="W338" s="9" t="s">
        <v>651</v>
      </c>
      <c r="X338" s="9" t="s">
        <v>1318</v>
      </c>
    </row>
    <row r="339" spans="1:24" x14ac:dyDescent="0.3">
      <c r="A339" s="25">
        <f t="shared" si="23"/>
        <v>332</v>
      </c>
      <c r="B339" s="15" t="s">
        <v>679</v>
      </c>
      <c r="C339" s="8" t="s">
        <v>623</v>
      </c>
      <c r="D339" s="9" t="s">
        <v>2</v>
      </c>
      <c r="E339" s="7" t="s">
        <v>2</v>
      </c>
      <c r="F339" s="55"/>
      <c r="G339" s="13" t="s">
        <v>3666</v>
      </c>
      <c r="H339" s="11" t="s">
        <v>3666</v>
      </c>
      <c r="I339" s="11" t="s">
        <v>3666</v>
      </c>
      <c r="J339" s="9" t="s">
        <v>2</v>
      </c>
      <c r="K339" s="9" t="s">
        <v>2</v>
      </c>
      <c r="L339" s="9" t="s">
        <v>2</v>
      </c>
      <c r="M339" s="12" t="s">
        <v>2</v>
      </c>
      <c r="N339" s="12" t="s">
        <v>2</v>
      </c>
      <c r="O339" s="14" t="s">
        <v>2</v>
      </c>
      <c r="P339" s="55"/>
      <c r="Q339" s="56" t="b">
        <f t="shared" ca="1" si="20"/>
        <v>1</v>
      </c>
      <c r="R339" s="9">
        <f ca="1">IF($Q339,MAX(R$7:R338)+1,"")</f>
        <v>50</v>
      </c>
      <c r="S339" s="36">
        <f t="shared" si="22"/>
        <v>3</v>
      </c>
      <c r="T339" s="36" t="str">
        <f t="shared" ca="1" si="21"/>
        <v>CP-12</v>
      </c>
      <c r="U339" s="59"/>
      <c r="V339" s="9" t="str">
        <f ca="1">IF(custom_CCI,IF(ISERROR(MATCH(X339,custom_cci_list,0)),"",MAX($V$4:$V338)+1),IF(ISERROR(MATCH(W339,T:T,0)),"",MAX($V$4:$V338)+1))</f>
        <v/>
      </c>
      <c r="W339" s="9" t="s">
        <v>651</v>
      </c>
      <c r="X339" s="9" t="s">
        <v>1319</v>
      </c>
    </row>
    <row r="340" spans="1:24" x14ac:dyDescent="0.3">
      <c r="A340" s="25">
        <f t="shared" si="23"/>
        <v>333</v>
      </c>
      <c r="B340" s="15" t="s">
        <v>680</v>
      </c>
      <c r="C340" s="8" t="s">
        <v>623</v>
      </c>
      <c r="D340" s="9" t="s">
        <v>623</v>
      </c>
      <c r="E340" s="7" t="s">
        <v>2</v>
      </c>
      <c r="F340" s="55"/>
      <c r="G340" s="13" t="s">
        <v>3666</v>
      </c>
      <c r="H340" s="11" t="s">
        <v>3666</v>
      </c>
      <c r="I340" s="11" t="s">
        <v>3666</v>
      </c>
      <c r="J340" s="9" t="s">
        <v>3666</v>
      </c>
      <c r="K340" s="9" t="s">
        <v>3666</v>
      </c>
      <c r="L340" s="9" t="s">
        <v>3666</v>
      </c>
      <c r="M340" s="12" t="s">
        <v>3666</v>
      </c>
      <c r="N340" s="12" t="s">
        <v>3666</v>
      </c>
      <c r="O340" s="14" t="s">
        <v>3666</v>
      </c>
      <c r="P340" s="55"/>
      <c r="Q340" s="56" t="b">
        <f t="shared" ca="1" si="20"/>
        <v>0</v>
      </c>
      <c r="R340" s="9" t="str">
        <f ca="1">IF($Q340,MAX(R$7:R339)+1,"")</f>
        <v/>
      </c>
      <c r="S340" s="36">
        <f t="shared" si="22"/>
        <v>3</v>
      </c>
      <c r="T340" s="36" t="str">
        <f t="shared" ca="1" si="21"/>
        <v/>
      </c>
      <c r="U340" s="59"/>
      <c r="V340" s="9" t="str">
        <f ca="1">IF(custom_CCI,IF(ISERROR(MATCH(X340,custom_cci_list,0)),"",MAX($V$4:$V339)+1),IF(ISERROR(MATCH(W340,T:T,0)),"",MAX($V$4:$V339)+1))</f>
        <v/>
      </c>
      <c r="W340" s="9" t="s">
        <v>652</v>
      </c>
      <c r="X340" s="9" t="s">
        <v>1320</v>
      </c>
    </row>
    <row r="341" spans="1:24" x14ac:dyDescent="0.3">
      <c r="A341" s="25">
        <f t="shared" si="23"/>
        <v>334</v>
      </c>
      <c r="B341" s="15" t="s">
        <v>241</v>
      </c>
      <c r="C341" s="8" t="s">
        <v>2</v>
      </c>
      <c r="D341" s="9" t="s">
        <v>2</v>
      </c>
      <c r="E341" s="7" t="s">
        <v>623</v>
      </c>
      <c r="F341" s="55"/>
      <c r="G341" s="13" t="s">
        <v>2</v>
      </c>
      <c r="H341" s="11" t="s">
        <v>2</v>
      </c>
      <c r="I341" s="11" t="s">
        <v>2</v>
      </c>
      <c r="J341" s="9" t="s">
        <v>2</v>
      </c>
      <c r="K341" s="9" t="s">
        <v>2</v>
      </c>
      <c r="L341" s="9" t="s">
        <v>2</v>
      </c>
      <c r="M341" s="12" t="s">
        <v>3666</v>
      </c>
      <c r="N341" s="12" t="s">
        <v>3666</v>
      </c>
      <c r="O341" s="14" t="s">
        <v>3666</v>
      </c>
      <c r="P341" s="55"/>
      <c r="Q341" s="56" t="b">
        <f t="shared" ca="1" si="20"/>
        <v>1</v>
      </c>
      <c r="R341" s="9">
        <f ca="1">IF($Q341,MAX(R$7:R340)+1,"")</f>
        <v>51</v>
      </c>
      <c r="S341" s="36">
        <f t="shared" si="22"/>
        <v>11</v>
      </c>
      <c r="T341" s="36" t="str">
        <f t="shared" ca="1" si="21"/>
        <v>IA-1</v>
      </c>
      <c r="U341" s="59"/>
      <c r="V341" s="9" t="str">
        <f ca="1">IF(custom_CCI,IF(ISERROR(MATCH(X341,custom_cci_list,0)),"",MAX($V$4:$V340)+1),IF(ISERROR(MATCH(W341,T:T,0)),"",MAX($V$4:$V340)+1))</f>
        <v/>
      </c>
      <c r="W341" s="9" t="s">
        <v>652</v>
      </c>
      <c r="X341" s="9" t="s">
        <v>1321</v>
      </c>
    </row>
    <row r="342" spans="1:24" x14ac:dyDescent="0.3">
      <c r="A342" s="25">
        <f t="shared" si="23"/>
        <v>335</v>
      </c>
      <c r="B342" s="15" t="s">
        <v>242</v>
      </c>
      <c r="C342" s="8" t="s">
        <v>2</v>
      </c>
      <c r="D342" s="9" t="s">
        <v>2</v>
      </c>
      <c r="E342" s="7" t="s">
        <v>623</v>
      </c>
      <c r="F342" s="55"/>
      <c r="G342" s="13" t="s">
        <v>2</v>
      </c>
      <c r="H342" s="11" t="s">
        <v>2</v>
      </c>
      <c r="I342" s="11" t="s">
        <v>2</v>
      </c>
      <c r="J342" s="9" t="s">
        <v>2</v>
      </c>
      <c r="K342" s="9" t="s">
        <v>2</v>
      </c>
      <c r="L342" s="9" t="s">
        <v>2</v>
      </c>
      <c r="M342" s="12" t="s">
        <v>3666</v>
      </c>
      <c r="N342" s="12" t="s">
        <v>3666</v>
      </c>
      <c r="O342" s="14" t="s">
        <v>3666</v>
      </c>
      <c r="P342" s="55"/>
      <c r="Q342" s="56" t="b">
        <f t="shared" ca="1" si="20"/>
        <v>1</v>
      </c>
      <c r="R342" s="9">
        <f ca="1">IF($Q342,MAX(R$7:R341)+1,"")</f>
        <v>52</v>
      </c>
      <c r="S342" s="36">
        <f t="shared" si="22"/>
        <v>1</v>
      </c>
      <c r="T342" s="36" t="str">
        <f t="shared" ca="1" si="21"/>
        <v>IA-2</v>
      </c>
      <c r="U342" s="59"/>
      <c r="V342" s="9" t="str">
        <f ca="1">IF(custom_CCI,IF(ISERROR(MATCH(X342,custom_cci_list,0)),"",MAX($V$4:$V341)+1),IF(ISERROR(MATCH(W342,T:T,0)),"",MAX($V$4:$V341)+1))</f>
        <v/>
      </c>
      <c r="W342" s="9" t="s">
        <v>653</v>
      </c>
      <c r="X342" s="9" t="s">
        <v>1322</v>
      </c>
    </row>
    <row r="343" spans="1:24" x14ac:dyDescent="0.3">
      <c r="A343" s="25">
        <f t="shared" si="23"/>
        <v>336</v>
      </c>
      <c r="B343" s="15" t="s">
        <v>243</v>
      </c>
      <c r="C343" s="8" t="s">
        <v>2</v>
      </c>
      <c r="D343" s="9" t="s">
        <v>2</v>
      </c>
      <c r="E343" s="7" t="s">
        <v>623</v>
      </c>
      <c r="F343" s="55"/>
      <c r="G343" s="13" t="s">
        <v>2</v>
      </c>
      <c r="H343" s="11" t="s">
        <v>2</v>
      </c>
      <c r="I343" s="11" t="s">
        <v>2</v>
      </c>
      <c r="J343" s="9" t="s">
        <v>2</v>
      </c>
      <c r="K343" s="9" t="s">
        <v>2</v>
      </c>
      <c r="L343" s="9" t="s">
        <v>2</v>
      </c>
      <c r="M343" s="12" t="s">
        <v>3666</v>
      </c>
      <c r="N343" s="12" t="s">
        <v>3666</v>
      </c>
      <c r="O343" s="14" t="s">
        <v>3666</v>
      </c>
      <c r="P343" s="55"/>
      <c r="Q343" s="56" t="b">
        <f t="shared" ca="1" si="20"/>
        <v>1</v>
      </c>
      <c r="R343" s="9">
        <f ca="1">IF($Q343,MAX(R$7:R342)+1,"")</f>
        <v>53</v>
      </c>
      <c r="S343" s="36">
        <f t="shared" si="22"/>
        <v>1</v>
      </c>
      <c r="T343" s="36" t="str">
        <f t="shared" ca="1" si="21"/>
        <v>IA-2(1)</v>
      </c>
      <c r="U343" s="59"/>
      <c r="V343" s="9" t="str">
        <f ca="1">IF(custom_CCI,IF(ISERROR(MATCH(X343,custom_cci_list,0)),"",MAX($V$4:$V342)+1),IF(ISERROR(MATCH(W343,T:T,0)),"",MAX($V$4:$V342)+1))</f>
        <v/>
      </c>
      <c r="W343" s="9" t="s">
        <v>653</v>
      </c>
      <c r="X343" s="9" t="s">
        <v>1323</v>
      </c>
    </row>
    <row r="344" spans="1:24" x14ac:dyDescent="0.3">
      <c r="A344" s="25">
        <f t="shared" si="23"/>
        <v>337</v>
      </c>
      <c r="B344" s="15" t="s">
        <v>244</v>
      </c>
      <c r="C344" s="8" t="s">
        <v>2</v>
      </c>
      <c r="D344" s="9" t="s">
        <v>2</v>
      </c>
      <c r="E344" s="7" t="s">
        <v>623</v>
      </c>
      <c r="F344" s="55"/>
      <c r="G344" s="13" t="s">
        <v>3666</v>
      </c>
      <c r="H344" s="11" t="s">
        <v>2</v>
      </c>
      <c r="I344" s="11" t="s">
        <v>2</v>
      </c>
      <c r="J344" s="9" t="s">
        <v>3666</v>
      </c>
      <c r="K344" s="9" t="s">
        <v>2</v>
      </c>
      <c r="L344" s="9" t="s">
        <v>2</v>
      </c>
      <c r="M344" s="12" t="s">
        <v>3666</v>
      </c>
      <c r="N344" s="12" t="s">
        <v>3666</v>
      </c>
      <c r="O344" s="14" t="s">
        <v>3666</v>
      </c>
      <c r="P344" s="55"/>
      <c r="Q344" s="56" t="b">
        <f t="shared" ca="1" si="20"/>
        <v>0</v>
      </c>
      <c r="R344" s="9" t="str">
        <f ca="1">IF($Q344,MAX(R$7:R343)+1,"")</f>
        <v/>
      </c>
      <c r="S344" s="36">
        <f t="shared" si="22"/>
        <v>1</v>
      </c>
      <c r="T344" s="36" t="str">
        <f t="shared" ca="1" si="21"/>
        <v/>
      </c>
      <c r="U344" s="59"/>
      <c r="V344" s="9" t="str">
        <f ca="1">IF(custom_CCI,IF(ISERROR(MATCH(X344,custom_cci_list,0)),"",MAX($V$4:$V343)+1),IF(ISERROR(MATCH(W344,T:T,0)),"",MAX($V$4:$V343)+1))</f>
        <v/>
      </c>
      <c r="W344" s="9" t="s">
        <v>653</v>
      </c>
      <c r="X344" s="9" t="s">
        <v>1324</v>
      </c>
    </row>
    <row r="345" spans="1:24" x14ac:dyDescent="0.3">
      <c r="A345" s="25">
        <f t="shared" si="23"/>
        <v>338</v>
      </c>
      <c r="B345" s="15" t="s">
        <v>245</v>
      </c>
      <c r="C345" s="8" t="s">
        <v>2</v>
      </c>
      <c r="D345" s="9" t="s">
        <v>2</v>
      </c>
      <c r="E345" s="7" t="s">
        <v>623</v>
      </c>
      <c r="F345" s="55"/>
      <c r="G345" s="13" t="s">
        <v>3666</v>
      </c>
      <c r="H345" s="11" t="s">
        <v>2</v>
      </c>
      <c r="I345" s="11" t="s">
        <v>2</v>
      </c>
      <c r="J345" s="9" t="s">
        <v>3666</v>
      </c>
      <c r="K345" s="9" t="s">
        <v>2</v>
      </c>
      <c r="L345" s="9" t="s">
        <v>2</v>
      </c>
      <c r="M345" s="12" t="s">
        <v>3666</v>
      </c>
      <c r="N345" s="12" t="s">
        <v>3666</v>
      </c>
      <c r="O345" s="14" t="s">
        <v>3666</v>
      </c>
      <c r="P345" s="55"/>
      <c r="Q345" s="56" t="b">
        <f t="shared" ca="1" si="20"/>
        <v>0</v>
      </c>
      <c r="R345" s="9" t="str">
        <f ca="1">IF($Q345,MAX(R$7:R344)+1,"")</f>
        <v/>
      </c>
      <c r="S345" s="36">
        <f t="shared" si="22"/>
        <v>1</v>
      </c>
      <c r="T345" s="36" t="str">
        <f t="shared" ca="1" si="21"/>
        <v/>
      </c>
      <c r="U345" s="59"/>
      <c r="V345" s="9" t="str">
        <f ca="1">IF(custom_CCI,IF(ISERROR(MATCH(X345,custom_cci_list,0)),"",MAX($V$4:$V344)+1),IF(ISERROR(MATCH(W345,T:T,0)),"",MAX($V$4:$V344)+1))</f>
        <v/>
      </c>
      <c r="W345" s="9" t="s">
        <v>653</v>
      </c>
      <c r="X345" s="9" t="s">
        <v>1325</v>
      </c>
    </row>
    <row r="346" spans="1:24" x14ac:dyDescent="0.3">
      <c r="A346" s="25">
        <f t="shared" si="23"/>
        <v>339</v>
      </c>
      <c r="B346" s="15" t="s">
        <v>246</v>
      </c>
      <c r="C346" s="8" t="s">
        <v>2</v>
      </c>
      <c r="D346" s="9" t="s">
        <v>2</v>
      </c>
      <c r="E346" s="7" t="s">
        <v>623</v>
      </c>
      <c r="F346" s="55"/>
      <c r="G346" s="13" t="s">
        <v>3666</v>
      </c>
      <c r="H346" s="11" t="s">
        <v>2</v>
      </c>
      <c r="I346" s="11" t="s">
        <v>2</v>
      </c>
      <c r="J346" s="9" t="s">
        <v>3666</v>
      </c>
      <c r="K346" s="9" t="s">
        <v>2</v>
      </c>
      <c r="L346" s="9" t="s">
        <v>2</v>
      </c>
      <c r="M346" s="12" t="s">
        <v>3666</v>
      </c>
      <c r="N346" s="12" t="s">
        <v>3666</v>
      </c>
      <c r="O346" s="14" t="s">
        <v>3666</v>
      </c>
      <c r="P346" s="55"/>
      <c r="Q346" s="56" t="b">
        <f t="shared" ca="1" si="20"/>
        <v>0</v>
      </c>
      <c r="R346" s="9" t="str">
        <f ca="1">IF($Q346,MAX(R$7:R345)+1,"")</f>
        <v/>
      </c>
      <c r="S346" s="36">
        <f t="shared" si="22"/>
        <v>1</v>
      </c>
      <c r="T346" s="36" t="str">
        <f t="shared" ca="1" si="21"/>
        <v/>
      </c>
      <c r="U346" s="59"/>
      <c r="V346" s="9">
        <f ca="1">IF(custom_CCI,IF(ISERROR(MATCH(X346,custom_cci_list,0)),"",MAX($V$4:$V345)+1),IF(ISERROR(MATCH(W346,T:T,0)),"",MAX($V$4:$V345)+1))</f>
        <v>67</v>
      </c>
      <c r="W346" s="9" t="s">
        <v>84</v>
      </c>
      <c r="X346" s="9" t="s">
        <v>1326</v>
      </c>
    </row>
    <row r="347" spans="1:24" x14ac:dyDescent="0.3">
      <c r="A347" s="25">
        <f t="shared" si="23"/>
        <v>340</v>
      </c>
      <c r="B347" s="15" t="s">
        <v>247</v>
      </c>
      <c r="C347" s="8" t="s">
        <v>2</v>
      </c>
      <c r="D347" s="9" t="s">
        <v>2</v>
      </c>
      <c r="E347" s="7" t="s">
        <v>623</v>
      </c>
      <c r="F347" s="55"/>
      <c r="G347" s="13" t="s">
        <v>3666</v>
      </c>
      <c r="H347" s="11" t="s">
        <v>2</v>
      </c>
      <c r="I347" s="11" t="s">
        <v>2</v>
      </c>
      <c r="J347" s="9" t="s">
        <v>3666</v>
      </c>
      <c r="K347" s="9" t="s">
        <v>2</v>
      </c>
      <c r="L347" s="9" t="s">
        <v>2</v>
      </c>
      <c r="M347" s="12" t="s">
        <v>3666</v>
      </c>
      <c r="N347" s="12" t="s">
        <v>3666</v>
      </c>
      <c r="O347" s="14" t="s">
        <v>3666</v>
      </c>
      <c r="P347" s="55"/>
      <c r="Q347" s="56" t="b">
        <f t="shared" ca="1" si="20"/>
        <v>0</v>
      </c>
      <c r="R347" s="9" t="str">
        <f ca="1">IF($Q347,MAX(R$7:R346)+1,"")</f>
        <v/>
      </c>
      <c r="S347" s="36">
        <f t="shared" si="22"/>
        <v>1</v>
      </c>
      <c r="T347" s="36" t="str">
        <f t="shared" ca="1" si="21"/>
        <v/>
      </c>
      <c r="U347" s="59"/>
      <c r="V347" s="9">
        <f ca="1">IF(custom_CCI,IF(ISERROR(MATCH(X347,custom_cci_list,0)),"",MAX($V$4:$V346)+1),IF(ISERROR(MATCH(W347,T:T,0)),"",MAX($V$4:$V346)+1))</f>
        <v>68</v>
      </c>
      <c r="W347" s="9" t="s">
        <v>84</v>
      </c>
      <c r="X347" s="9" t="s">
        <v>1327</v>
      </c>
    </row>
    <row r="348" spans="1:24" x14ac:dyDescent="0.3">
      <c r="A348" s="25">
        <f t="shared" si="23"/>
        <v>341</v>
      </c>
      <c r="B348" s="15" t="s">
        <v>248</v>
      </c>
      <c r="C348" s="8" t="s">
        <v>2</v>
      </c>
      <c r="D348" s="9" t="s">
        <v>2</v>
      </c>
      <c r="E348" s="7" t="s">
        <v>623</v>
      </c>
      <c r="F348" s="55"/>
      <c r="G348" s="13" t="s">
        <v>3666</v>
      </c>
      <c r="H348" s="11" t="s">
        <v>3666</v>
      </c>
      <c r="I348" s="11" t="s">
        <v>3666</v>
      </c>
      <c r="J348" s="9" t="s">
        <v>3666</v>
      </c>
      <c r="K348" s="9" t="s">
        <v>3666</v>
      </c>
      <c r="L348" s="9" t="s">
        <v>3666</v>
      </c>
      <c r="M348" s="12" t="s">
        <v>3666</v>
      </c>
      <c r="N348" s="12" t="s">
        <v>3666</v>
      </c>
      <c r="O348" s="14" t="s">
        <v>3666</v>
      </c>
      <c r="P348" s="55"/>
      <c r="Q348" s="56" t="b">
        <f t="shared" ca="1" si="20"/>
        <v>0</v>
      </c>
      <c r="R348" s="9" t="str">
        <f ca="1">IF($Q348,MAX(R$7:R347)+1,"")</f>
        <v/>
      </c>
      <c r="S348" s="36">
        <f t="shared" si="22"/>
        <v>3</v>
      </c>
      <c r="T348" s="36" t="str">
        <f t="shared" ca="1" si="21"/>
        <v/>
      </c>
      <c r="U348" s="59"/>
      <c r="V348" s="9">
        <f ca="1">IF(custom_CCI,IF(ISERROR(MATCH(X348,custom_cci_list,0)),"",MAX($V$4:$V347)+1),IF(ISERROR(MATCH(W348,T:T,0)),"",MAX($V$4:$V347)+1))</f>
        <v>69</v>
      </c>
      <c r="W348" s="9" t="s">
        <v>84</v>
      </c>
      <c r="X348" s="9" t="s">
        <v>1328</v>
      </c>
    </row>
    <row r="349" spans="1:24" x14ac:dyDescent="0.3">
      <c r="A349" s="25">
        <f t="shared" si="23"/>
        <v>342</v>
      </c>
      <c r="B349" s="15" t="s">
        <v>249</v>
      </c>
      <c r="C349" s="8" t="s">
        <v>2</v>
      </c>
      <c r="D349" s="9" t="s">
        <v>2</v>
      </c>
      <c r="E349" s="7" t="s">
        <v>623</v>
      </c>
      <c r="F349" s="55"/>
      <c r="G349" s="13" t="s">
        <v>3666</v>
      </c>
      <c r="H349" s="11" t="s">
        <v>3666</v>
      </c>
      <c r="I349" s="11" t="s">
        <v>3666</v>
      </c>
      <c r="J349" s="9" t="s">
        <v>3666</v>
      </c>
      <c r="K349" s="9" t="s">
        <v>3666</v>
      </c>
      <c r="L349" s="9" t="s">
        <v>3666</v>
      </c>
      <c r="M349" s="12" t="s">
        <v>3666</v>
      </c>
      <c r="N349" s="12" t="s">
        <v>3666</v>
      </c>
      <c r="O349" s="14" t="s">
        <v>3666</v>
      </c>
      <c r="P349" s="55"/>
      <c r="Q349" s="56" t="b">
        <f t="shared" ca="1" si="20"/>
        <v>0</v>
      </c>
      <c r="R349" s="9" t="str">
        <f ca="1">IF($Q349,MAX(R$7:R348)+1,"")</f>
        <v/>
      </c>
      <c r="S349" s="36">
        <f t="shared" si="22"/>
        <v>3</v>
      </c>
      <c r="T349" s="36" t="str">
        <f t="shared" ca="1" si="21"/>
        <v/>
      </c>
      <c r="U349" s="59"/>
      <c r="V349" s="9">
        <f ca="1">IF(custom_CCI,IF(ISERROR(MATCH(X349,custom_cci_list,0)),"",MAX($V$4:$V348)+1),IF(ISERROR(MATCH(W349,T:T,0)),"",MAX($V$4:$V348)+1))</f>
        <v>70</v>
      </c>
      <c r="W349" s="9" t="s">
        <v>84</v>
      </c>
      <c r="X349" s="9" t="s">
        <v>1329</v>
      </c>
    </row>
    <row r="350" spans="1:24" x14ac:dyDescent="0.3">
      <c r="A350" s="25">
        <f t="shared" si="23"/>
        <v>343</v>
      </c>
      <c r="B350" s="15" t="s">
        <v>250</v>
      </c>
      <c r="C350" s="8" t="s">
        <v>2</v>
      </c>
      <c r="D350" s="9" t="s">
        <v>2</v>
      </c>
      <c r="E350" s="7" t="s">
        <v>623</v>
      </c>
      <c r="F350" s="55"/>
      <c r="G350" s="13" t="s">
        <v>3666</v>
      </c>
      <c r="H350" s="11" t="s">
        <v>2</v>
      </c>
      <c r="I350" s="11" t="s">
        <v>2</v>
      </c>
      <c r="J350" s="9" t="s">
        <v>3666</v>
      </c>
      <c r="K350" s="9" t="s">
        <v>2</v>
      </c>
      <c r="L350" s="9" t="s">
        <v>2</v>
      </c>
      <c r="M350" s="12" t="s">
        <v>3666</v>
      </c>
      <c r="N350" s="12" t="s">
        <v>3666</v>
      </c>
      <c r="O350" s="14" t="s">
        <v>3666</v>
      </c>
      <c r="P350" s="55"/>
      <c r="Q350" s="56" t="b">
        <f t="shared" ca="1" si="20"/>
        <v>0</v>
      </c>
      <c r="R350" s="9" t="str">
        <f ca="1">IF($Q350,MAX(R$7:R349)+1,"")</f>
        <v/>
      </c>
      <c r="S350" s="36">
        <f t="shared" si="22"/>
        <v>1</v>
      </c>
      <c r="T350" s="36" t="str">
        <f t="shared" ca="1" si="21"/>
        <v/>
      </c>
      <c r="U350" s="59"/>
      <c r="V350" s="9">
        <f ca="1">IF(custom_CCI,IF(ISERROR(MATCH(X350,custom_cci_list,0)),"",MAX($V$4:$V349)+1),IF(ISERROR(MATCH(W350,T:T,0)),"",MAX($V$4:$V349)+1))</f>
        <v>71</v>
      </c>
      <c r="W350" s="9" t="s">
        <v>84</v>
      </c>
      <c r="X350" s="9" t="s">
        <v>1330</v>
      </c>
    </row>
    <row r="351" spans="1:24" x14ac:dyDescent="0.3">
      <c r="A351" s="25">
        <f t="shared" si="23"/>
        <v>344</v>
      </c>
      <c r="B351" s="15" t="s">
        <v>251</v>
      </c>
      <c r="C351" s="8" t="s">
        <v>2</v>
      </c>
      <c r="D351" s="9" t="s">
        <v>2</v>
      </c>
      <c r="E351" s="7" t="s">
        <v>623</v>
      </c>
      <c r="F351" s="55"/>
      <c r="G351" s="13" t="s">
        <v>3666</v>
      </c>
      <c r="H351" s="11" t="s">
        <v>2</v>
      </c>
      <c r="I351" s="11" t="s">
        <v>2</v>
      </c>
      <c r="J351" s="9" t="s">
        <v>3666</v>
      </c>
      <c r="K351" s="9" t="s">
        <v>2</v>
      </c>
      <c r="L351" s="9" t="s">
        <v>2</v>
      </c>
      <c r="M351" s="12" t="s">
        <v>3666</v>
      </c>
      <c r="N351" s="12" t="s">
        <v>3666</v>
      </c>
      <c r="O351" s="14" t="s">
        <v>3666</v>
      </c>
      <c r="P351" s="55"/>
      <c r="Q351" s="56" t="b">
        <f t="shared" ca="1" si="20"/>
        <v>0</v>
      </c>
      <c r="R351" s="9" t="str">
        <f ca="1">IF($Q351,MAX(R$7:R350)+1,"")</f>
        <v/>
      </c>
      <c r="S351" s="36">
        <f t="shared" si="22"/>
        <v>1</v>
      </c>
      <c r="T351" s="36" t="str">
        <f t="shared" ca="1" si="21"/>
        <v/>
      </c>
      <c r="U351" s="59"/>
      <c r="V351" s="9">
        <f ca="1">IF(custom_CCI,IF(ISERROR(MATCH(X351,custom_cci_list,0)),"",MAX($V$4:$V350)+1),IF(ISERROR(MATCH(W351,T:T,0)),"",MAX($V$4:$V350)+1))</f>
        <v>72</v>
      </c>
      <c r="W351" s="9" t="s">
        <v>84</v>
      </c>
      <c r="X351" s="9" t="s">
        <v>1331</v>
      </c>
    </row>
    <row r="352" spans="1:24" x14ac:dyDescent="0.3">
      <c r="A352" s="25">
        <f t="shared" si="23"/>
        <v>345</v>
      </c>
      <c r="B352" s="15" t="s">
        <v>681</v>
      </c>
      <c r="C352" s="8" t="s">
        <v>623</v>
      </c>
      <c r="D352" s="9" t="s">
        <v>623</v>
      </c>
      <c r="E352" s="7" t="s">
        <v>2</v>
      </c>
      <c r="F352" s="55"/>
      <c r="G352" s="13" t="s">
        <v>3666</v>
      </c>
      <c r="H352" s="11" t="s">
        <v>3666</v>
      </c>
      <c r="I352" s="11" t="s">
        <v>3666</v>
      </c>
      <c r="J352" s="9" t="s">
        <v>3666</v>
      </c>
      <c r="K352" s="9" t="s">
        <v>3666</v>
      </c>
      <c r="L352" s="9" t="s">
        <v>3666</v>
      </c>
      <c r="M352" s="12" t="s">
        <v>3666</v>
      </c>
      <c r="N352" s="12" t="s">
        <v>3666</v>
      </c>
      <c r="O352" s="14" t="s">
        <v>3666</v>
      </c>
      <c r="P352" s="55"/>
      <c r="Q352" s="56" t="b">
        <f t="shared" ca="1" si="20"/>
        <v>0</v>
      </c>
      <c r="R352" s="9" t="str">
        <f ca="1">IF($Q352,MAX(R$7:R351)+1,"")</f>
        <v/>
      </c>
      <c r="S352" s="36">
        <f t="shared" si="22"/>
        <v>4</v>
      </c>
      <c r="T352" s="36" t="str">
        <f t="shared" ca="1" si="21"/>
        <v/>
      </c>
      <c r="U352" s="59"/>
      <c r="V352" s="9">
        <f ca="1">IF(custom_CCI,IF(ISERROR(MATCH(X352,custom_cci_list,0)),"",MAX($V$4:$V351)+1),IF(ISERROR(MATCH(W352,T:T,0)),"",MAX($V$4:$V351)+1))</f>
        <v>73</v>
      </c>
      <c r="W352" s="9" t="s">
        <v>84</v>
      </c>
      <c r="X352" s="9" t="s">
        <v>1332</v>
      </c>
    </row>
    <row r="353" spans="1:24" x14ac:dyDescent="0.3">
      <c r="A353" s="25">
        <f t="shared" si="23"/>
        <v>346</v>
      </c>
      <c r="B353" s="15" t="s">
        <v>827</v>
      </c>
      <c r="C353" s="8" t="s">
        <v>2</v>
      </c>
      <c r="D353" s="9" t="s">
        <v>2</v>
      </c>
      <c r="E353" s="7" t="s">
        <v>623</v>
      </c>
      <c r="F353" s="55"/>
      <c r="G353" s="13" t="s">
        <v>3666</v>
      </c>
      <c r="H353" s="11" t="s">
        <v>2</v>
      </c>
      <c r="I353" s="11" t="s">
        <v>2</v>
      </c>
      <c r="J353" s="9" t="s">
        <v>3666</v>
      </c>
      <c r="K353" s="9" t="s">
        <v>2</v>
      </c>
      <c r="L353" s="9" t="s">
        <v>2</v>
      </c>
      <c r="M353" s="12" t="s">
        <v>3666</v>
      </c>
      <c r="N353" s="12" t="s">
        <v>3666</v>
      </c>
      <c r="O353" s="14" t="s">
        <v>3666</v>
      </c>
      <c r="P353" s="55"/>
      <c r="Q353" s="56" t="b">
        <f t="shared" ca="1" si="20"/>
        <v>0</v>
      </c>
      <c r="R353" s="9" t="str">
        <f ca="1">IF($Q353,MAX(R$7:R352)+1,"")</f>
        <v/>
      </c>
      <c r="S353" s="36">
        <f t="shared" si="22"/>
        <v>6</v>
      </c>
      <c r="T353" s="36" t="str">
        <f t="shared" ca="1" si="21"/>
        <v/>
      </c>
      <c r="U353" s="59"/>
      <c r="V353" s="9">
        <f ca="1">IF(custom_CCI,IF(ISERROR(MATCH(X353,custom_cci_list,0)),"",MAX($V$4:$V352)+1),IF(ISERROR(MATCH(W353,T:T,0)),"",MAX($V$4:$V352)+1))</f>
        <v>74</v>
      </c>
      <c r="W353" s="9" t="s">
        <v>84</v>
      </c>
      <c r="X353" s="9" t="s">
        <v>1333</v>
      </c>
    </row>
    <row r="354" spans="1:24" x14ac:dyDescent="0.3">
      <c r="A354" s="25">
        <f t="shared" si="23"/>
        <v>347</v>
      </c>
      <c r="B354" s="15" t="s">
        <v>828</v>
      </c>
      <c r="C354" s="8" t="s">
        <v>2</v>
      </c>
      <c r="D354" s="9" t="s">
        <v>2</v>
      </c>
      <c r="E354" s="7" t="s">
        <v>623</v>
      </c>
      <c r="F354" s="55"/>
      <c r="G354" s="13" t="s">
        <v>2</v>
      </c>
      <c r="H354" s="11" t="s">
        <v>2</v>
      </c>
      <c r="I354" s="11" t="s">
        <v>2</v>
      </c>
      <c r="J354" s="9" t="s">
        <v>2</v>
      </c>
      <c r="K354" s="9" t="s">
        <v>2</v>
      </c>
      <c r="L354" s="9" t="s">
        <v>2</v>
      </c>
      <c r="M354" s="12" t="s">
        <v>3666</v>
      </c>
      <c r="N354" s="12" t="s">
        <v>3666</v>
      </c>
      <c r="O354" s="14" t="s">
        <v>3666</v>
      </c>
      <c r="P354" s="55"/>
      <c r="Q354" s="56" t="b">
        <f t="shared" ca="1" si="20"/>
        <v>1</v>
      </c>
      <c r="R354" s="9">
        <f ca="1">IF($Q354,MAX(R$7:R353)+1,"")</f>
        <v>54</v>
      </c>
      <c r="S354" s="36">
        <f t="shared" si="22"/>
        <v>2</v>
      </c>
      <c r="T354" s="36" t="str">
        <f t="shared" ca="1" si="21"/>
        <v>IA-2(12)</v>
      </c>
      <c r="U354" s="59"/>
      <c r="V354" s="9">
        <f ca="1">IF(custom_CCI,IF(ISERROR(MATCH(X354,custom_cci_list,0)),"",MAX($V$4:$V353)+1),IF(ISERROR(MATCH(W354,T:T,0)),"",MAX($V$4:$V353)+1))</f>
        <v>75</v>
      </c>
      <c r="W354" s="9" t="s">
        <v>84</v>
      </c>
      <c r="X354" s="9" t="s">
        <v>1334</v>
      </c>
    </row>
    <row r="355" spans="1:24" x14ac:dyDescent="0.3">
      <c r="A355" s="25">
        <f t="shared" si="23"/>
        <v>348</v>
      </c>
      <c r="B355" s="15" t="s">
        <v>829</v>
      </c>
      <c r="C355" s="8" t="s">
        <v>2</v>
      </c>
      <c r="D355" s="9" t="s">
        <v>2</v>
      </c>
      <c r="E355" s="7" t="s">
        <v>623</v>
      </c>
      <c r="F355" s="55"/>
      <c r="G355" s="13" t="s">
        <v>3666</v>
      </c>
      <c r="H355" s="11" t="s">
        <v>3666</v>
      </c>
      <c r="I355" s="11" t="s">
        <v>3666</v>
      </c>
      <c r="J355" s="9" t="s">
        <v>3666</v>
      </c>
      <c r="K355" s="9" t="s">
        <v>3666</v>
      </c>
      <c r="L355" s="9" t="s">
        <v>3666</v>
      </c>
      <c r="M355" s="12" t="s">
        <v>3666</v>
      </c>
      <c r="N355" s="12" t="s">
        <v>3666</v>
      </c>
      <c r="O355" s="14" t="s">
        <v>3666</v>
      </c>
      <c r="P355" s="55"/>
      <c r="Q355" s="56" t="b">
        <f t="shared" ca="1" si="20"/>
        <v>0</v>
      </c>
      <c r="R355" s="9" t="str">
        <f ca="1">IF($Q355,MAX(R$7:R354)+1,"")</f>
        <v/>
      </c>
      <c r="S355" s="36">
        <f t="shared" si="22"/>
        <v>3</v>
      </c>
      <c r="T355" s="36" t="str">
        <f t="shared" ca="1" si="21"/>
        <v/>
      </c>
      <c r="U355" s="59"/>
      <c r="V355" s="9">
        <f ca="1">IF(custom_CCI,IF(ISERROR(MATCH(X355,custom_cci_list,0)),"",MAX($V$4:$V354)+1),IF(ISERROR(MATCH(W355,T:T,0)),"",MAX($V$4:$V354)+1))</f>
        <v>76</v>
      </c>
      <c r="W355" s="9" t="s">
        <v>84</v>
      </c>
      <c r="X355" s="9" t="s">
        <v>1335</v>
      </c>
    </row>
    <row r="356" spans="1:24" x14ac:dyDescent="0.3">
      <c r="A356" s="25">
        <f t="shared" si="23"/>
        <v>349</v>
      </c>
      <c r="B356" s="15" t="s">
        <v>252</v>
      </c>
      <c r="C356" s="8" t="s">
        <v>2</v>
      </c>
      <c r="D356" s="9" t="s">
        <v>2</v>
      </c>
      <c r="E356" s="7" t="s">
        <v>623</v>
      </c>
      <c r="F356" s="55"/>
      <c r="G356" s="13" t="s">
        <v>2</v>
      </c>
      <c r="H356" s="11" t="s">
        <v>2</v>
      </c>
      <c r="I356" s="11" t="s">
        <v>2</v>
      </c>
      <c r="J356" s="9" t="s">
        <v>2</v>
      </c>
      <c r="K356" s="9" t="s">
        <v>2</v>
      </c>
      <c r="L356" s="9" t="s">
        <v>2</v>
      </c>
      <c r="M356" s="12" t="s">
        <v>3666</v>
      </c>
      <c r="N356" s="12" t="s">
        <v>3666</v>
      </c>
      <c r="O356" s="14" t="s">
        <v>3666</v>
      </c>
      <c r="P356" s="55"/>
      <c r="Q356" s="56" t="b">
        <f t="shared" ca="1" si="20"/>
        <v>1</v>
      </c>
      <c r="R356" s="9">
        <f ca="1">IF($Q356,MAX(R$7:R355)+1,"")</f>
        <v>55</v>
      </c>
      <c r="S356" s="36">
        <f t="shared" si="22"/>
        <v>3</v>
      </c>
      <c r="T356" s="36" t="str">
        <f t="shared" ca="1" si="21"/>
        <v>IA-3</v>
      </c>
      <c r="U356" s="59"/>
      <c r="V356" s="9">
        <f ca="1">IF(custom_CCI,IF(ISERROR(MATCH(X356,custom_cci_list,0)),"",MAX($V$4:$V355)+1),IF(ISERROR(MATCH(W356,T:T,0)),"",MAX($V$4:$V355)+1))</f>
        <v>77</v>
      </c>
      <c r="W356" s="9" t="s">
        <v>85</v>
      </c>
      <c r="X356" s="9" t="s">
        <v>1336</v>
      </c>
    </row>
    <row r="357" spans="1:24" x14ac:dyDescent="0.3">
      <c r="A357" s="25">
        <f t="shared" si="23"/>
        <v>350</v>
      </c>
      <c r="B357" s="15" t="s">
        <v>253</v>
      </c>
      <c r="C357" s="8" t="s">
        <v>2</v>
      </c>
      <c r="D357" s="9" t="s">
        <v>2</v>
      </c>
      <c r="E357" s="7" t="s">
        <v>623</v>
      </c>
      <c r="F357" s="55"/>
      <c r="G357" s="13" t="s">
        <v>3666</v>
      </c>
      <c r="H357" s="11" t="s">
        <v>2</v>
      </c>
      <c r="I357" s="11" t="s">
        <v>2</v>
      </c>
      <c r="J357" s="9" t="s">
        <v>3666</v>
      </c>
      <c r="K357" s="9" t="s">
        <v>2</v>
      </c>
      <c r="L357" s="9" t="s">
        <v>2</v>
      </c>
      <c r="M357" s="12" t="s">
        <v>3666</v>
      </c>
      <c r="N357" s="12" t="s">
        <v>3666</v>
      </c>
      <c r="O357" s="14" t="s">
        <v>3666</v>
      </c>
      <c r="P357" s="55"/>
      <c r="Q357" s="56" t="b">
        <f t="shared" ca="1" si="20"/>
        <v>0</v>
      </c>
      <c r="R357" s="9" t="str">
        <f ca="1">IF($Q357,MAX(R$7:R356)+1,"")</f>
        <v/>
      </c>
      <c r="S357" s="36">
        <f t="shared" si="22"/>
        <v>2</v>
      </c>
      <c r="T357" s="36" t="str">
        <f t="shared" ca="1" si="21"/>
        <v/>
      </c>
      <c r="U357" s="59"/>
      <c r="V357" s="9">
        <f ca="1">IF(custom_CCI,IF(ISERROR(MATCH(X357,custom_cci_list,0)),"",MAX($V$4:$V356)+1),IF(ISERROR(MATCH(W357,T:T,0)),"",MAX($V$4:$V356)+1))</f>
        <v>78</v>
      </c>
      <c r="W357" s="9" t="s">
        <v>85</v>
      </c>
      <c r="X357" s="9" t="s">
        <v>1337</v>
      </c>
    </row>
    <row r="358" spans="1:24" x14ac:dyDescent="0.3">
      <c r="A358" s="25">
        <f t="shared" si="23"/>
        <v>351</v>
      </c>
      <c r="B358" s="15" t="s">
        <v>254</v>
      </c>
      <c r="C358" s="8" t="s">
        <v>3682</v>
      </c>
      <c r="D358" s="9" t="s">
        <v>3682</v>
      </c>
      <c r="E358" s="7" t="s">
        <v>3682</v>
      </c>
      <c r="F358" s="55"/>
      <c r="G358" s="13" t="s">
        <v>3666</v>
      </c>
      <c r="H358" s="11" t="s">
        <v>3666</v>
      </c>
      <c r="I358" s="11" t="s">
        <v>3666</v>
      </c>
      <c r="J358" s="9" t="s">
        <v>3666</v>
      </c>
      <c r="K358" s="9" t="s">
        <v>3666</v>
      </c>
      <c r="L358" s="9" t="s">
        <v>3666</v>
      </c>
      <c r="M358" s="12" t="s">
        <v>3666</v>
      </c>
      <c r="N358" s="12" t="s">
        <v>3666</v>
      </c>
      <c r="O358" s="14" t="s">
        <v>3666</v>
      </c>
      <c r="P358" s="55"/>
      <c r="Q358" s="56" t="b">
        <f t="shared" ca="1" si="20"/>
        <v>0</v>
      </c>
      <c r="R358" s="9" t="str">
        <f ca="1">IF($Q358,MAX(R$7:R357)+1,"")</f>
        <v/>
      </c>
      <c r="S358" s="36">
        <f t="shared" si="22"/>
        <v>0</v>
      </c>
      <c r="T358" s="36" t="str">
        <f t="shared" ca="1" si="21"/>
        <v/>
      </c>
      <c r="U358" s="59"/>
      <c r="V358" s="9">
        <f ca="1">IF(custom_CCI,IF(ISERROR(MATCH(X358,custom_cci_list,0)),"",MAX($V$4:$V357)+1),IF(ISERROR(MATCH(W358,T:T,0)),"",MAX($V$4:$V357)+1))</f>
        <v>79</v>
      </c>
      <c r="W358" s="9" t="s">
        <v>85</v>
      </c>
      <c r="X358" s="9" t="s">
        <v>1338</v>
      </c>
    </row>
    <row r="359" spans="1:24" x14ac:dyDescent="0.3">
      <c r="A359" s="25">
        <f t="shared" si="23"/>
        <v>352</v>
      </c>
      <c r="B359" s="15" t="s">
        <v>255</v>
      </c>
      <c r="C359" s="8" t="s">
        <v>2</v>
      </c>
      <c r="D359" s="9" t="s">
        <v>2</v>
      </c>
      <c r="E359" s="7" t="s">
        <v>623</v>
      </c>
      <c r="F359" s="55"/>
      <c r="G359" s="13" t="s">
        <v>3666</v>
      </c>
      <c r="H359" s="11" t="s">
        <v>3666</v>
      </c>
      <c r="I359" s="11" t="s">
        <v>3666</v>
      </c>
      <c r="J359" s="9" t="s">
        <v>3666</v>
      </c>
      <c r="K359" s="9" t="s">
        <v>3666</v>
      </c>
      <c r="L359" s="9" t="s">
        <v>3666</v>
      </c>
      <c r="M359" s="12" t="s">
        <v>3666</v>
      </c>
      <c r="N359" s="12" t="s">
        <v>3666</v>
      </c>
      <c r="O359" s="14" t="s">
        <v>3666</v>
      </c>
      <c r="P359" s="55"/>
      <c r="Q359" s="56" t="b">
        <f t="shared" ca="1" si="20"/>
        <v>0</v>
      </c>
      <c r="R359" s="9" t="str">
        <f ca="1">IF($Q359,MAX(R$7:R358)+1,"")</f>
        <v/>
      </c>
      <c r="S359" s="36">
        <f t="shared" si="22"/>
        <v>5</v>
      </c>
      <c r="T359" s="36" t="str">
        <f t="shared" ca="1" si="21"/>
        <v/>
      </c>
      <c r="U359" s="59"/>
      <c r="V359" s="9">
        <f ca="1">IF(custom_CCI,IF(ISERROR(MATCH(X359,custom_cci_list,0)),"",MAX($V$4:$V358)+1),IF(ISERROR(MATCH(W359,T:T,0)),"",MAX($V$4:$V358)+1))</f>
        <v>80</v>
      </c>
      <c r="W359" s="9" t="s">
        <v>85</v>
      </c>
      <c r="X359" s="9" t="s">
        <v>1339</v>
      </c>
    </row>
    <row r="360" spans="1:24" x14ac:dyDescent="0.3">
      <c r="A360" s="25">
        <f t="shared" si="23"/>
        <v>353</v>
      </c>
      <c r="B360" s="15" t="s">
        <v>830</v>
      </c>
      <c r="C360" s="8" t="s">
        <v>2</v>
      </c>
      <c r="D360" s="9" t="s">
        <v>2</v>
      </c>
      <c r="E360" s="7" t="s">
        <v>623</v>
      </c>
      <c r="F360" s="55"/>
      <c r="G360" s="13" t="s">
        <v>3666</v>
      </c>
      <c r="H360" s="11" t="s">
        <v>2</v>
      </c>
      <c r="I360" s="11" t="s">
        <v>2</v>
      </c>
      <c r="J360" s="9" t="s">
        <v>3666</v>
      </c>
      <c r="K360" s="9" t="s">
        <v>2</v>
      </c>
      <c r="L360" s="9" t="s">
        <v>2</v>
      </c>
      <c r="M360" s="12" t="s">
        <v>3666</v>
      </c>
      <c r="N360" s="12" t="s">
        <v>3666</v>
      </c>
      <c r="O360" s="14" t="s">
        <v>3666</v>
      </c>
      <c r="P360" s="55"/>
      <c r="Q360" s="56" t="b">
        <f t="shared" ca="1" si="20"/>
        <v>0</v>
      </c>
      <c r="R360" s="9" t="str">
        <f ca="1">IF($Q360,MAX(R$7:R359)+1,"")</f>
        <v/>
      </c>
      <c r="S360" s="36">
        <f t="shared" si="22"/>
        <v>4</v>
      </c>
      <c r="T360" s="36" t="str">
        <f t="shared" ca="1" si="21"/>
        <v/>
      </c>
      <c r="U360" s="59"/>
      <c r="V360" s="9" t="str">
        <f ca="1">IF(custom_CCI,IF(ISERROR(MATCH(X360,custom_cci_list,0)),"",MAX($V$4:$V359)+1),IF(ISERROR(MATCH(W360,T:T,0)),"",MAX($V$4:$V359)+1))</f>
        <v/>
      </c>
      <c r="W360" s="9" t="s">
        <v>86</v>
      </c>
      <c r="X360" s="9" t="s">
        <v>1340</v>
      </c>
    </row>
    <row r="361" spans="1:24" x14ac:dyDescent="0.3">
      <c r="A361" s="25">
        <f t="shared" si="23"/>
        <v>354</v>
      </c>
      <c r="B361" s="15" t="s">
        <v>256</v>
      </c>
      <c r="C361" s="8" t="s">
        <v>2</v>
      </c>
      <c r="D361" s="9" t="s">
        <v>2</v>
      </c>
      <c r="E361" s="7" t="s">
        <v>623</v>
      </c>
      <c r="F361" s="55"/>
      <c r="G361" s="13" t="s">
        <v>2</v>
      </c>
      <c r="H361" s="11" t="s">
        <v>2</v>
      </c>
      <c r="I361" s="11" t="s">
        <v>2</v>
      </c>
      <c r="J361" s="9" t="s">
        <v>2</v>
      </c>
      <c r="K361" s="9" t="s">
        <v>2</v>
      </c>
      <c r="L361" s="9" t="s">
        <v>2</v>
      </c>
      <c r="M361" s="12" t="s">
        <v>3666</v>
      </c>
      <c r="N361" s="12" t="s">
        <v>3666</v>
      </c>
      <c r="O361" s="14" t="s">
        <v>3666</v>
      </c>
      <c r="P361" s="55"/>
      <c r="Q361" s="56" t="b">
        <f t="shared" ca="1" si="20"/>
        <v>1</v>
      </c>
      <c r="R361" s="9">
        <f ca="1">IF($Q361,MAX(R$7:R360)+1,"")</f>
        <v>56</v>
      </c>
      <c r="S361" s="36">
        <f t="shared" si="22"/>
        <v>8</v>
      </c>
      <c r="T361" s="36" t="str">
        <f t="shared" ca="1" si="21"/>
        <v>IA-4</v>
      </c>
      <c r="U361" s="59"/>
      <c r="V361" s="9" t="str">
        <f ca="1">IF(custom_CCI,IF(ISERROR(MATCH(X361,custom_cci_list,0)),"",MAX($V$4:$V360)+1),IF(ISERROR(MATCH(W361,T:T,0)),"",MAX($V$4:$V360)+1))</f>
        <v/>
      </c>
      <c r="W361" s="9" t="s">
        <v>654</v>
      </c>
      <c r="X361" s="9" t="s">
        <v>1341</v>
      </c>
    </row>
    <row r="362" spans="1:24" x14ac:dyDescent="0.3">
      <c r="A362" s="25">
        <f t="shared" si="23"/>
        <v>355</v>
      </c>
      <c r="B362" s="15" t="s">
        <v>257</v>
      </c>
      <c r="C362" s="8" t="s">
        <v>2</v>
      </c>
      <c r="D362" s="9" t="s">
        <v>2</v>
      </c>
      <c r="E362" s="7" t="s">
        <v>623</v>
      </c>
      <c r="F362" s="55"/>
      <c r="G362" s="13" t="s">
        <v>3666</v>
      </c>
      <c r="H362" s="11" t="s">
        <v>3666</v>
      </c>
      <c r="I362" s="11" t="s">
        <v>3666</v>
      </c>
      <c r="J362" s="9" t="s">
        <v>3666</v>
      </c>
      <c r="K362" s="9" t="s">
        <v>3666</v>
      </c>
      <c r="L362" s="9" t="s">
        <v>3666</v>
      </c>
      <c r="M362" s="12" t="s">
        <v>3666</v>
      </c>
      <c r="N362" s="12" t="s">
        <v>3666</v>
      </c>
      <c r="O362" s="14" t="s">
        <v>3666</v>
      </c>
      <c r="P362" s="55"/>
      <c r="Q362" s="56" t="b">
        <f t="shared" ca="1" si="20"/>
        <v>0</v>
      </c>
      <c r="R362" s="9" t="str">
        <f ca="1">IF($Q362,MAX(R$7:R361)+1,"")</f>
        <v/>
      </c>
      <c r="S362" s="36">
        <f t="shared" si="22"/>
        <v>1</v>
      </c>
      <c r="T362" s="36" t="str">
        <f t="shared" ca="1" si="21"/>
        <v/>
      </c>
      <c r="U362" s="59"/>
      <c r="V362" s="9">
        <f ca="1">IF(custom_CCI,IF(ISERROR(MATCH(X362,custom_cci_list,0)),"",MAX($V$4:$V361)+1),IF(ISERROR(MATCH(W362,T:T,0)),"",MAX($V$4:$V361)+1))</f>
        <v>81</v>
      </c>
      <c r="W362" s="9" t="s">
        <v>87</v>
      </c>
      <c r="X362" s="9" t="s">
        <v>1342</v>
      </c>
    </row>
    <row r="363" spans="1:24" x14ac:dyDescent="0.3">
      <c r="A363" s="25">
        <f t="shared" si="23"/>
        <v>356</v>
      </c>
      <c r="B363" s="15" t="s">
        <v>258</v>
      </c>
      <c r="C363" s="8" t="s">
        <v>623</v>
      </c>
      <c r="D363" s="9" t="s">
        <v>2</v>
      </c>
      <c r="E363" s="7" t="s">
        <v>623</v>
      </c>
      <c r="F363" s="55"/>
      <c r="G363" s="13" t="s">
        <v>3666</v>
      </c>
      <c r="H363" s="11" t="s">
        <v>3666</v>
      </c>
      <c r="I363" s="11" t="s">
        <v>3666</v>
      </c>
      <c r="J363" s="9" t="s">
        <v>3666</v>
      </c>
      <c r="K363" s="9" t="s">
        <v>3666</v>
      </c>
      <c r="L363" s="9" t="s">
        <v>3666</v>
      </c>
      <c r="M363" s="12" t="s">
        <v>3666</v>
      </c>
      <c r="N363" s="12" t="s">
        <v>3666</v>
      </c>
      <c r="O363" s="14" t="s">
        <v>3666</v>
      </c>
      <c r="P363" s="55"/>
      <c r="Q363" s="56" t="b">
        <f t="shared" ca="1" si="20"/>
        <v>0</v>
      </c>
      <c r="R363" s="9" t="str">
        <f ca="1">IF($Q363,MAX(R$7:R362)+1,"")</f>
        <v/>
      </c>
      <c r="S363" s="36">
        <f t="shared" si="22"/>
        <v>1</v>
      </c>
      <c r="T363" s="36" t="str">
        <f t="shared" ca="1" si="21"/>
        <v/>
      </c>
      <c r="U363" s="59"/>
      <c r="V363" s="9">
        <f ca="1">IF(custom_CCI,IF(ISERROR(MATCH(X363,custom_cci_list,0)),"",MAX($V$4:$V362)+1),IF(ISERROR(MATCH(W363,T:T,0)),"",MAX($V$4:$V362)+1))</f>
        <v>82</v>
      </c>
      <c r="W363" s="9" t="s">
        <v>87</v>
      </c>
      <c r="X363" s="9" t="s">
        <v>1343</v>
      </c>
    </row>
    <row r="364" spans="1:24" x14ac:dyDescent="0.3">
      <c r="A364" s="25">
        <f t="shared" si="23"/>
        <v>357</v>
      </c>
      <c r="B364" s="15" t="s">
        <v>259</v>
      </c>
      <c r="C364" s="8" t="s">
        <v>2</v>
      </c>
      <c r="D364" s="9" t="s">
        <v>2</v>
      </c>
      <c r="E364" s="7" t="s">
        <v>623</v>
      </c>
      <c r="F364" s="55"/>
      <c r="G364" s="13" t="s">
        <v>3666</v>
      </c>
      <c r="H364" s="11" t="s">
        <v>3666</v>
      </c>
      <c r="I364" s="11" t="s">
        <v>3666</v>
      </c>
      <c r="J364" s="9" t="s">
        <v>3666</v>
      </c>
      <c r="K364" s="9" t="s">
        <v>3666</v>
      </c>
      <c r="L364" s="9" t="s">
        <v>3666</v>
      </c>
      <c r="M364" s="12" t="s">
        <v>3666</v>
      </c>
      <c r="N364" s="12" t="s">
        <v>3666</v>
      </c>
      <c r="O364" s="14" t="s">
        <v>3666</v>
      </c>
      <c r="P364" s="55"/>
      <c r="Q364" s="56" t="b">
        <f t="shared" ca="1" si="20"/>
        <v>0</v>
      </c>
      <c r="R364" s="9" t="str">
        <f ca="1">IF($Q364,MAX(R$7:R363)+1,"")</f>
        <v/>
      </c>
      <c r="S364" s="36">
        <f t="shared" si="22"/>
        <v>1</v>
      </c>
      <c r="T364" s="36" t="str">
        <f t="shared" ca="1" si="21"/>
        <v/>
      </c>
      <c r="U364" s="59"/>
      <c r="V364" s="9">
        <f ca="1">IF(custom_CCI,IF(ISERROR(MATCH(X364,custom_cci_list,0)),"",MAX($V$4:$V363)+1),IF(ISERROR(MATCH(W364,T:T,0)),"",MAX($V$4:$V363)+1))</f>
        <v>83</v>
      </c>
      <c r="W364" s="9" t="s">
        <v>87</v>
      </c>
      <c r="X364" s="9" t="s">
        <v>1344</v>
      </c>
    </row>
    <row r="365" spans="1:24" x14ac:dyDescent="0.3">
      <c r="A365" s="25">
        <f t="shared" si="23"/>
        <v>358</v>
      </c>
      <c r="B365" s="15" t="s">
        <v>260</v>
      </c>
      <c r="C365" s="8" t="s">
        <v>2</v>
      </c>
      <c r="D365" s="9" t="s">
        <v>2</v>
      </c>
      <c r="E365" s="7" t="s">
        <v>623</v>
      </c>
      <c r="F365" s="55"/>
      <c r="G365" s="13" t="s">
        <v>3666</v>
      </c>
      <c r="H365" s="11" t="s">
        <v>2</v>
      </c>
      <c r="I365" s="11" t="s">
        <v>2</v>
      </c>
      <c r="J365" s="9" t="s">
        <v>3666</v>
      </c>
      <c r="K365" s="9" t="s">
        <v>2</v>
      </c>
      <c r="L365" s="9" t="s">
        <v>2</v>
      </c>
      <c r="M365" s="12" t="s">
        <v>3666</v>
      </c>
      <c r="N365" s="12" t="s">
        <v>3666</v>
      </c>
      <c r="O365" s="14" t="s">
        <v>3666</v>
      </c>
      <c r="P365" s="55"/>
      <c r="Q365" s="56" t="b">
        <f t="shared" ca="1" si="20"/>
        <v>0</v>
      </c>
      <c r="R365" s="9" t="str">
        <f ca="1">IF($Q365,MAX(R$7:R364)+1,"")</f>
        <v/>
      </c>
      <c r="S365" s="36">
        <f t="shared" si="22"/>
        <v>2</v>
      </c>
      <c r="T365" s="36" t="str">
        <f t="shared" ca="1" si="21"/>
        <v/>
      </c>
      <c r="U365" s="59"/>
      <c r="V365" s="9">
        <f ca="1">IF(custom_CCI,IF(ISERROR(MATCH(X365,custom_cci_list,0)),"",MAX($V$4:$V364)+1),IF(ISERROR(MATCH(W365,T:T,0)),"",MAX($V$4:$V364)+1))</f>
        <v>84</v>
      </c>
      <c r="W365" s="9" t="s">
        <v>87</v>
      </c>
      <c r="X365" s="9" t="s">
        <v>1345</v>
      </c>
    </row>
    <row r="366" spans="1:24" x14ac:dyDescent="0.3">
      <c r="A366" s="25">
        <f t="shared" si="23"/>
        <v>359</v>
      </c>
      <c r="B366" s="15" t="s">
        <v>261</v>
      </c>
      <c r="C366" s="8" t="s">
        <v>2</v>
      </c>
      <c r="D366" s="9" t="s">
        <v>2</v>
      </c>
      <c r="E366" s="7" t="s">
        <v>623</v>
      </c>
      <c r="F366" s="55"/>
      <c r="G366" s="13" t="s">
        <v>3666</v>
      </c>
      <c r="H366" s="11" t="s">
        <v>3666</v>
      </c>
      <c r="I366" s="11" t="s">
        <v>3666</v>
      </c>
      <c r="J366" s="9" t="s">
        <v>3666</v>
      </c>
      <c r="K366" s="9" t="s">
        <v>3666</v>
      </c>
      <c r="L366" s="9" t="s">
        <v>3666</v>
      </c>
      <c r="M366" s="12" t="s">
        <v>3666</v>
      </c>
      <c r="N366" s="12" t="s">
        <v>3666</v>
      </c>
      <c r="O366" s="14" t="s">
        <v>3666</v>
      </c>
      <c r="P366" s="55"/>
      <c r="Q366" s="56" t="b">
        <f t="shared" ca="1" si="20"/>
        <v>0</v>
      </c>
      <c r="R366" s="9" t="str">
        <f ca="1">IF($Q366,MAX(R$7:R365)+1,"")</f>
        <v/>
      </c>
      <c r="S366" s="36">
        <f t="shared" si="22"/>
        <v>1</v>
      </c>
      <c r="T366" s="36" t="str">
        <f t="shared" ca="1" si="21"/>
        <v/>
      </c>
      <c r="U366" s="59"/>
      <c r="V366" s="9" t="str">
        <f ca="1">IF(custom_CCI,IF(ISERROR(MATCH(X366,custom_cci_list,0)),"",MAX($V$4:$V365)+1),IF(ISERROR(MATCH(W366,T:T,0)),"",MAX($V$4:$V365)+1))</f>
        <v/>
      </c>
      <c r="W366" s="9" t="s">
        <v>88</v>
      </c>
      <c r="X366" s="9" t="s">
        <v>1346</v>
      </c>
    </row>
    <row r="367" spans="1:24" x14ac:dyDescent="0.3">
      <c r="A367" s="25">
        <f t="shared" si="23"/>
        <v>360</v>
      </c>
      <c r="B367" s="15" t="s">
        <v>682</v>
      </c>
      <c r="C367" s="8" t="s">
        <v>2</v>
      </c>
      <c r="D367" s="9" t="s">
        <v>2</v>
      </c>
      <c r="E367" s="7" t="s">
        <v>623</v>
      </c>
      <c r="F367" s="55"/>
      <c r="G367" s="13" t="s">
        <v>3666</v>
      </c>
      <c r="H367" s="11" t="s">
        <v>3666</v>
      </c>
      <c r="I367" s="11" t="s">
        <v>3666</v>
      </c>
      <c r="J367" s="9" t="s">
        <v>3666</v>
      </c>
      <c r="K367" s="9" t="s">
        <v>3666</v>
      </c>
      <c r="L367" s="9" t="s">
        <v>3666</v>
      </c>
      <c r="M367" s="12" t="s">
        <v>3666</v>
      </c>
      <c r="N367" s="12" t="s">
        <v>3666</v>
      </c>
      <c r="O367" s="14" t="s">
        <v>3666</v>
      </c>
      <c r="P367" s="55"/>
      <c r="Q367" s="56" t="b">
        <f t="shared" ca="1" si="20"/>
        <v>0</v>
      </c>
      <c r="R367" s="9" t="str">
        <f ca="1">IF($Q367,MAX(R$7:R366)+1,"")</f>
        <v/>
      </c>
      <c r="S367" s="36">
        <f t="shared" si="22"/>
        <v>2</v>
      </c>
      <c r="T367" s="36" t="str">
        <f t="shared" ca="1" si="21"/>
        <v/>
      </c>
      <c r="U367" s="59"/>
      <c r="V367" s="9" t="str">
        <f ca="1">IF(custom_CCI,IF(ISERROR(MATCH(X367,custom_cci_list,0)),"",MAX($V$4:$V366)+1),IF(ISERROR(MATCH(W367,T:T,0)),"",MAX($V$4:$V366)+1))</f>
        <v/>
      </c>
      <c r="W367" s="9" t="s">
        <v>88</v>
      </c>
      <c r="X367" s="9" t="s">
        <v>1347</v>
      </c>
    </row>
    <row r="368" spans="1:24" x14ac:dyDescent="0.3">
      <c r="A368" s="25">
        <f t="shared" si="23"/>
        <v>361</v>
      </c>
      <c r="B368" s="15" t="s">
        <v>831</v>
      </c>
      <c r="C368" s="8" t="s">
        <v>2</v>
      </c>
      <c r="D368" s="9" t="s">
        <v>2</v>
      </c>
      <c r="E368" s="7" t="s">
        <v>623</v>
      </c>
      <c r="F368" s="55"/>
      <c r="G368" s="13" t="s">
        <v>3666</v>
      </c>
      <c r="H368" s="11" t="s">
        <v>3666</v>
      </c>
      <c r="I368" s="11" t="s">
        <v>3666</v>
      </c>
      <c r="J368" s="9" t="s">
        <v>3666</v>
      </c>
      <c r="K368" s="9" t="s">
        <v>3666</v>
      </c>
      <c r="L368" s="9" t="s">
        <v>3666</v>
      </c>
      <c r="M368" s="12" t="s">
        <v>3666</v>
      </c>
      <c r="N368" s="12" t="s">
        <v>3666</v>
      </c>
      <c r="O368" s="14" t="s">
        <v>3666</v>
      </c>
      <c r="P368" s="55"/>
      <c r="Q368" s="56" t="b">
        <f t="shared" ca="1" si="20"/>
        <v>0</v>
      </c>
      <c r="R368" s="9" t="str">
        <f ca="1">IF($Q368,MAX(R$7:R367)+1,"")</f>
        <v/>
      </c>
      <c r="S368" s="36">
        <f t="shared" si="22"/>
        <v>1</v>
      </c>
      <c r="T368" s="36" t="str">
        <f t="shared" ca="1" si="21"/>
        <v/>
      </c>
      <c r="U368" s="59"/>
      <c r="V368" s="9" t="str">
        <f ca="1">IF(custom_CCI,IF(ISERROR(MATCH(X368,custom_cci_list,0)),"",MAX($V$4:$V367)+1),IF(ISERROR(MATCH(W368,T:T,0)),"",MAX($V$4:$V367)+1))</f>
        <v/>
      </c>
      <c r="W368" s="9" t="s">
        <v>88</v>
      </c>
      <c r="X368" s="9" t="s">
        <v>1348</v>
      </c>
    </row>
    <row r="369" spans="1:24" x14ac:dyDescent="0.3">
      <c r="A369" s="25">
        <f t="shared" si="23"/>
        <v>362</v>
      </c>
      <c r="B369" s="15" t="s">
        <v>262</v>
      </c>
      <c r="C369" s="8" t="s">
        <v>2</v>
      </c>
      <c r="D369" s="9" t="s">
        <v>2</v>
      </c>
      <c r="E369" s="7" t="s">
        <v>623</v>
      </c>
      <c r="F369" s="55"/>
      <c r="G369" s="13" t="s">
        <v>2</v>
      </c>
      <c r="H369" s="11" t="s">
        <v>2</v>
      </c>
      <c r="I369" s="11" t="s">
        <v>2</v>
      </c>
      <c r="J369" s="9" t="s">
        <v>2</v>
      </c>
      <c r="K369" s="9" t="s">
        <v>2</v>
      </c>
      <c r="L369" s="9" t="s">
        <v>2</v>
      </c>
      <c r="M369" s="12" t="s">
        <v>3666</v>
      </c>
      <c r="N369" s="12" t="s">
        <v>3666</v>
      </c>
      <c r="O369" s="14" t="s">
        <v>3666</v>
      </c>
      <c r="P369" s="55"/>
      <c r="Q369" s="56" t="b">
        <f t="shared" ca="1" si="20"/>
        <v>1</v>
      </c>
      <c r="R369" s="9">
        <f ca="1">IF($Q369,MAX(R$7:R368)+1,"")</f>
        <v>57</v>
      </c>
      <c r="S369" s="36">
        <f t="shared" si="22"/>
        <v>22</v>
      </c>
      <c r="T369" s="36" t="str">
        <f t="shared" ca="1" si="21"/>
        <v>IA-5</v>
      </c>
      <c r="U369" s="59"/>
      <c r="V369" s="9" t="str">
        <f ca="1">IF(custom_CCI,IF(ISERROR(MATCH(X369,custom_cci_list,0)),"",MAX($V$4:$V368)+1),IF(ISERROR(MATCH(W369,T:T,0)),"",MAX($V$4:$V368)+1))</f>
        <v/>
      </c>
      <c r="W369" s="9" t="s">
        <v>88</v>
      </c>
      <c r="X369" s="9" t="s">
        <v>1349</v>
      </c>
    </row>
    <row r="370" spans="1:24" x14ac:dyDescent="0.3">
      <c r="A370" s="25">
        <f t="shared" si="23"/>
        <v>363</v>
      </c>
      <c r="B370" s="15" t="s">
        <v>263</v>
      </c>
      <c r="C370" s="8" t="s">
        <v>2</v>
      </c>
      <c r="D370" s="9" t="s">
        <v>2</v>
      </c>
      <c r="E370" s="7" t="s">
        <v>623</v>
      </c>
      <c r="F370" s="55"/>
      <c r="G370" s="13" t="s">
        <v>2</v>
      </c>
      <c r="H370" s="11" t="s">
        <v>2</v>
      </c>
      <c r="I370" s="11" t="s">
        <v>2</v>
      </c>
      <c r="J370" s="9" t="s">
        <v>2</v>
      </c>
      <c r="K370" s="9" t="s">
        <v>2</v>
      </c>
      <c r="L370" s="9" t="s">
        <v>2</v>
      </c>
      <c r="M370" s="12" t="s">
        <v>3666</v>
      </c>
      <c r="N370" s="12" t="s">
        <v>3666</v>
      </c>
      <c r="O370" s="14" t="s">
        <v>3666</v>
      </c>
      <c r="P370" s="55"/>
      <c r="Q370" s="56" t="b">
        <f t="shared" ca="1" si="20"/>
        <v>1</v>
      </c>
      <c r="R370" s="9">
        <f ca="1">IF($Q370,MAX(R$7:R369)+1,"")</f>
        <v>58</v>
      </c>
      <c r="S370" s="36">
        <f t="shared" si="22"/>
        <v>20</v>
      </c>
      <c r="T370" s="36" t="str">
        <f t="shared" ca="1" si="21"/>
        <v>IA-5(1)</v>
      </c>
      <c r="U370" s="59"/>
      <c r="V370" s="9" t="str">
        <f ca="1">IF(custom_CCI,IF(ISERROR(MATCH(X370,custom_cci_list,0)),"",MAX($V$4:$V369)+1),IF(ISERROR(MATCH(W370,T:T,0)),"",MAX($V$4:$V369)+1))</f>
        <v/>
      </c>
      <c r="W370" s="9" t="s">
        <v>89</v>
      </c>
      <c r="X370" s="9" t="s">
        <v>1350</v>
      </c>
    </row>
    <row r="371" spans="1:24" x14ac:dyDescent="0.3">
      <c r="A371" s="25">
        <f t="shared" si="23"/>
        <v>364</v>
      </c>
      <c r="B371" s="15" t="s">
        <v>264</v>
      </c>
      <c r="C371" s="8" t="s">
        <v>2</v>
      </c>
      <c r="D371" s="9" t="s">
        <v>2</v>
      </c>
      <c r="E371" s="7" t="s">
        <v>623</v>
      </c>
      <c r="F371" s="55"/>
      <c r="G371" s="13" t="s">
        <v>3666</v>
      </c>
      <c r="H371" s="11" t="s">
        <v>2</v>
      </c>
      <c r="I371" s="11" t="s">
        <v>2</v>
      </c>
      <c r="J371" s="9" t="s">
        <v>3666</v>
      </c>
      <c r="K371" s="9" t="s">
        <v>2</v>
      </c>
      <c r="L371" s="9" t="s">
        <v>2</v>
      </c>
      <c r="M371" s="12" t="s">
        <v>3666</v>
      </c>
      <c r="N371" s="12" t="s">
        <v>3666</v>
      </c>
      <c r="O371" s="14" t="s">
        <v>3666</v>
      </c>
      <c r="P371" s="55"/>
      <c r="Q371" s="56" t="b">
        <f t="shared" ca="1" si="20"/>
        <v>0</v>
      </c>
      <c r="R371" s="9" t="str">
        <f ca="1">IF($Q371,MAX(R$7:R370)+1,"")</f>
        <v/>
      </c>
      <c r="S371" s="36">
        <f t="shared" si="22"/>
        <v>4</v>
      </c>
      <c r="T371" s="36" t="str">
        <f t="shared" ca="1" si="21"/>
        <v/>
      </c>
      <c r="U371" s="59"/>
      <c r="V371" s="9" t="str">
        <f ca="1">IF(custom_CCI,IF(ISERROR(MATCH(X371,custom_cci_list,0)),"",MAX($V$4:$V370)+1),IF(ISERROR(MATCH(W371,T:T,0)),"",MAX($V$4:$V370)+1))</f>
        <v/>
      </c>
      <c r="W371" s="9" t="s">
        <v>89</v>
      </c>
      <c r="X371" s="9" t="s">
        <v>1351</v>
      </c>
    </row>
    <row r="372" spans="1:24" x14ac:dyDescent="0.3">
      <c r="A372" s="25">
        <f t="shared" si="23"/>
        <v>365</v>
      </c>
      <c r="B372" s="15" t="s">
        <v>265</v>
      </c>
      <c r="C372" s="8" t="s">
        <v>623</v>
      </c>
      <c r="D372" s="9" t="s">
        <v>2</v>
      </c>
      <c r="E372" s="7" t="s">
        <v>623</v>
      </c>
      <c r="F372" s="55"/>
      <c r="G372" s="13" t="s">
        <v>3666</v>
      </c>
      <c r="H372" s="11" t="s">
        <v>3666</v>
      </c>
      <c r="I372" s="11" t="s">
        <v>3666</v>
      </c>
      <c r="J372" s="9" t="s">
        <v>3666</v>
      </c>
      <c r="K372" s="9" t="s">
        <v>2</v>
      </c>
      <c r="L372" s="9" t="s">
        <v>2</v>
      </c>
      <c r="M372" s="12" t="s">
        <v>3666</v>
      </c>
      <c r="N372" s="12" t="s">
        <v>3666</v>
      </c>
      <c r="O372" s="14" t="s">
        <v>3666</v>
      </c>
      <c r="P372" s="55"/>
      <c r="Q372" s="56" t="b">
        <f t="shared" ca="1" si="20"/>
        <v>0</v>
      </c>
      <c r="R372" s="9" t="str">
        <f ca="1">IF($Q372,MAX(R$7:R371)+1,"")</f>
        <v/>
      </c>
      <c r="S372" s="36">
        <f t="shared" si="22"/>
        <v>4</v>
      </c>
      <c r="T372" s="36" t="str">
        <f t="shared" ca="1" si="21"/>
        <v/>
      </c>
      <c r="U372" s="59"/>
      <c r="V372" s="9" t="str">
        <f ca="1">IF(custom_CCI,IF(ISERROR(MATCH(X372,custom_cci_list,0)),"",MAX($V$4:$V371)+1),IF(ISERROR(MATCH(W372,T:T,0)),"",MAX($V$4:$V371)+1))</f>
        <v/>
      </c>
      <c r="W372" s="9" t="s">
        <v>89</v>
      </c>
      <c r="X372" s="9" t="s">
        <v>1352</v>
      </c>
    </row>
    <row r="373" spans="1:24" x14ac:dyDescent="0.3">
      <c r="A373" s="25">
        <f t="shared" si="23"/>
        <v>366</v>
      </c>
      <c r="B373" s="15" t="s">
        <v>266</v>
      </c>
      <c r="C373" s="8" t="s">
        <v>2</v>
      </c>
      <c r="D373" s="9" t="s">
        <v>2</v>
      </c>
      <c r="E373" s="7" t="s">
        <v>623</v>
      </c>
      <c r="F373" s="55"/>
      <c r="G373" s="13" t="s">
        <v>3666</v>
      </c>
      <c r="H373" s="11" t="s">
        <v>2</v>
      </c>
      <c r="I373" s="11" t="s">
        <v>2</v>
      </c>
      <c r="J373" s="9" t="s">
        <v>3666</v>
      </c>
      <c r="K373" s="9" t="s">
        <v>2</v>
      </c>
      <c r="L373" s="9" t="s">
        <v>2</v>
      </c>
      <c r="M373" s="12" t="s">
        <v>3666</v>
      </c>
      <c r="N373" s="12" t="s">
        <v>3666</v>
      </c>
      <c r="O373" s="14" t="s">
        <v>3666</v>
      </c>
      <c r="P373" s="55"/>
      <c r="Q373" s="56" t="b">
        <f t="shared" ca="1" si="20"/>
        <v>0</v>
      </c>
      <c r="R373" s="9" t="str">
        <f ca="1">IF($Q373,MAX(R$7:R372)+1,"")</f>
        <v/>
      </c>
      <c r="S373" s="36">
        <f t="shared" si="22"/>
        <v>2</v>
      </c>
      <c r="T373" s="36" t="str">
        <f t="shared" ca="1" si="21"/>
        <v/>
      </c>
      <c r="U373" s="59"/>
      <c r="V373" s="9" t="str">
        <f ca="1">IF(custom_CCI,IF(ISERROR(MATCH(X373,custom_cci_list,0)),"",MAX($V$4:$V372)+1),IF(ISERROR(MATCH(W373,T:T,0)),"",MAX($V$4:$V372)+1))</f>
        <v/>
      </c>
      <c r="W373" s="9" t="s">
        <v>89</v>
      </c>
      <c r="X373" s="9" t="s">
        <v>1353</v>
      </c>
    </row>
    <row r="374" spans="1:24" x14ac:dyDescent="0.3">
      <c r="A374" s="25">
        <f t="shared" si="23"/>
        <v>367</v>
      </c>
      <c r="B374" s="15" t="s">
        <v>267</v>
      </c>
      <c r="C374" s="8" t="s">
        <v>2</v>
      </c>
      <c r="D374" s="9" t="s">
        <v>2</v>
      </c>
      <c r="E374" s="7" t="s">
        <v>623</v>
      </c>
      <c r="F374" s="55"/>
      <c r="G374" s="13" t="s">
        <v>3666</v>
      </c>
      <c r="H374" s="11" t="s">
        <v>3666</v>
      </c>
      <c r="I374" s="11" t="s">
        <v>3666</v>
      </c>
      <c r="J374" s="9" t="s">
        <v>3666</v>
      </c>
      <c r="K374" s="9" t="s">
        <v>3666</v>
      </c>
      <c r="L374" s="9" t="s">
        <v>3666</v>
      </c>
      <c r="M374" s="12" t="s">
        <v>3666</v>
      </c>
      <c r="N374" s="12" t="s">
        <v>3666</v>
      </c>
      <c r="O374" s="14" t="s">
        <v>3666</v>
      </c>
      <c r="P374" s="55"/>
      <c r="Q374" s="56" t="b">
        <f t="shared" ca="1" si="20"/>
        <v>0</v>
      </c>
      <c r="R374" s="9" t="str">
        <f ca="1">IF($Q374,MAX(R$7:R373)+1,"")</f>
        <v/>
      </c>
      <c r="S374" s="36">
        <f t="shared" si="22"/>
        <v>0</v>
      </c>
      <c r="T374" s="36" t="str">
        <f t="shared" ca="1" si="21"/>
        <v/>
      </c>
      <c r="U374" s="59"/>
      <c r="V374" s="9" t="str">
        <f ca="1">IF(custom_CCI,IF(ISERROR(MATCH(X374,custom_cci_list,0)),"",MAX($V$4:$V373)+1),IF(ISERROR(MATCH(W374,T:T,0)),"",MAX($V$4:$V373)+1))</f>
        <v/>
      </c>
      <c r="W374" s="9" t="s">
        <v>655</v>
      </c>
      <c r="X374" s="9" t="s">
        <v>1354</v>
      </c>
    </row>
    <row r="375" spans="1:24" x14ac:dyDescent="0.3">
      <c r="A375" s="25">
        <f t="shared" si="23"/>
        <v>368</v>
      </c>
      <c r="B375" s="15" t="s">
        <v>268</v>
      </c>
      <c r="C375" s="8" t="s">
        <v>2</v>
      </c>
      <c r="D375" s="9" t="s">
        <v>2</v>
      </c>
      <c r="E375" s="7" t="s">
        <v>623</v>
      </c>
      <c r="F375" s="55"/>
      <c r="G375" s="13" t="s">
        <v>3666</v>
      </c>
      <c r="H375" s="11" t="s">
        <v>3666</v>
      </c>
      <c r="I375" s="11" t="s">
        <v>3666</v>
      </c>
      <c r="J375" s="9" t="s">
        <v>3666</v>
      </c>
      <c r="K375" s="9" t="s">
        <v>3666</v>
      </c>
      <c r="L375" s="9" t="s">
        <v>3666</v>
      </c>
      <c r="M375" s="12" t="s">
        <v>3666</v>
      </c>
      <c r="N375" s="12" t="s">
        <v>3666</v>
      </c>
      <c r="O375" s="14" t="s">
        <v>3666</v>
      </c>
      <c r="P375" s="55"/>
      <c r="Q375" s="56" t="b">
        <f t="shared" ca="1" si="20"/>
        <v>0</v>
      </c>
      <c r="R375" s="9" t="str">
        <f ca="1">IF($Q375,MAX(R$7:R374)+1,"")</f>
        <v/>
      </c>
      <c r="S375" s="36">
        <f t="shared" si="22"/>
        <v>1</v>
      </c>
      <c r="T375" s="36" t="str">
        <f t="shared" ca="1" si="21"/>
        <v/>
      </c>
      <c r="U375" s="59"/>
      <c r="V375" s="9" t="str">
        <f ca="1">IF(custom_CCI,IF(ISERROR(MATCH(X375,custom_cci_list,0)),"",MAX($V$4:$V374)+1),IF(ISERROR(MATCH(W375,T:T,0)),"",MAX($V$4:$V374)+1))</f>
        <v/>
      </c>
      <c r="W375" s="9" t="s">
        <v>806</v>
      </c>
      <c r="X375" s="9" t="s">
        <v>1355</v>
      </c>
    </row>
    <row r="376" spans="1:24" x14ac:dyDescent="0.3">
      <c r="A376" s="25">
        <f t="shared" si="23"/>
        <v>369</v>
      </c>
      <c r="B376" s="15" t="s">
        <v>269</v>
      </c>
      <c r="C376" s="8" t="s">
        <v>2</v>
      </c>
      <c r="D376" s="9" t="s">
        <v>623</v>
      </c>
      <c r="E376" s="7" t="s">
        <v>623</v>
      </c>
      <c r="F376" s="55"/>
      <c r="G376" s="13" t="s">
        <v>3666</v>
      </c>
      <c r="H376" s="11" t="s">
        <v>2</v>
      </c>
      <c r="I376" s="11" t="s">
        <v>2</v>
      </c>
      <c r="J376" s="9" t="s">
        <v>3666</v>
      </c>
      <c r="K376" s="9" t="s">
        <v>3666</v>
      </c>
      <c r="L376" s="9" t="s">
        <v>3666</v>
      </c>
      <c r="M376" s="12" t="s">
        <v>3666</v>
      </c>
      <c r="N376" s="12" t="s">
        <v>3666</v>
      </c>
      <c r="O376" s="14" t="s">
        <v>3666</v>
      </c>
      <c r="P376" s="55"/>
      <c r="Q376" s="56" t="b">
        <f t="shared" ca="1" si="20"/>
        <v>0</v>
      </c>
      <c r="R376" s="9" t="str">
        <f ca="1">IF($Q376,MAX(R$7:R375)+1,"")</f>
        <v/>
      </c>
      <c r="S376" s="36">
        <f t="shared" si="22"/>
        <v>3</v>
      </c>
      <c r="T376" s="36" t="str">
        <f t="shared" ca="1" si="21"/>
        <v/>
      </c>
      <c r="U376" s="59"/>
      <c r="V376" s="9">
        <f ca="1">IF(custom_CCI,IF(ISERROR(MATCH(X376,custom_cci_list,0)),"",MAX($V$4:$V375)+1),IF(ISERROR(MATCH(W376,T:T,0)),"",MAX($V$4:$V375)+1))</f>
        <v>85</v>
      </c>
      <c r="W376" s="9" t="s">
        <v>90</v>
      </c>
      <c r="X376" s="9" t="s">
        <v>1357</v>
      </c>
    </row>
    <row r="377" spans="1:24" x14ac:dyDescent="0.3">
      <c r="A377" s="25">
        <f t="shared" si="23"/>
        <v>370</v>
      </c>
      <c r="B377" s="15" t="s">
        <v>270</v>
      </c>
      <c r="C377" s="8" t="s">
        <v>2</v>
      </c>
      <c r="D377" s="9" t="s">
        <v>2</v>
      </c>
      <c r="E377" s="7" t="s">
        <v>623</v>
      </c>
      <c r="F377" s="55"/>
      <c r="G377" s="13" t="s">
        <v>3666</v>
      </c>
      <c r="H377" s="11" t="s">
        <v>2</v>
      </c>
      <c r="I377" s="11" t="s">
        <v>2</v>
      </c>
      <c r="J377" s="9" t="s">
        <v>3666</v>
      </c>
      <c r="K377" s="9" t="s">
        <v>2</v>
      </c>
      <c r="L377" s="9" t="s">
        <v>2</v>
      </c>
      <c r="M377" s="12" t="s">
        <v>3666</v>
      </c>
      <c r="N377" s="12" t="s">
        <v>3666</v>
      </c>
      <c r="O377" s="14" t="s">
        <v>3666</v>
      </c>
      <c r="P377" s="55"/>
      <c r="Q377" s="56" t="b">
        <f t="shared" ca="1" si="20"/>
        <v>0</v>
      </c>
      <c r="R377" s="9" t="str">
        <f ca="1">IF($Q377,MAX(R$7:R376)+1,"")</f>
        <v/>
      </c>
      <c r="S377" s="36">
        <f t="shared" si="22"/>
        <v>2</v>
      </c>
      <c r="T377" s="36" t="str">
        <f t="shared" ca="1" si="21"/>
        <v/>
      </c>
      <c r="U377" s="59"/>
      <c r="V377" s="9">
        <f ca="1">IF(custom_CCI,IF(ISERROR(MATCH(X377,custom_cci_list,0)),"",MAX($V$4:$V376)+1),IF(ISERROR(MATCH(W377,T:T,0)),"",MAX($V$4:$V376)+1))</f>
        <v>86</v>
      </c>
      <c r="W377" s="9" t="s">
        <v>90</v>
      </c>
      <c r="X377" s="9" t="s">
        <v>1358</v>
      </c>
    </row>
    <row r="378" spans="1:24" x14ac:dyDescent="0.3">
      <c r="A378" s="25">
        <f t="shared" si="23"/>
        <v>371</v>
      </c>
      <c r="B378" s="15" t="s">
        <v>624</v>
      </c>
      <c r="C378" s="8" t="s">
        <v>2</v>
      </c>
      <c r="D378" s="9" t="s">
        <v>2</v>
      </c>
      <c r="E378" s="7" t="s">
        <v>623</v>
      </c>
      <c r="F378" s="55"/>
      <c r="G378" s="13" t="s">
        <v>3666</v>
      </c>
      <c r="H378" s="11" t="s">
        <v>3666</v>
      </c>
      <c r="I378" s="11" t="s">
        <v>3666</v>
      </c>
      <c r="J378" s="9" t="s">
        <v>3666</v>
      </c>
      <c r="K378" s="9" t="s">
        <v>3666</v>
      </c>
      <c r="L378" s="9" t="s">
        <v>3666</v>
      </c>
      <c r="M378" s="12" t="s">
        <v>3666</v>
      </c>
      <c r="N378" s="12" t="s">
        <v>3666</v>
      </c>
      <c r="O378" s="14" t="s">
        <v>3666</v>
      </c>
      <c r="P378" s="55"/>
      <c r="Q378" s="56" t="b">
        <f t="shared" ca="1" si="20"/>
        <v>0</v>
      </c>
      <c r="R378" s="9" t="str">
        <f ca="1">IF($Q378,MAX(R$7:R377)+1,"")</f>
        <v/>
      </c>
      <c r="S378" s="36">
        <f t="shared" si="22"/>
        <v>2</v>
      </c>
      <c r="T378" s="36" t="str">
        <f t="shared" ca="1" si="21"/>
        <v/>
      </c>
      <c r="U378" s="59"/>
      <c r="V378" s="9">
        <f ca="1">IF(custom_CCI,IF(ISERROR(MATCH(X378,custom_cci_list,0)),"",MAX($V$4:$V377)+1),IF(ISERROR(MATCH(W378,T:T,0)),"",MAX($V$4:$V377)+1))</f>
        <v>87</v>
      </c>
      <c r="W378" s="9" t="s">
        <v>90</v>
      </c>
      <c r="X378" s="9" t="s">
        <v>1359</v>
      </c>
    </row>
    <row r="379" spans="1:24" x14ac:dyDescent="0.3">
      <c r="A379" s="25">
        <f t="shared" si="23"/>
        <v>372</v>
      </c>
      <c r="B379" s="15" t="s">
        <v>625</v>
      </c>
      <c r="C379" s="8" t="s">
        <v>623</v>
      </c>
      <c r="D379" s="9" t="s">
        <v>623</v>
      </c>
      <c r="E379" s="7" t="s">
        <v>2</v>
      </c>
      <c r="F379" s="55"/>
      <c r="G379" s="13" t="s">
        <v>3666</v>
      </c>
      <c r="H379" s="11" t="s">
        <v>3666</v>
      </c>
      <c r="I379" s="11" t="s">
        <v>3666</v>
      </c>
      <c r="J379" s="9" t="s">
        <v>3666</v>
      </c>
      <c r="K379" s="9" t="s">
        <v>3666</v>
      </c>
      <c r="L379" s="9" t="s">
        <v>3666</v>
      </c>
      <c r="M379" s="12" t="s">
        <v>3666</v>
      </c>
      <c r="N379" s="12" t="s">
        <v>3666</v>
      </c>
      <c r="O379" s="14" t="s">
        <v>3666</v>
      </c>
      <c r="P379" s="55"/>
      <c r="Q379" s="56" t="b">
        <f t="shared" ca="1" si="20"/>
        <v>0</v>
      </c>
      <c r="R379" s="9" t="str">
        <f ca="1">IF($Q379,MAX(R$7:R378)+1,"")</f>
        <v/>
      </c>
      <c r="S379" s="36">
        <f t="shared" si="22"/>
        <v>1</v>
      </c>
      <c r="T379" s="36" t="str">
        <f t="shared" ca="1" si="21"/>
        <v/>
      </c>
      <c r="U379" s="59"/>
      <c r="V379" s="9">
        <f ca="1">IF(custom_CCI,IF(ISERROR(MATCH(X379,custom_cci_list,0)),"",MAX($V$4:$V378)+1),IF(ISERROR(MATCH(W379,T:T,0)),"",MAX($V$4:$V378)+1))</f>
        <v>88</v>
      </c>
      <c r="W379" s="9" t="s">
        <v>90</v>
      </c>
      <c r="X379" s="9" t="s">
        <v>1360</v>
      </c>
    </row>
    <row r="380" spans="1:24" x14ac:dyDescent="0.3">
      <c r="A380" s="25">
        <f t="shared" si="23"/>
        <v>373</v>
      </c>
      <c r="B380" s="15" t="s">
        <v>626</v>
      </c>
      <c r="C380" s="8" t="s">
        <v>623</v>
      </c>
      <c r="D380" s="9" t="s">
        <v>2</v>
      </c>
      <c r="E380" s="7" t="s">
        <v>623</v>
      </c>
      <c r="F380" s="55"/>
      <c r="G380" s="13" t="s">
        <v>3666</v>
      </c>
      <c r="H380" s="11" t="s">
        <v>3666</v>
      </c>
      <c r="I380" s="11" t="s">
        <v>3666</v>
      </c>
      <c r="J380" s="9" t="s">
        <v>2</v>
      </c>
      <c r="K380" s="9" t="s">
        <v>2</v>
      </c>
      <c r="L380" s="9" t="s">
        <v>2</v>
      </c>
      <c r="M380" s="12" t="s">
        <v>3666</v>
      </c>
      <c r="N380" s="12" t="s">
        <v>3666</v>
      </c>
      <c r="O380" s="14" t="s">
        <v>3666</v>
      </c>
      <c r="P380" s="55"/>
      <c r="Q380" s="56" t="b">
        <f t="shared" ca="1" si="20"/>
        <v>1</v>
      </c>
      <c r="R380" s="9">
        <f ca="1">IF($Q380,MAX(R$7:R379)+1,"")</f>
        <v>59</v>
      </c>
      <c r="S380" s="36">
        <f t="shared" si="22"/>
        <v>2</v>
      </c>
      <c r="T380" s="36" t="str">
        <f t="shared" ca="1" si="21"/>
        <v>IA-5(11)</v>
      </c>
      <c r="U380" s="59"/>
      <c r="V380" s="9">
        <f ca="1">IF(custom_CCI,IF(ISERROR(MATCH(X380,custom_cci_list,0)),"",MAX($V$4:$V379)+1),IF(ISERROR(MATCH(W380,T:T,0)),"",MAX($V$4:$V379)+1))</f>
        <v>89</v>
      </c>
      <c r="W380" s="9" t="s">
        <v>92</v>
      </c>
      <c r="X380" s="9" t="s">
        <v>1361</v>
      </c>
    </row>
    <row r="381" spans="1:24" x14ac:dyDescent="0.3">
      <c r="A381" s="25">
        <f t="shared" si="23"/>
        <v>374</v>
      </c>
      <c r="B381" s="15" t="s">
        <v>627</v>
      </c>
      <c r="C381" s="8" t="s">
        <v>623</v>
      </c>
      <c r="D381" s="9" t="s">
        <v>2</v>
      </c>
      <c r="E381" s="7" t="s">
        <v>623</v>
      </c>
      <c r="F381" s="55"/>
      <c r="G381" s="13" t="s">
        <v>3666</v>
      </c>
      <c r="H381" s="11" t="s">
        <v>3666</v>
      </c>
      <c r="I381" s="11" t="s">
        <v>3666</v>
      </c>
      <c r="J381" s="9" t="s">
        <v>3666</v>
      </c>
      <c r="K381" s="9" t="s">
        <v>3666</v>
      </c>
      <c r="L381" s="9" t="s">
        <v>3666</v>
      </c>
      <c r="M381" s="12" t="s">
        <v>3666</v>
      </c>
      <c r="N381" s="12" t="s">
        <v>3666</v>
      </c>
      <c r="O381" s="14" t="s">
        <v>3666</v>
      </c>
      <c r="P381" s="55"/>
      <c r="Q381" s="56" t="b">
        <f t="shared" ca="1" si="20"/>
        <v>0</v>
      </c>
      <c r="R381" s="9" t="str">
        <f ca="1">IF($Q381,MAX(R$7:R380)+1,"")</f>
        <v/>
      </c>
      <c r="S381" s="36">
        <f t="shared" si="22"/>
        <v>2</v>
      </c>
      <c r="T381" s="36" t="str">
        <f t="shared" ca="1" si="21"/>
        <v/>
      </c>
      <c r="U381" s="59"/>
      <c r="V381" s="9">
        <f ca="1">IF(custom_CCI,IF(ISERROR(MATCH(X381,custom_cci_list,0)),"",MAX($V$4:$V380)+1),IF(ISERROR(MATCH(W381,T:T,0)),"",MAX($V$4:$V380)+1))</f>
        <v>90</v>
      </c>
      <c r="W381" s="9" t="s">
        <v>92</v>
      </c>
      <c r="X381" s="9" t="s">
        <v>1362</v>
      </c>
    </row>
    <row r="382" spans="1:24" x14ac:dyDescent="0.3">
      <c r="A382" s="25">
        <f t="shared" si="23"/>
        <v>375</v>
      </c>
      <c r="B382" s="15" t="s">
        <v>832</v>
      </c>
      <c r="C382" s="8" t="s">
        <v>2</v>
      </c>
      <c r="D382" s="9" t="s">
        <v>2</v>
      </c>
      <c r="E382" s="7" t="s">
        <v>623</v>
      </c>
      <c r="F382" s="55"/>
      <c r="G382" s="13" t="s">
        <v>3666</v>
      </c>
      <c r="H382" s="11" t="s">
        <v>2</v>
      </c>
      <c r="I382" s="11" t="s">
        <v>2</v>
      </c>
      <c r="J382" s="9" t="s">
        <v>3666</v>
      </c>
      <c r="K382" s="9" t="s">
        <v>2</v>
      </c>
      <c r="L382" s="9" t="s">
        <v>2</v>
      </c>
      <c r="M382" s="12" t="s">
        <v>3666</v>
      </c>
      <c r="N382" s="12" t="s">
        <v>3666</v>
      </c>
      <c r="O382" s="14" t="s">
        <v>3666</v>
      </c>
      <c r="P382" s="55"/>
      <c r="Q382" s="56" t="b">
        <f t="shared" ca="1" si="20"/>
        <v>0</v>
      </c>
      <c r="R382" s="9" t="str">
        <f ca="1">IF($Q382,MAX(R$7:R381)+1,"")</f>
        <v/>
      </c>
      <c r="S382" s="36">
        <f t="shared" si="22"/>
        <v>2</v>
      </c>
      <c r="T382" s="36" t="str">
        <f t="shared" ca="1" si="21"/>
        <v/>
      </c>
      <c r="U382" s="59"/>
      <c r="V382" s="9">
        <f ca="1">IF(custom_CCI,IF(ISERROR(MATCH(X382,custom_cci_list,0)),"",MAX($V$4:$V381)+1),IF(ISERROR(MATCH(W382,T:T,0)),"",MAX($V$4:$V381)+1))</f>
        <v>91</v>
      </c>
      <c r="W382" s="9" t="s">
        <v>92</v>
      </c>
      <c r="X382" s="9" t="s">
        <v>1363</v>
      </c>
    </row>
    <row r="383" spans="1:24" x14ac:dyDescent="0.3">
      <c r="A383" s="25">
        <f t="shared" si="23"/>
        <v>376</v>
      </c>
      <c r="B383" s="15" t="s">
        <v>833</v>
      </c>
      <c r="C383" s="8" t="s">
        <v>2</v>
      </c>
      <c r="D383" s="9" t="s">
        <v>2</v>
      </c>
      <c r="E383" s="7" t="s">
        <v>623</v>
      </c>
      <c r="F383" s="55"/>
      <c r="G383" s="13" t="s">
        <v>3666</v>
      </c>
      <c r="H383" s="11" t="s">
        <v>2</v>
      </c>
      <c r="I383" s="11" t="s">
        <v>2</v>
      </c>
      <c r="J383" s="9" t="s">
        <v>3666</v>
      </c>
      <c r="K383" s="9" t="s">
        <v>2</v>
      </c>
      <c r="L383" s="9" t="s">
        <v>2</v>
      </c>
      <c r="M383" s="12" t="s">
        <v>3666</v>
      </c>
      <c r="N383" s="12" t="s">
        <v>3666</v>
      </c>
      <c r="O383" s="14" t="s">
        <v>3666</v>
      </c>
      <c r="P383" s="55"/>
      <c r="Q383" s="56" t="b">
        <f t="shared" ca="1" si="20"/>
        <v>0</v>
      </c>
      <c r="R383" s="9" t="str">
        <f ca="1">IF($Q383,MAX(R$7:R382)+1,"")</f>
        <v/>
      </c>
      <c r="S383" s="36">
        <f t="shared" si="22"/>
        <v>1</v>
      </c>
      <c r="T383" s="36" t="str">
        <f t="shared" ca="1" si="21"/>
        <v/>
      </c>
      <c r="U383" s="59"/>
      <c r="V383" s="9">
        <f ca="1">IF(custom_CCI,IF(ISERROR(MATCH(X383,custom_cci_list,0)),"",MAX($V$4:$V382)+1),IF(ISERROR(MATCH(W383,T:T,0)),"",MAX($V$4:$V382)+1))</f>
        <v>92</v>
      </c>
      <c r="W383" s="9" t="s">
        <v>92</v>
      </c>
      <c r="X383" s="9" t="s">
        <v>1364</v>
      </c>
    </row>
    <row r="384" spans="1:24" x14ac:dyDescent="0.3">
      <c r="A384" s="25">
        <f t="shared" si="23"/>
        <v>377</v>
      </c>
      <c r="B384" s="15" t="s">
        <v>834</v>
      </c>
      <c r="C384" s="8" t="s">
        <v>623</v>
      </c>
      <c r="D384" s="9" t="s">
        <v>2</v>
      </c>
      <c r="E384" s="7" t="s">
        <v>623</v>
      </c>
      <c r="F384" s="55"/>
      <c r="G384" s="13" t="s">
        <v>3666</v>
      </c>
      <c r="H384" s="11" t="s">
        <v>3666</v>
      </c>
      <c r="I384" s="11" t="s">
        <v>3666</v>
      </c>
      <c r="J384" s="9" t="s">
        <v>3666</v>
      </c>
      <c r="K384" s="9" t="s">
        <v>3666</v>
      </c>
      <c r="L384" s="9" t="s">
        <v>3666</v>
      </c>
      <c r="M384" s="12" t="s">
        <v>3666</v>
      </c>
      <c r="N384" s="12" t="s">
        <v>3666</v>
      </c>
      <c r="O384" s="14" t="s">
        <v>3666</v>
      </c>
      <c r="P384" s="55"/>
      <c r="Q384" s="56" t="b">
        <f t="shared" ca="1" si="20"/>
        <v>0</v>
      </c>
      <c r="R384" s="9" t="str">
        <f ca="1">IF($Q384,MAX(R$7:R383)+1,"")</f>
        <v/>
      </c>
      <c r="S384" s="36">
        <f t="shared" si="22"/>
        <v>1</v>
      </c>
      <c r="T384" s="36" t="str">
        <f t="shared" ca="1" si="21"/>
        <v/>
      </c>
      <c r="U384" s="59"/>
      <c r="V384" s="9">
        <f ca="1">IF(custom_CCI,IF(ISERROR(MATCH(X384,custom_cci_list,0)),"",MAX($V$4:$V383)+1),IF(ISERROR(MATCH(W384,T:T,0)),"",MAX($V$4:$V383)+1))</f>
        <v>93</v>
      </c>
      <c r="W384" s="9" t="s">
        <v>92</v>
      </c>
      <c r="X384" s="9" t="s">
        <v>1365</v>
      </c>
    </row>
    <row r="385" spans="1:24" x14ac:dyDescent="0.3">
      <c r="A385" s="25">
        <f t="shared" si="23"/>
        <v>378</v>
      </c>
      <c r="B385" s="15" t="s">
        <v>271</v>
      </c>
      <c r="C385" s="8" t="s">
        <v>2</v>
      </c>
      <c r="D385" s="9" t="s">
        <v>623</v>
      </c>
      <c r="E385" s="7" t="s">
        <v>623</v>
      </c>
      <c r="F385" s="55"/>
      <c r="G385" s="13" t="s">
        <v>2</v>
      </c>
      <c r="H385" s="11" t="s">
        <v>2</v>
      </c>
      <c r="I385" s="11" t="s">
        <v>2</v>
      </c>
      <c r="J385" s="9" t="s">
        <v>3666</v>
      </c>
      <c r="K385" s="9" t="s">
        <v>3666</v>
      </c>
      <c r="L385" s="9" t="s">
        <v>3666</v>
      </c>
      <c r="M385" s="12" t="s">
        <v>3666</v>
      </c>
      <c r="N385" s="12" t="s">
        <v>3666</v>
      </c>
      <c r="O385" s="14" t="s">
        <v>3666</v>
      </c>
      <c r="P385" s="55"/>
      <c r="Q385" s="56" t="b">
        <f t="shared" ca="1" si="20"/>
        <v>1</v>
      </c>
      <c r="R385" s="9">
        <f ca="1">IF($Q385,MAX(R$7:R384)+1,"")</f>
        <v>60</v>
      </c>
      <c r="S385" s="36">
        <f t="shared" si="22"/>
        <v>1</v>
      </c>
      <c r="T385" s="36" t="str">
        <f t="shared" ca="1" si="21"/>
        <v>IA-6</v>
      </c>
      <c r="U385" s="59"/>
      <c r="V385" s="9">
        <f ca="1">IF(custom_CCI,IF(ISERROR(MATCH(X385,custom_cci_list,0)),"",MAX($V$4:$V384)+1),IF(ISERROR(MATCH(W385,T:T,0)),"",MAX($V$4:$V384)+1))</f>
        <v>94</v>
      </c>
      <c r="W385" s="9" t="s">
        <v>92</v>
      </c>
      <c r="X385" s="9" t="s">
        <v>1366</v>
      </c>
    </row>
    <row r="386" spans="1:24" x14ac:dyDescent="0.3">
      <c r="A386" s="25">
        <f t="shared" si="23"/>
        <v>379</v>
      </c>
      <c r="B386" s="15" t="s">
        <v>272</v>
      </c>
      <c r="C386" s="8" t="s">
        <v>2</v>
      </c>
      <c r="D386" s="9" t="s">
        <v>2</v>
      </c>
      <c r="E386" s="7" t="s">
        <v>623</v>
      </c>
      <c r="F386" s="55"/>
      <c r="G386" s="13" t="s">
        <v>2</v>
      </c>
      <c r="H386" s="11" t="s">
        <v>2</v>
      </c>
      <c r="I386" s="11" t="s">
        <v>2</v>
      </c>
      <c r="J386" s="9" t="s">
        <v>2</v>
      </c>
      <c r="K386" s="9" t="s">
        <v>2</v>
      </c>
      <c r="L386" s="9" t="s">
        <v>2</v>
      </c>
      <c r="M386" s="12" t="s">
        <v>3666</v>
      </c>
      <c r="N386" s="12" t="s">
        <v>3666</v>
      </c>
      <c r="O386" s="14" t="s">
        <v>3666</v>
      </c>
      <c r="P386" s="55"/>
      <c r="Q386" s="56" t="b">
        <f t="shared" ca="1" si="20"/>
        <v>1</v>
      </c>
      <c r="R386" s="9">
        <f ca="1">IF($Q386,MAX(R$7:R385)+1,"")</f>
        <v>61</v>
      </c>
      <c r="S386" s="36">
        <f t="shared" si="22"/>
        <v>1</v>
      </c>
      <c r="T386" s="36" t="str">
        <f t="shared" ca="1" si="21"/>
        <v>IA-7</v>
      </c>
      <c r="U386" s="59"/>
      <c r="V386" s="9">
        <f ca="1">IF(custom_CCI,IF(ISERROR(MATCH(X386,custom_cci_list,0)),"",MAX($V$4:$V385)+1),IF(ISERROR(MATCH(W386,T:T,0)),"",MAX($V$4:$V385)+1))</f>
        <v>95</v>
      </c>
      <c r="W386" s="9" t="s">
        <v>92</v>
      </c>
      <c r="X386" s="9" t="s">
        <v>1367</v>
      </c>
    </row>
    <row r="387" spans="1:24" x14ac:dyDescent="0.3">
      <c r="A387" s="25">
        <f t="shared" si="23"/>
        <v>380</v>
      </c>
      <c r="B387" s="15" t="s">
        <v>273</v>
      </c>
      <c r="C387" s="8" t="s">
        <v>2</v>
      </c>
      <c r="D387" s="9" t="s">
        <v>2</v>
      </c>
      <c r="E387" s="7" t="s">
        <v>623</v>
      </c>
      <c r="F387" s="55"/>
      <c r="G387" s="13" t="s">
        <v>2</v>
      </c>
      <c r="H387" s="11" t="s">
        <v>2</v>
      </c>
      <c r="I387" s="11" t="s">
        <v>2</v>
      </c>
      <c r="J387" s="9" t="s">
        <v>2</v>
      </c>
      <c r="K387" s="9" t="s">
        <v>2</v>
      </c>
      <c r="L387" s="9" t="s">
        <v>2</v>
      </c>
      <c r="M387" s="12" t="s">
        <v>3666</v>
      </c>
      <c r="N387" s="12" t="s">
        <v>3666</v>
      </c>
      <c r="O387" s="14" t="s">
        <v>3666</v>
      </c>
      <c r="P387" s="55"/>
      <c r="Q387" s="56" t="b">
        <f t="shared" ca="1" si="20"/>
        <v>1</v>
      </c>
      <c r="R387" s="9">
        <f ca="1">IF($Q387,MAX(R$7:R386)+1,"")</f>
        <v>62</v>
      </c>
      <c r="S387" s="36">
        <f t="shared" si="22"/>
        <v>1</v>
      </c>
      <c r="T387" s="36" t="str">
        <f t="shared" ca="1" si="21"/>
        <v>IA-8</v>
      </c>
      <c r="U387" s="59"/>
      <c r="V387" s="9">
        <f ca="1">IF(custom_CCI,IF(ISERROR(MATCH(X387,custom_cci_list,0)),"",MAX($V$4:$V386)+1),IF(ISERROR(MATCH(W387,T:T,0)),"",MAX($V$4:$V386)+1))</f>
        <v>96</v>
      </c>
      <c r="W387" s="9" t="s">
        <v>92</v>
      </c>
      <c r="X387" s="9" t="s">
        <v>1368</v>
      </c>
    </row>
    <row r="388" spans="1:24" x14ac:dyDescent="0.3">
      <c r="A388" s="25">
        <f t="shared" si="23"/>
        <v>381</v>
      </c>
      <c r="B388" s="15" t="s">
        <v>835</v>
      </c>
      <c r="C388" s="8" t="s">
        <v>2</v>
      </c>
      <c r="D388" s="9" t="s">
        <v>2</v>
      </c>
      <c r="E388" s="7" t="s">
        <v>623</v>
      </c>
      <c r="F388" s="55"/>
      <c r="G388" s="13" t="s">
        <v>2</v>
      </c>
      <c r="H388" s="11" t="s">
        <v>2</v>
      </c>
      <c r="I388" s="11" t="s">
        <v>2</v>
      </c>
      <c r="J388" s="9" t="s">
        <v>2</v>
      </c>
      <c r="K388" s="9" t="s">
        <v>2</v>
      </c>
      <c r="L388" s="9" t="s">
        <v>2</v>
      </c>
      <c r="M388" s="12" t="s">
        <v>3666</v>
      </c>
      <c r="N388" s="12" t="s">
        <v>3666</v>
      </c>
      <c r="O388" s="14" t="s">
        <v>3666</v>
      </c>
      <c r="P388" s="55"/>
      <c r="Q388" s="56" t="b">
        <f t="shared" ca="1" si="20"/>
        <v>1</v>
      </c>
      <c r="R388" s="9">
        <f ca="1">IF($Q388,MAX(R$7:R387)+1,"")</f>
        <v>63</v>
      </c>
      <c r="S388" s="36">
        <f t="shared" si="22"/>
        <v>2</v>
      </c>
      <c r="T388" s="36" t="str">
        <f t="shared" ca="1" si="21"/>
        <v>IA-8(1)</v>
      </c>
      <c r="U388" s="59"/>
      <c r="V388" s="9">
        <f ca="1">IF(custom_CCI,IF(ISERROR(MATCH(X388,custom_cci_list,0)),"",MAX($V$4:$V387)+1),IF(ISERROR(MATCH(W388,T:T,0)),"",MAX($V$4:$V387)+1))</f>
        <v>97</v>
      </c>
      <c r="W388" s="9" t="s">
        <v>92</v>
      </c>
      <c r="X388" s="9" t="s">
        <v>1369</v>
      </c>
    </row>
    <row r="389" spans="1:24" x14ac:dyDescent="0.3">
      <c r="A389" s="25">
        <f t="shared" si="23"/>
        <v>382</v>
      </c>
      <c r="B389" s="15" t="s">
        <v>836</v>
      </c>
      <c r="C389" s="8" t="s">
        <v>623</v>
      </c>
      <c r="D389" s="9" t="s">
        <v>2</v>
      </c>
      <c r="E389" s="7" t="s">
        <v>623</v>
      </c>
      <c r="F389" s="55"/>
      <c r="G389" s="13" t="s">
        <v>3666</v>
      </c>
      <c r="H389" s="11" t="s">
        <v>3666</v>
      </c>
      <c r="I389" s="11" t="s">
        <v>3666</v>
      </c>
      <c r="J389" s="9" t="s">
        <v>2</v>
      </c>
      <c r="K389" s="9" t="s">
        <v>2</v>
      </c>
      <c r="L389" s="9" t="s">
        <v>2</v>
      </c>
      <c r="M389" s="12" t="s">
        <v>3666</v>
      </c>
      <c r="N389" s="12" t="s">
        <v>3666</v>
      </c>
      <c r="O389" s="14" t="s">
        <v>3666</v>
      </c>
      <c r="P389" s="55"/>
      <c r="Q389" s="56" t="b">
        <f t="shared" ca="1" si="20"/>
        <v>1</v>
      </c>
      <c r="R389" s="9">
        <f ca="1">IF($Q389,MAX(R$7:R388)+1,"")</f>
        <v>64</v>
      </c>
      <c r="S389" s="36">
        <f t="shared" si="22"/>
        <v>1</v>
      </c>
      <c r="T389" s="36" t="str">
        <f t="shared" ca="1" si="21"/>
        <v>IA-8(2)</v>
      </c>
      <c r="U389" s="59"/>
      <c r="V389" s="9">
        <f ca="1">IF(custom_CCI,IF(ISERROR(MATCH(X389,custom_cci_list,0)),"",MAX($V$4:$V388)+1),IF(ISERROR(MATCH(W389,T:T,0)),"",MAX($V$4:$V388)+1))</f>
        <v>98</v>
      </c>
      <c r="W389" s="9" t="s">
        <v>92</v>
      </c>
      <c r="X389" s="9" t="s">
        <v>1370</v>
      </c>
    </row>
    <row r="390" spans="1:24" x14ac:dyDescent="0.3">
      <c r="A390" s="25">
        <f t="shared" si="23"/>
        <v>383</v>
      </c>
      <c r="B390" s="15" t="s">
        <v>837</v>
      </c>
      <c r="C390" s="8" t="s">
        <v>623</v>
      </c>
      <c r="D390" s="9" t="s">
        <v>2</v>
      </c>
      <c r="E390" s="7" t="s">
        <v>623</v>
      </c>
      <c r="F390" s="55"/>
      <c r="G390" s="13" t="s">
        <v>3666</v>
      </c>
      <c r="H390" s="11" t="s">
        <v>3666</v>
      </c>
      <c r="I390" s="11" t="s">
        <v>3666</v>
      </c>
      <c r="J390" s="9" t="s">
        <v>2</v>
      </c>
      <c r="K390" s="9" t="s">
        <v>2</v>
      </c>
      <c r="L390" s="9" t="s">
        <v>2</v>
      </c>
      <c r="M390" s="12" t="s">
        <v>3666</v>
      </c>
      <c r="N390" s="12" t="s">
        <v>3666</v>
      </c>
      <c r="O390" s="14" t="s">
        <v>3666</v>
      </c>
      <c r="P390" s="55"/>
      <c r="Q390" s="56" t="b">
        <f t="shared" ca="1" si="20"/>
        <v>1</v>
      </c>
      <c r="R390" s="9">
        <f ca="1">IF($Q390,MAX(R$7:R389)+1,"")</f>
        <v>65</v>
      </c>
      <c r="S390" s="36">
        <f t="shared" si="22"/>
        <v>2</v>
      </c>
      <c r="T390" s="36" t="str">
        <f t="shared" ca="1" si="21"/>
        <v>IA-8(3)</v>
      </c>
      <c r="U390" s="59"/>
      <c r="V390" s="9">
        <f ca="1">IF(custom_CCI,IF(ISERROR(MATCH(X390,custom_cci_list,0)),"",MAX($V$4:$V389)+1),IF(ISERROR(MATCH(W390,T:T,0)),"",MAX($V$4:$V389)+1))</f>
        <v>99</v>
      </c>
      <c r="W390" s="9" t="s">
        <v>93</v>
      </c>
      <c r="X390" s="9" t="s">
        <v>1373</v>
      </c>
    </row>
    <row r="391" spans="1:24" x14ac:dyDescent="0.3">
      <c r="A391" s="25">
        <f t="shared" si="23"/>
        <v>384</v>
      </c>
      <c r="B391" s="15" t="s">
        <v>838</v>
      </c>
      <c r="C391" s="8" t="s">
        <v>623</v>
      </c>
      <c r="D391" s="9" t="s">
        <v>2</v>
      </c>
      <c r="E391" s="7" t="s">
        <v>623</v>
      </c>
      <c r="F391" s="55"/>
      <c r="G391" s="13" t="s">
        <v>3666</v>
      </c>
      <c r="H391" s="11" t="s">
        <v>3666</v>
      </c>
      <c r="I391" s="11" t="s">
        <v>3666</v>
      </c>
      <c r="J391" s="9" t="s">
        <v>2</v>
      </c>
      <c r="K391" s="9" t="s">
        <v>2</v>
      </c>
      <c r="L391" s="9" t="s">
        <v>2</v>
      </c>
      <c r="M391" s="12" t="s">
        <v>3666</v>
      </c>
      <c r="N391" s="12" t="s">
        <v>3666</v>
      </c>
      <c r="O391" s="14" t="s">
        <v>3666</v>
      </c>
      <c r="P391" s="55"/>
      <c r="Q391" s="56" t="b">
        <f t="shared" ca="1" si="20"/>
        <v>1</v>
      </c>
      <c r="R391" s="9">
        <f ca="1">IF($Q391,MAX(R$7:R390)+1,"")</f>
        <v>66</v>
      </c>
      <c r="S391" s="36">
        <f t="shared" si="22"/>
        <v>1</v>
      </c>
      <c r="T391" s="36" t="str">
        <f t="shared" ca="1" si="21"/>
        <v>IA-8(4)</v>
      </c>
      <c r="U391" s="59"/>
      <c r="V391" s="9">
        <f ca="1">IF(custom_CCI,IF(ISERROR(MATCH(X391,custom_cci_list,0)),"",MAX($V$4:$V390)+1),IF(ISERROR(MATCH(W391,T:T,0)),"",MAX($V$4:$V390)+1))</f>
        <v>100</v>
      </c>
      <c r="W391" s="9" t="s">
        <v>93</v>
      </c>
      <c r="X391" s="9" t="s">
        <v>1376</v>
      </c>
    </row>
    <row r="392" spans="1:24" x14ac:dyDescent="0.3">
      <c r="A392" s="25">
        <f t="shared" si="23"/>
        <v>385</v>
      </c>
      <c r="B392" s="15" t="s">
        <v>839</v>
      </c>
      <c r="C392" s="8" t="s">
        <v>2</v>
      </c>
      <c r="D392" s="9" t="s">
        <v>2</v>
      </c>
      <c r="E392" s="7" t="s">
        <v>623</v>
      </c>
      <c r="F392" s="55"/>
      <c r="G392" s="13" t="s">
        <v>3666</v>
      </c>
      <c r="H392" s="11" t="s">
        <v>3666</v>
      </c>
      <c r="I392" s="11" t="s">
        <v>3666</v>
      </c>
      <c r="J392" s="9" t="s">
        <v>3666</v>
      </c>
      <c r="K392" s="9" t="s">
        <v>3666</v>
      </c>
      <c r="L392" s="9" t="s">
        <v>3666</v>
      </c>
      <c r="M392" s="12" t="s">
        <v>3666</v>
      </c>
      <c r="N392" s="12" t="s">
        <v>3666</v>
      </c>
      <c r="O392" s="14" t="s">
        <v>3666</v>
      </c>
      <c r="P392" s="55"/>
      <c r="Q392" s="56" t="b">
        <f t="shared" ref="Q392:Q455" ca="1" si="24">IF(R$1,NOT(ISERROR(MATCH(B392,custom_controls_list,0))),OR(OFFSET(G392,0,$Q$3)="X",OFFSET(J392,0,$R$3)="X",OFFSET(M392,0,$S$3)="X"))</f>
        <v>0</v>
      </c>
      <c r="R392" s="9" t="str">
        <f ca="1">IF($Q392,MAX(R$7:R391)+1,"")</f>
        <v/>
      </c>
      <c r="S392" s="36">
        <f t="shared" si="22"/>
        <v>2</v>
      </c>
      <c r="T392" s="36" t="str">
        <f t="shared" ref="T392:T455" ca="1" si="25">IF(Q392,B392,"")</f>
        <v/>
      </c>
      <c r="U392" s="59"/>
      <c r="V392" s="9">
        <f ca="1">IF(custom_CCI,IF(ISERROR(MATCH(X392,custom_cci_list,0)),"",MAX($V$4:$V391)+1),IF(ISERROR(MATCH(W392,T:T,0)),"",MAX($V$4:$V391)+1))</f>
        <v>101</v>
      </c>
      <c r="W392" s="9" t="s">
        <v>93</v>
      </c>
      <c r="X392" s="9" t="s">
        <v>1377</v>
      </c>
    </row>
    <row r="393" spans="1:24" x14ac:dyDescent="0.3">
      <c r="A393" s="25">
        <f t="shared" si="23"/>
        <v>386</v>
      </c>
      <c r="B393" s="15" t="s">
        <v>683</v>
      </c>
      <c r="C393" s="8" t="s">
        <v>2</v>
      </c>
      <c r="D393" s="9" t="s">
        <v>2</v>
      </c>
      <c r="E393" s="7" t="s">
        <v>623</v>
      </c>
      <c r="F393" s="55"/>
      <c r="G393" s="13" t="s">
        <v>3666</v>
      </c>
      <c r="H393" s="11" t="s">
        <v>3666</v>
      </c>
      <c r="I393" s="11" t="s">
        <v>3666</v>
      </c>
      <c r="J393" s="9" t="s">
        <v>3666</v>
      </c>
      <c r="K393" s="9" t="s">
        <v>3666</v>
      </c>
      <c r="L393" s="9" t="s">
        <v>3666</v>
      </c>
      <c r="M393" s="12" t="s">
        <v>3666</v>
      </c>
      <c r="N393" s="12" t="s">
        <v>3666</v>
      </c>
      <c r="O393" s="14" t="s">
        <v>3666</v>
      </c>
      <c r="P393" s="55"/>
      <c r="Q393" s="56" t="b">
        <f t="shared" ca="1" si="24"/>
        <v>0</v>
      </c>
      <c r="R393" s="9" t="str">
        <f ca="1">IF($Q393,MAX(R$7:R392)+1,"")</f>
        <v/>
      </c>
      <c r="S393" s="36">
        <f t="shared" ref="S393:S456" si="26">COUNTIF(W:W,"="&amp;B393)</f>
        <v>6</v>
      </c>
      <c r="T393" s="36" t="str">
        <f t="shared" ca="1" si="25"/>
        <v/>
      </c>
      <c r="U393" s="59"/>
      <c r="V393" s="9" t="str">
        <f ca="1">IF(custom_CCI,IF(ISERROR(MATCH(X393,custom_cci_list,0)),"",MAX($V$4:$V392)+1),IF(ISERROR(MATCH(W393,T:T,0)),"",MAX($V$4:$V392)+1))</f>
        <v/>
      </c>
      <c r="W393" s="9" t="s">
        <v>96</v>
      </c>
      <c r="X393" s="9" t="s">
        <v>1378</v>
      </c>
    </row>
    <row r="394" spans="1:24" x14ac:dyDescent="0.3">
      <c r="A394" s="25">
        <f t="shared" ref="A394:A457" si="27">A393+1</f>
        <v>387</v>
      </c>
      <c r="B394" s="15" t="s">
        <v>684</v>
      </c>
      <c r="C394" s="8" t="s">
        <v>2</v>
      </c>
      <c r="D394" s="9" t="s">
        <v>2</v>
      </c>
      <c r="E394" s="7" t="s">
        <v>623</v>
      </c>
      <c r="F394" s="55"/>
      <c r="G394" s="13" t="s">
        <v>3666</v>
      </c>
      <c r="H394" s="11" t="s">
        <v>3666</v>
      </c>
      <c r="I394" s="11" t="s">
        <v>3666</v>
      </c>
      <c r="J394" s="9" t="s">
        <v>3666</v>
      </c>
      <c r="K394" s="9" t="s">
        <v>3666</v>
      </c>
      <c r="L394" s="9" t="s">
        <v>3666</v>
      </c>
      <c r="M394" s="12" t="s">
        <v>3666</v>
      </c>
      <c r="N394" s="12" t="s">
        <v>3666</v>
      </c>
      <c r="O394" s="14" t="s">
        <v>3666</v>
      </c>
      <c r="P394" s="55"/>
      <c r="Q394" s="56" t="b">
        <f t="shared" ca="1" si="24"/>
        <v>0</v>
      </c>
      <c r="R394" s="9" t="str">
        <f ca="1">IF($Q394,MAX(R$7:R393)+1,"")</f>
        <v/>
      </c>
      <c r="S394" s="36">
        <f t="shared" si="26"/>
        <v>6</v>
      </c>
      <c r="T394" s="36" t="str">
        <f t="shared" ca="1" si="25"/>
        <v/>
      </c>
      <c r="U394" s="59"/>
      <c r="V394" s="9" t="str">
        <f ca="1">IF(custom_CCI,IF(ISERROR(MATCH(X394,custom_cci_list,0)),"",MAX($V$4:$V393)+1),IF(ISERROR(MATCH(W394,T:T,0)),"",MAX($V$4:$V393)+1))</f>
        <v/>
      </c>
      <c r="W394" s="9" t="s">
        <v>96</v>
      </c>
      <c r="X394" s="9" t="s">
        <v>1379</v>
      </c>
    </row>
    <row r="395" spans="1:24" x14ac:dyDescent="0.3">
      <c r="A395" s="25">
        <f t="shared" si="27"/>
        <v>388</v>
      </c>
      <c r="B395" s="15" t="s">
        <v>685</v>
      </c>
      <c r="C395" s="8" t="s">
        <v>2</v>
      </c>
      <c r="D395" s="9" t="s">
        <v>2</v>
      </c>
      <c r="E395" s="7" t="s">
        <v>623</v>
      </c>
      <c r="F395" s="55"/>
      <c r="G395" s="13" t="s">
        <v>3666</v>
      </c>
      <c r="H395" s="11" t="s">
        <v>3666</v>
      </c>
      <c r="I395" s="11" t="s">
        <v>3666</v>
      </c>
      <c r="J395" s="9" t="s">
        <v>3666</v>
      </c>
      <c r="K395" s="9" t="s">
        <v>3666</v>
      </c>
      <c r="L395" s="9" t="s">
        <v>3666</v>
      </c>
      <c r="M395" s="12" t="s">
        <v>3666</v>
      </c>
      <c r="N395" s="12" t="s">
        <v>3666</v>
      </c>
      <c r="O395" s="14" t="s">
        <v>3666</v>
      </c>
      <c r="P395" s="55"/>
      <c r="Q395" s="56" t="b">
        <f t="shared" ca="1" si="24"/>
        <v>0</v>
      </c>
      <c r="R395" s="9" t="str">
        <f ca="1">IF($Q395,MAX(R$7:R394)+1,"")</f>
        <v/>
      </c>
      <c r="S395" s="36">
        <f t="shared" si="26"/>
        <v>4</v>
      </c>
      <c r="T395" s="36" t="str">
        <f t="shared" ca="1" si="25"/>
        <v/>
      </c>
      <c r="U395" s="59"/>
      <c r="V395" s="9" t="str">
        <f ca="1">IF(custom_CCI,IF(ISERROR(MATCH(X395,custom_cci_list,0)),"",MAX($V$4:$V394)+1),IF(ISERROR(MATCH(W395,T:T,0)),"",MAX($V$4:$V394)+1))</f>
        <v/>
      </c>
      <c r="W395" s="9" t="s">
        <v>97</v>
      </c>
      <c r="X395" s="9" t="s">
        <v>1380</v>
      </c>
    </row>
    <row r="396" spans="1:24" x14ac:dyDescent="0.3">
      <c r="A396" s="25">
        <f t="shared" si="27"/>
        <v>389</v>
      </c>
      <c r="B396" s="15" t="s">
        <v>686</v>
      </c>
      <c r="C396" s="8" t="s">
        <v>2</v>
      </c>
      <c r="D396" s="9" t="s">
        <v>2</v>
      </c>
      <c r="E396" s="7" t="s">
        <v>623</v>
      </c>
      <c r="F396" s="55"/>
      <c r="G396" s="13" t="s">
        <v>3666</v>
      </c>
      <c r="H396" s="11" t="s">
        <v>3666</v>
      </c>
      <c r="I396" s="11" t="s">
        <v>3666</v>
      </c>
      <c r="J396" s="9" t="s">
        <v>3666</v>
      </c>
      <c r="K396" s="9" t="s">
        <v>3666</v>
      </c>
      <c r="L396" s="9" t="s">
        <v>3666</v>
      </c>
      <c r="M396" s="12" t="s">
        <v>3666</v>
      </c>
      <c r="N396" s="12" t="s">
        <v>3666</v>
      </c>
      <c r="O396" s="14" t="s">
        <v>3666</v>
      </c>
      <c r="P396" s="55"/>
      <c r="Q396" s="56" t="b">
        <f t="shared" ca="1" si="24"/>
        <v>0</v>
      </c>
      <c r="R396" s="9" t="str">
        <f ca="1">IF($Q396,MAX(R$7:R395)+1,"")</f>
        <v/>
      </c>
      <c r="S396" s="36">
        <f t="shared" si="26"/>
        <v>3</v>
      </c>
      <c r="T396" s="36" t="str">
        <f t="shared" ca="1" si="25"/>
        <v/>
      </c>
      <c r="U396" s="59"/>
      <c r="V396" s="9" t="str">
        <f ca="1">IF(custom_CCI,IF(ISERROR(MATCH(X396,custom_cci_list,0)),"",MAX($V$4:$V395)+1),IF(ISERROR(MATCH(W396,T:T,0)),"",MAX($V$4:$V395)+1))</f>
        <v/>
      </c>
      <c r="W396" s="9" t="s">
        <v>100</v>
      </c>
      <c r="X396" s="9" t="s">
        <v>1389</v>
      </c>
    </row>
    <row r="397" spans="1:24" x14ac:dyDescent="0.3">
      <c r="A397" s="25">
        <f t="shared" si="27"/>
        <v>390</v>
      </c>
      <c r="B397" s="15" t="s">
        <v>687</v>
      </c>
      <c r="C397" s="8" t="s">
        <v>2</v>
      </c>
      <c r="D397" s="9" t="s">
        <v>2</v>
      </c>
      <c r="E397" s="7" t="s">
        <v>623</v>
      </c>
      <c r="F397" s="55"/>
      <c r="G397" s="13" t="s">
        <v>3666</v>
      </c>
      <c r="H397" s="11" t="s">
        <v>3666</v>
      </c>
      <c r="I397" s="11" t="s">
        <v>3666</v>
      </c>
      <c r="J397" s="9" t="s">
        <v>3666</v>
      </c>
      <c r="K397" s="9" t="s">
        <v>3666</v>
      </c>
      <c r="L397" s="9" t="s">
        <v>3666</v>
      </c>
      <c r="M397" s="12" t="s">
        <v>3666</v>
      </c>
      <c r="N397" s="12" t="s">
        <v>3666</v>
      </c>
      <c r="O397" s="14" t="s">
        <v>3666</v>
      </c>
      <c r="P397" s="55"/>
      <c r="Q397" s="56" t="b">
        <f t="shared" ca="1" si="24"/>
        <v>0</v>
      </c>
      <c r="R397" s="9" t="str">
        <f ca="1">IF($Q397,MAX(R$7:R396)+1,"")</f>
        <v/>
      </c>
      <c r="S397" s="36">
        <f t="shared" si="26"/>
        <v>4</v>
      </c>
      <c r="T397" s="36" t="str">
        <f t="shared" ca="1" si="25"/>
        <v/>
      </c>
      <c r="U397" s="59"/>
      <c r="V397" s="9" t="str">
        <f ca="1">IF(custom_CCI,IF(ISERROR(MATCH(X397,custom_cci_list,0)),"",MAX($V$4:$V396)+1),IF(ISERROR(MATCH(W397,T:T,0)),"",MAX($V$4:$V396)+1))</f>
        <v/>
      </c>
      <c r="W397" s="9" t="s">
        <v>100</v>
      </c>
      <c r="X397" s="9" t="s">
        <v>1390</v>
      </c>
    </row>
    <row r="398" spans="1:24" x14ac:dyDescent="0.3">
      <c r="A398" s="25">
        <f t="shared" si="27"/>
        <v>391</v>
      </c>
      <c r="B398" s="15" t="s">
        <v>274</v>
      </c>
      <c r="C398" s="8" t="s">
        <v>2</v>
      </c>
      <c r="D398" s="9" t="s">
        <v>2</v>
      </c>
      <c r="E398" s="7" t="s">
        <v>2</v>
      </c>
      <c r="F398" s="55"/>
      <c r="G398" s="13" t="s">
        <v>2</v>
      </c>
      <c r="H398" s="11" t="s">
        <v>2</v>
      </c>
      <c r="I398" s="11" t="s">
        <v>2</v>
      </c>
      <c r="J398" s="9" t="s">
        <v>2</v>
      </c>
      <c r="K398" s="9" t="s">
        <v>2</v>
      </c>
      <c r="L398" s="9" t="s">
        <v>2</v>
      </c>
      <c r="M398" s="12" t="s">
        <v>2</v>
      </c>
      <c r="N398" s="12" t="s">
        <v>2</v>
      </c>
      <c r="O398" s="14" t="s">
        <v>2</v>
      </c>
      <c r="P398" s="55"/>
      <c r="Q398" s="56" t="b">
        <f t="shared" ca="1" si="24"/>
        <v>1</v>
      </c>
      <c r="R398" s="9">
        <f ca="1">IF($Q398,MAX(R$7:R397)+1,"")</f>
        <v>67</v>
      </c>
      <c r="S398" s="36">
        <f t="shared" si="26"/>
        <v>10</v>
      </c>
      <c r="T398" s="36" t="str">
        <f t="shared" ca="1" si="25"/>
        <v>IR-1</v>
      </c>
      <c r="U398" s="59"/>
      <c r="V398" s="9" t="str">
        <f ca="1">IF(custom_CCI,IF(ISERROR(MATCH(X398,custom_cci_list,0)),"",MAX($V$4:$V397)+1),IF(ISERROR(MATCH(W398,T:T,0)),"",MAX($V$4:$V397)+1))</f>
        <v/>
      </c>
      <c r="W398" s="9" t="s">
        <v>100</v>
      </c>
      <c r="X398" s="9" t="s">
        <v>1391</v>
      </c>
    </row>
    <row r="399" spans="1:24" x14ac:dyDescent="0.3">
      <c r="A399" s="25">
        <f t="shared" si="27"/>
        <v>392</v>
      </c>
      <c r="B399" s="15" t="s">
        <v>275</v>
      </c>
      <c r="C399" s="8" t="s">
        <v>2</v>
      </c>
      <c r="D399" s="9" t="s">
        <v>2</v>
      </c>
      <c r="E399" s="7" t="s">
        <v>2</v>
      </c>
      <c r="F399" s="55"/>
      <c r="G399" s="13" t="s">
        <v>2</v>
      </c>
      <c r="H399" s="11" t="s">
        <v>2</v>
      </c>
      <c r="I399" s="11" t="s">
        <v>2</v>
      </c>
      <c r="J399" s="9" t="s">
        <v>2</v>
      </c>
      <c r="K399" s="9" t="s">
        <v>2</v>
      </c>
      <c r="L399" s="9" t="s">
        <v>2</v>
      </c>
      <c r="M399" s="12" t="s">
        <v>2</v>
      </c>
      <c r="N399" s="12" t="s">
        <v>2</v>
      </c>
      <c r="O399" s="14" t="s">
        <v>2</v>
      </c>
      <c r="P399" s="55"/>
      <c r="Q399" s="56" t="b">
        <f t="shared" ca="1" si="24"/>
        <v>1</v>
      </c>
      <c r="R399" s="9">
        <f ca="1">IF($Q399,MAX(R$7:R398)+1,"")</f>
        <v>68</v>
      </c>
      <c r="S399" s="36">
        <f t="shared" si="26"/>
        <v>5</v>
      </c>
      <c r="T399" s="36" t="str">
        <f t="shared" ca="1" si="25"/>
        <v>IR-2</v>
      </c>
      <c r="U399" s="59"/>
      <c r="V399" s="9">
        <f ca="1">IF(custom_CCI,IF(ISERROR(MATCH(X399,custom_cci_list,0)),"",MAX($V$4:$V398)+1),IF(ISERROR(MATCH(W399,T:T,0)),"",MAX($V$4:$V398)+1))</f>
        <v>102</v>
      </c>
      <c r="W399" s="9" t="s">
        <v>656</v>
      </c>
      <c r="X399" s="9" t="s">
        <v>1394</v>
      </c>
    </row>
    <row r="400" spans="1:24" x14ac:dyDescent="0.3">
      <c r="A400" s="25">
        <f t="shared" si="27"/>
        <v>393</v>
      </c>
      <c r="B400" s="15" t="s">
        <v>276</v>
      </c>
      <c r="C400" s="8" t="s">
        <v>2</v>
      </c>
      <c r="D400" s="9" t="s">
        <v>2</v>
      </c>
      <c r="E400" s="7" t="s">
        <v>2</v>
      </c>
      <c r="F400" s="55"/>
      <c r="G400" s="13" t="s">
        <v>3666</v>
      </c>
      <c r="H400" s="11" t="s">
        <v>3666</v>
      </c>
      <c r="I400" s="11" t="s">
        <v>2</v>
      </c>
      <c r="J400" s="9" t="s">
        <v>3666</v>
      </c>
      <c r="K400" s="9" t="s">
        <v>3666</v>
      </c>
      <c r="L400" s="9" t="s">
        <v>2</v>
      </c>
      <c r="M400" s="12" t="s">
        <v>3666</v>
      </c>
      <c r="N400" s="12" t="s">
        <v>3666</v>
      </c>
      <c r="O400" s="14" t="s">
        <v>2</v>
      </c>
      <c r="P400" s="55"/>
      <c r="Q400" s="56" t="b">
        <f t="shared" ca="1" si="24"/>
        <v>0</v>
      </c>
      <c r="R400" s="9" t="str">
        <f ca="1">IF($Q400,MAX(R$7:R399)+1,"")</f>
        <v/>
      </c>
      <c r="S400" s="36">
        <f t="shared" si="26"/>
        <v>1</v>
      </c>
      <c r="T400" s="36" t="str">
        <f t="shared" ca="1" si="25"/>
        <v/>
      </c>
      <c r="U400" s="59"/>
      <c r="V400" s="9">
        <f ca="1">IF(custom_CCI,IF(ISERROR(MATCH(X400,custom_cci_list,0)),"",MAX($V$4:$V399)+1),IF(ISERROR(MATCH(W400,T:T,0)),"",MAX($V$4:$V399)+1))</f>
        <v>103</v>
      </c>
      <c r="W400" s="9" t="s">
        <v>656</v>
      </c>
      <c r="X400" s="9" t="s">
        <v>1395</v>
      </c>
    </row>
    <row r="401" spans="1:24" x14ac:dyDescent="0.3">
      <c r="A401" s="25">
        <f t="shared" si="27"/>
        <v>394</v>
      </c>
      <c r="B401" s="15" t="s">
        <v>277</v>
      </c>
      <c r="C401" s="8" t="s">
        <v>623</v>
      </c>
      <c r="D401" s="9" t="s">
        <v>2</v>
      </c>
      <c r="E401" s="7" t="s">
        <v>2</v>
      </c>
      <c r="F401" s="55"/>
      <c r="G401" s="13" t="s">
        <v>3666</v>
      </c>
      <c r="H401" s="11" t="s">
        <v>3666</v>
      </c>
      <c r="I401" s="11" t="s">
        <v>3666</v>
      </c>
      <c r="J401" s="9" t="s">
        <v>3666</v>
      </c>
      <c r="K401" s="9" t="s">
        <v>3666</v>
      </c>
      <c r="L401" s="9" t="s">
        <v>2</v>
      </c>
      <c r="M401" s="12" t="s">
        <v>3666</v>
      </c>
      <c r="N401" s="12" t="s">
        <v>3666</v>
      </c>
      <c r="O401" s="14" t="s">
        <v>2</v>
      </c>
      <c r="P401" s="55"/>
      <c r="Q401" s="56" t="b">
        <f t="shared" ca="1" si="24"/>
        <v>0</v>
      </c>
      <c r="R401" s="9" t="str">
        <f ca="1">IF($Q401,MAX(R$7:R400)+1,"")</f>
        <v/>
      </c>
      <c r="S401" s="36">
        <f t="shared" si="26"/>
        <v>1</v>
      </c>
      <c r="T401" s="36" t="str">
        <f t="shared" ca="1" si="25"/>
        <v/>
      </c>
      <c r="U401" s="59"/>
      <c r="V401" s="9">
        <f ca="1">IF(custom_CCI,IF(ISERROR(MATCH(X401,custom_cci_list,0)),"",MAX($V$4:$V400)+1),IF(ISERROR(MATCH(W401,T:T,0)),"",MAX($V$4:$V400)+1))</f>
        <v>104</v>
      </c>
      <c r="W401" s="9" t="s">
        <v>102</v>
      </c>
      <c r="X401" s="9" t="s">
        <v>1397</v>
      </c>
    </row>
    <row r="402" spans="1:24" x14ac:dyDescent="0.3">
      <c r="A402" s="25">
        <f t="shared" si="27"/>
        <v>395</v>
      </c>
      <c r="B402" s="15" t="s">
        <v>278</v>
      </c>
      <c r="C402" s="8" t="s">
        <v>2</v>
      </c>
      <c r="D402" s="9" t="s">
        <v>2</v>
      </c>
      <c r="E402" s="7" t="s">
        <v>2</v>
      </c>
      <c r="F402" s="55"/>
      <c r="G402" s="13" t="s">
        <v>3666</v>
      </c>
      <c r="H402" s="11" t="s">
        <v>2</v>
      </c>
      <c r="I402" s="11" t="s">
        <v>2</v>
      </c>
      <c r="J402" s="9" t="s">
        <v>3666</v>
      </c>
      <c r="K402" s="9" t="s">
        <v>2</v>
      </c>
      <c r="L402" s="9" t="s">
        <v>2</v>
      </c>
      <c r="M402" s="12" t="s">
        <v>3666</v>
      </c>
      <c r="N402" s="12" t="s">
        <v>2</v>
      </c>
      <c r="O402" s="14" t="s">
        <v>2</v>
      </c>
      <c r="P402" s="55"/>
      <c r="Q402" s="56" t="b">
        <f t="shared" ca="1" si="24"/>
        <v>0</v>
      </c>
      <c r="R402" s="9" t="str">
        <f ca="1">IF($Q402,MAX(R$7:R401)+1,"")</f>
        <v/>
      </c>
      <c r="S402" s="36">
        <f t="shared" si="26"/>
        <v>4</v>
      </c>
      <c r="T402" s="36" t="str">
        <f t="shared" ca="1" si="25"/>
        <v/>
      </c>
      <c r="U402" s="59"/>
      <c r="V402" s="9" t="str">
        <f ca="1">IF(custom_CCI,IF(ISERROR(MATCH(X402,custom_cci_list,0)),"",MAX($V$4:$V401)+1),IF(ISERROR(MATCH(W402,T:T,0)),"",MAX($V$4:$V401)+1))</f>
        <v/>
      </c>
      <c r="W402" s="9" t="s">
        <v>103</v>
      </c>
      <c r="X402" s="9" t="s">
        <v>1401</v>
      </c>
    </row>
    <row r="403" spans="1:24" x14ac:dyDescent="0.3">
      <c r="A403" s="25">
        <f t="shared" si="27"/>
        <v>396</v>
      </c>
      <c r="B403" s="15" t="s">
        <v>279</v>
      </c>
      <c r="C403" s="8" t="s">
        <v>2</v>
      </c>
      <c r="D403" s="9" t="s">
        <v>2</v>
      </c>
      <c r="E403" s="7" t="s">
        <v>2</v>
      </c>
      <c r="F403" s="55"/>
      <c r="G403" s="13" t="s">
        <v>3666</v>
      </c>
      <c r="H403" s="11" t="s">
        <v>3666</v>
      </c>
      <c r="I403" s="11" t="s">
        <v>3666</v>
      </c>
      <c r="J403" s="9" t="s">
        <v>3666</v>
      </c>
      <c r="K403" s="9" t="s">
        <v>3666</v>
      </c>
      <c r="L403" s="9" t="s">
        <v>3666</v>
      </c>
      <c r="M403" s="12" t="s">
        <v>3666</v>
      </c>
      <c r="N403" s="12" t="s">
        <v>3666</v>
      </c>
      <c r="O403" s="14" t="s">
        <v>3666</v>
      </c>
      <c r="P403" s="55"/>
      <c r="Q403" s="56" t="b">
        <f t="shared" ca="1" si="24"/>
        <v>0</v>
      </c>
      <c r="R403" s="9" t="str">
        <f ca="1">IF($Q403,MAX(R$7:R402)+1,"")</f>
        <v/>
      </c>
      <c r="S403" s="36">
        <f t="shared" si="26"/>
        <v>1</v>
      </c>
      <c r="T403" s="36" t="str">
        <f t="shared" ca="1" si="25"/>
        <v/>
      </c>
      <c r="U403" s="59"/>
      <c r="V403" s="9" t="str">
        <f ca="1">IF(custom_CCI,IF(ISERROR(MATCH(X403,custom_cci_list,0)),"",MAX($V$4:$V402)+1),IF(ISERROR(MATCH(W403,T:T,0)),"",MAX($V$4:$V402)+1))</f>
        <v/>
      </c>
      <c r="W403" s="9" t="s">
        <v>104</v>
      </c>
      <c r="X403" s="9" t="s">
        <v>1404</v>
      </c>
    </row>
    <row r="404" spans="1:24" x14ac:dyDescent="0.3">
      <c r="A404" s="25">
        <f t="shared" si="27"/>
        <v>397</v>
      </c>
      <c r="B404" s="15" t="s">
        <v>688</v>
      </c>
      <c r="C404" s="8" t="s">
        <v>2</v>
      </c>
      <c r="D404" s="9" t="s">
        <v>2</v>
      </c>
      <c r="E404" s="7" t="s">
        <v>2</v>
      </c>
      <c r="F404" s="55"/>
      <c r="G404" s="13" t="s">
        <v>3666</v>
      </c>
      <c r="H404" s="11" t="s">
        <v>2</v>
      </c>
      <c r="I404" s="11" t="s">
        <v>2</v>
      </c>
      <c r="J404" s="9" t="s">
        <v>3666</v>
      </c>
      <c r="K404" s="9" t="s">
        <v>2</v>
      </c>
      <c r="L404" s="9" t="s">
        <v>2</v>
      </c>
      <c r="M404" s="12" t="s">
        <v>3666</v>
      </c>
      <c r="N404" s="12" t="s">
        <v>2</v>
      </c>
      <c r="O404" s="14" t="s">
        <v>2</v>
      </c>
      <c r="P404" s="55"/>
      <c r="Q404" s="56" t="b">
        <f t="shared" ca="1" si="24"/>
        <v>0</v>
      </c>
      <c r="R404" s="9" t="str">
        <f ca="1">IF($Q404,MAX(R$7:R403)+1,"")</f>
        <v/>
      </c>
      <c r="S404" s="36">
        <f t="shared" si="26"/>
        <v>1</v>
      </c>
      <c r="T404" s="36" t="str">
        <f t="shared" ca="1" si="25"/>
        <v/>
      </c>
      <c r="U404" s="59"/>
      <c r="V404" s="9" t="str">
        <f ca="1">IF(custom_CCI,IF(ISERROR(MATCH(X404,custom_cci_list,0)),"",MAX($V$4:$V403)+1),IF(ISERROR(MATCH(W404,T:T,0)),"",MAX($V$4:$V403)+1))</f>
        <v/>
      </c>
      <c r="W404" s="9" t="s">
        <v>104</v>
      </c>
      <c r="X404" s="9" t="s">
        <v>1405</v>
      </c>
    </row>
    <row r="405" spans="1:24" x14ac:dyDescent="0.3">
      <c r="A405" s="25">
        <f t="shared" si="27"/>
        <v>398</v>
      </c>
      <c r="B405" s="15" t="s">
        <v>280</v>
      </c>
      <c r="C405" s="8" t="s">
        <v>2</v>
      </c>
      <c r="D405" s="9" t="s">
        <v>2</v>
      </c>
      <c r="E405" s="7" t="s">
        <v>2</v>
      </c>
      <c r="F405" s="55"/>
      <c r="G405" s="13" t="s">
        <v>2</v>
      </c>
      <c r="H405" s="11" t="s">
        <v>2</v>
      </c>
      <c r="I405" s="11" t="s">
        <v>2</v>
      </c>
      <c r="J405" s="9" t="s">
        <v>2</v>
      </c>
      <c r="K405" s="9" t="s">
        <v>2</v>
      </c>
      <c r="L405" s="9" t="s">
        <v>2</v>
      </c>
      <c r="M405" s="12" t="s">
        <v>2</v>
      </c>
      <c r="N405" s="12" t="s">
        <v>2</v>
      </c>
      <c r="O405" s="14" t="s">
        <v>2</v>
      </c>
      <c r="P405" s="55"/>
      <c r="Q405" s="56" t="b">
        <f t="shared" ca="1" si="24"/>
        <v>1</v>
      </c>
      <c r="R405" s="9">
        <f ca="1">IF($Q405,MAX(R$7:R404)+1,"")</f>
        <v>69</v>
      </c>
      <c r="S405" s="36">
        <f t="shared" si="26"/>
        <v>4</v>
      </c>
      <c r="T405" s="36" t="str">
        <f t="shared" ca="1" si="25"/>
        <v>IR-4</v>
      </c>
      <c r="U405" s="59"/>
      <c r="V405" s="9" t="str">
        <f ca="1">IF(custom_CCI,IF(ISERROR(MATCH(X405,custom_cci_list,0)),"",MAX($V$4:$V404)+1),IF(ISERROR(MATCH(W405,T:T,0)),"",MAX($V$4:$V404)+1))</f>
        <v/>
      </c>
      <c r="W405" s="9" t="s">
        <v>104</v>
      </c>
      <c r="X405" s="9" t="s">
        <v>1406</v>
      </c>
    </row>
    <row r="406" spans="1:24" x14ac:dyDescent="0.3">
      <c r="A406" s="25">
        <f t="shared" si="27"/>
        <v>399</v>
      </c>
      <c r="B406" s="15" t="s">
        <v>281</v>
      </c>
      <c r="C406" s="8" t="s">
        <v>2</v>
      </c>
      <c r="D406" s="9" t="s">
        <v>2</v>
      </c>
      <c r="E406" s="7" t="s">
        <v>2</v>
      </c>
      <c r="F406" s="55"/>
      <c r="G406" s="13" t="s">
        <v>3666</v>
      </c>
      <c r="H406" s="11" t="s">
        <v>2</v>
      </c>
      <c r="I406" s="11" t="s">
        <v>2</v>
      </c>
      <c r="J406" s="9" t="s">
        <v>3666</v>
      </c>
      <c r="K406" s="9" t="s">
        <v>2</v>
      </c>
      <c r="L406" s="9" t="s">
        <v>2</v>
      </c>
      <c r="M406" s="12" t="s">
        <v>3666</v>
      </c>
      <c r="N406" s="12" t="s">
        <v>2</v>
      </c>
      <c r="O406" s="14" t="s">
        <v>2</v>
      </c>
      <c r="P406" s="55"/>
      <c r="Q406" s="56" t="b">
        <f t="shared" ca="1" si="24"/>
        <v>0</v>
      </c>
      <c r="R406" s="9" t="str">
        <f ca="1">IF($Q406,MAX(R$7:R405)+1,"")</f>
        <v/>
      </c>
      <c r="S406" s="36">
        <f t="shared" si="26"/>
        <v>1</v>
      </c>
      <c r="T406" s="36" t="str">
        <f t="shared" ca="1" si="25"/>
        <v/>
      </c>
      <c r="U406" s="59"/>
      <c r="V406" s="9" t="str">
        <f ca="1">IF(custom_CCI,IF(ISERROR(MATCH(X406,custom_cci_list,0)),"",MAX($V$4:$V405)+1),IF(ISERROR(MATCH(W406,T:T,0)),"",MAX($V$4:$V405)+1))</f>
        <v/>
      </c>
      <c r="W406" s="9" t="s">
        <v>104</v>
      </c>
      <c r="X406" s="9" t="s">
        <v>1407</v>
      </c>
    </row>
    <row r="407" spans="1:24" x14ac:dyDescent="0.3">
      <c r="A407" s="25">
        <f t="shared" si="27"/>
        <v>400</v>
      </c>
      <c r="B407" s="15" t="s">
        <v>282</v>
      </c>
      <c r="C407" s="8" t="s">
        <v>2</v>
      </c>
      <c r="D407" s="9" t="s">
        <v>2</v>
      </c>
      <c r="E407" s="7" t="s">
        <v>2</v>
      </c>
      <c r="F407" s="55"/>
      <c r="G407" s="13" t="s">
        <v>3666</v>
      </c>
      <c r="H407" s="11" t="s">
        <v>3666</v>
      </c>
      <c r="I407" s="11" t="s">
        <v>3666</v>
      </c>
      <c r="J407" s="9" t="s">
        <v>3666</v>
      </c>
      <c r="K407" s="9" t="s">
        <v>3666</v>
      </c>
      <c r="L407" s="9" t="s">
        <v>3666</v>
      </c>
      <c r="M407" s="12" t="s">
        <v>3666</v>
      </c>
      <c r="N407" s="12" t="s">
        <v>3666</v>
      </c>
      <c r="O407" s="14" t="s">
        <v>3666</v>
      </c>
      <c r="P407" s="55"/>
      <c r="Q407" s="56" t="b">
        <f t="shared" ca="1" si="24"/>
        <v>0</v>
      </c>
      <c r="R407" s="9" t="str">
        <f ca="1">IF($Q407,MAX(R$7:R406)+1,"")</f>
        <v/>
      </c>
      <c r="S407" s="36">
        <f t="shared" si="26"/>
        <v>2</v>
      </c>
      <c r="T407" s="36" t="str">
        <f t="shared" ca="1" si="25"/>
        <v/>
      </c>
      <c r="U407" s="59"/>
      <c r="V407" s="9" t="str">
        <f ca="1">IF(custom_CCI,IF(ISERROR(MATCH(X407,custom_cci_list,0)),"",MAX($V$4:$V406)+1),IF(ISERROR(MATCH(W407,T:T,0)),"",MAX($V$4:$V406)+1))</f>
        <v/>
      </c>
      <c r="W407" s="9" t="s">
        <v>105</v>
      </c>
      <c r="X407" s="9" t="s">
        <v>1408</v>
      </c>
    </row>
    <row r="408" spans="1:24" x14ac:dyDescent="0.3">
      <c r="A408" s="25">
        <f t="shared" si="27"/>
        <v>401</v>
      </c>
      <c r="B408" s="15" t="s">
        <v>283</v>
      </c>
      <c r="C408" s="8" t="s">
        <v>2</v>
      </c>
      <c r="D408" s="9" t="s">
        <v>2</v>
      </c>
      <c r="E408" s="7" t="s">
        <v>2</v>
      </c>
      <c r="F408" s="55"/>
      <c r="G408" s="13" t="s">
        <v>3666</v>
      </c>
      <c r="H408" s="11" t="s">
        <v>2</v>
      </c>
      <c r="I408" s="11" t="s">
        <v>2</v>
      </c>
      <c r="J408" s="9" t="s">
        <v>3666</v>
      </c>
      <c r="K408" s="9" t="s">
        <v>2</v>
      </c>
      <c r="L408" s="9" t="s">
        <v>2</v>
      </c>
      <c r="M408" s="12" t="s">
        <v>3666</v>
      </c>
      <c r="N408" s="12" t="s">
        <v>2</v>
      </c>
      <c r="O408" s="14" t="s">
        <v>2</v>
      </c>
      <c r="P408" s="55"/>
      <c r="Q408" s="56" t="b">
        <f t="shared" ca="1" si="24"/>
        <v>0</v>
      </c>
      <c r="R408" s="9" t="str">
        <f ca="1">IF($Q408,MAX(R$7:R407)+1,"")</f>
        <v/>
      </c>
      <c r="S408" s="36">
        <f t="shared" si="26"/>
        <v>2</v>
      </c>
      <c r="T408" s="36" t="str">
        <f t="shared" ca="1" si="25"/>
        <v/>
      </c>
      <c r="U408" s="59"/>
      <c r="V408" s="9" t="str">
        <f ca="1">IF(custom_CCI,IF(ISERROR(MATCH(X408,custom_cci_list,0)),"",MAX($V$4:$V407)+1),IF(ISERROR(MATCH(W408,T:T,0)),"",MAX($V$4:$V407)+1))</f>
        <v/>
      </c>
      <c r="W408" s="9" t="s">
        <v>105</v>
      </c>
      <c r="X408" s="9" t="s">
        <v>1409</v>
      </c>
    </row>
    <row r="409" spans="1:24" x14ac:dyDescent="0.3">
      <c r="A409" s="25">
        <f t="shared" si="27"/>
        <v>402</v>
      </c>
      <c r="B409" s="15" t="s">
        <v>284</v>
      </c>
      <c r="C409" s="8" t="s">
        <v>2</v>
      </c>
      <c r="D409" s="9" t="s">
        <v>2</v>
      </c>
      <c r="E409" s="7" t="s">
        <v>2</v>
      </c>
      <c r="F409" s="55"/>
      <c r="G409" s="13" t="s">
        <v>3666</v>
      </c>
      <c r="H409" s="11" t="s">
        <v>2</v>
      </c>
      <c r="I409" s="11" t="s">
        <v>2</v>
      </c>
      <c r="J409" s="9" t="s">
        <v>3666</v>
      </c>
      <c r="K409" s="9" t="s">
        <v>2</v>
      </c>
      <c r="L409" s="9" t="s">
        <v>2</v>
      </c>
      <c r="M409" s="12" t="s">
        <v>3666</v>
      </c>
      <c r="N409" s="12" t="s">
        <v>2</v>
      </c>
      <c r="O409" s="14" t="s">
        <v>2</v>
      </c>
      <c r="P409" s="55"/>
      <c r="Q409" s="56" t="b">
        <f t="shared" ca="1" si="24"/>
        <v>0</v>
      </c>
      <c r="R409" s="9" t="str">
        <f ca="1">IF($Q409,MAX(R$7:R408)+1,"")</f>
        <v/>
      </c>
      <c r="S409" s="36">
        <f t="shared" si="26"/>
        <v>1</v>
      </c>
      <c r="T409" s="36" t="str">
        <f t="shared" ca="1" si="25"/>
        <v/>
      </c>
      <c r="U409" s="59"/>
      <c r="V409" s="9" t="str">
        <f ca="1">IF(custom_CCI,IF(ISERROR(MATCH(X409,custom_cci_list,0)),"",MAX($V$4:$V408)+1),IF(ISERROR(MATCH(W409,T:T,0)),"",MAX($V$4:$V408)+1))</f>
        <v/>
      </c>
      <c r="W409" s="9" t="s">
        <v>105</v>
      </c>
      <c r="X409" s="9" t="s">
        <v>1410</v>
      </c>
    </row>
    <row r="410" spans="1:24" x14ac:dyDescent="0.3">
      <c r="A410" s="25">
        <f t="shared" si="27"/>
        <v>403</v>
      </c>
      <c r="B410" s="15" t="s">
        <v>285</v>
      </c>
      <c r="C410" s="8" t="s">
        <v>2</v>
      </c>
      <c r="D410" s="9" t="s">
        <v>2</v>
      </c>
      <c r="E410" s="7" t="s">
        <v>623</v>
      </c>
      <c r="F410" s="55"/>
      <c r="G410" s="13" t="s">
        <v>3666</v>
      </c>
      <c r="H410" s="11" t="s">
        <v>3666</v>
      </c>
      <c r="I410" s="11" t="s">
        <v>3666</v>
      </c>
      <c r="J410" s="9" t="s">
        <v>3666</v>
      </c>
      <c r="K410" s="9" t="s">
        <v>3666</v>
      </c>
      <c r="L410" s="9" t="s">
        <v>3666</v>
      </c>
      <c r="M410" s="12" t="s">
        <v>3666</v>
      </c>
      <c r="N410" s="12" t="s">
        <v>3666</v>
      </c>
      <c r="O410" s="14" t="s">
        <v>3666</v>
      </c>
      <c r="P410" s="55"/>
      <c r="Q410" s="56" t="b">
        <f t="shared" ca="1" si="24"/>
        <v>0</v>
      </c>
      <c r="R410" s="9" t="str">
        <f ca="1">IF($Q410,MAX(R$7:R409)+1,"")</f>
        <v/>
      </c>
      <c r="S410" s="36">
        <f t="shared" si="26"/>
        <v>2</v>
      </c>
      <c r="T410" s="36" t="str">
        <f t="shared" ca="1" si="25"/>
        <v/>
      </c>
      <c r="U410" s="59"/>
      <c r="V410" s="9" t="str">
        <f ca="1">IF(custom_CCI,IF(ISERROR(MATCH(X410,custom_cci_list,0)),"",MAX($V$4:$V409)+1),IF(ISERROR(MATCH(W410,T:T,0)),"",MAX($V$4:$V409)+1))</f>
        <v/>
      </c>
      <c r="W410" s="9" t="s">
        <v>105</v>
      </c>
      <c r="X410" s="9" t="s">
        <v>1411</v>
      </c>
    </row>
    <row r="411" spans="1:24" x14ac:dyDescent="0.3">
      <c r="A411" s="25">
        <f t="shared" si="27"/>
        <v>404</v>
      </c>
      <c r="B411" s="15" t="s">
        <v>689</v>
      </c>
      <c r="C411" s="8" t="s">
        <v>2</v>
      </c>
      <c r="D411" s="9" t="s">
        <v>2</v>
      </c>
      <c r="E411" s="7" t="s">
        <v>2</v>
      </c>
      <c r="F411" s="55"/>
      <c r="G411" s="13" t="s">
        <v>3666</v>
      </c>
      <c r="H411" s="11" t="s">
        <v>2</v>
      </c>
      <c r="I411" s="11" t="s">
        <v>2</v>
      </c>
      <c r="J411" s="9" t="s">
        <v>3666</v>
      </c>
      <c r="K411" s="9" t="s">
        <v>2</v>
      </c>
      <c r="L411" s="9" t="s">
        <v>2</v>
      </c>
      <c r="M411" s="12" t="s">
        <v>3666</v>
      </c>
      <c r="N411" s="12" t="s">
        <v>2</v>
      </c>
      <c r="O411" s="14" t="s">
        <v>2</v>
      </c>
      <c r="P411" s="55"/>
      <c r="Q411" s="56" t="b">
        <f t="shared" ca="1" si="24"/>
        <v>0</v>
      </c>
      <c r="R411" s="9" t="str">
        <f ca="1">IF($Q411,MAX(R$7:R410)+1,"")</f>
        <v/>
      </c>
      <c r="S411" s="36">
        <f t="shared" si="26"/>
        <v>1</v>
      </c>
      <c r="T411" s="36" t="str">
        <f t="shared" ca="1" si="25"/>
        <v/>
      </c>
      <c r="U411" s="59"/>
      <c r="V411" s="9" t="str">
        <f ca="1">IF(custom_CCI,IF(ISERROR(MATCH(X411,custom_cci_list,0)),"",MAX($V$4:$V410)+1),IF(ISERROR(MATCH(W411,T:T,0)),"",MAX($V$4:$V410)+1))</f>
        <v/>
      </c>
      <c r="W411" s="9" t="s">
        <v>106</v>
      </c>
      <c r="X411" s="9" t="s">
        <v>1412</v>
      </c>
    </row>
    <row r="412" spans="1:24" x14ac:dyDescent="0.3">
      <c r="A412" s="25">
        <f t="shared" si="27"/>
        <v>405</v>
      </c>
      <c r="B412" s="15" t="s">
        <v>690</v>
      </c>
      <c r="C412" s="8" t="s">
        <v>2</v>
      </c>
      <c r="D412" s="9" t="s">
        <v>2</v>
      </c>
      <c r="E412" s="7" t="s">
        <v>2</v>
      </c>
      <c r="F412" s="55"/>
      <c r="G412" s="13" t="s">
        <v>3666</v>
      </c>
      <c r="H412" s="11" t="s">
        <v>2</v>
      </c>
      <c r="I412" s="11" t="s">
        <v>2</v>
      </c>
      <c r="J412" s="9" t="s">
        <v>3666</v>
      </c>
      <c r="K412" s="9" t="s">
        <v>2</v>
      </c>
      <c r="L412" s="9" t="s">
        <v>2</v>
      </c>
      <c r="M412" s="12" t="s">
        <v>3666</v>
      </c>
      <c r="N412" s="12" t="s">
        <v>2</v>
      </c>
      <c r="O412" s="14" t="s">
        <v>2</v>
      </c>
      <c r="P412" s="55"/>
      <c r="Q412" s="56" t="b">
        <f t="shared" ca="1" si="24"/>
        <v>0</v>
      </c>
      <c r="R412" s="9" t="str">
        <f ca="1">IF($Q412,MAX(R$7:R411)+1,"")</f>
        <v/>
      </c>
      <c r="S412" s="36">
        <f t="shared" si="26"/>
        <v>2</v>
      </c>
      <c r="T412" s="36" t="str">
        <f t="shared" ca="1" si="25"/>
        <v/>
      </c>
      <c r="U412" s="59"/>
      <c r="V412" s="9" t="str">
        <f ca="1">IF(custom_CCI,IF(ISERROR(MATCH(X412,custom_cci_list,0)),"",MAX($V$4:$V411)+1),IF(ISERROR(MATCH(W412,T:T,0)),"",MAX($V$4:$V411)+1))</f>
        <v/>
      </c>
      <c r="W412" s="9" t="s">
        <v>106</v>
      </c>
      <c r="X412" s="9" t="s">
        <v>1413</v>
      </c>
    </row>
    <row r="413" spans="1:24" x14ac:dyDescent="0.3">
      <c r="A413" s="25">
        <f t="shared" si="27"/>
        <v>406</v>
      </c>
      <c r="B413" s="15" t="s">
        <v>691</v>
      </c>
      <c r="C413" s="8" t="s">
        <v>2</v>
      </c>
      <c r="D413" s="9" t="s">
        <v>2</v>
      </c>
      <c r="E413" s="7" t="s">
        <v>2</v>
      </c>
      <c r="F413" s="55"/>
      <c r="G413" s="13" t="s">
        <v>3666</v>
      </c>
      <c r="H413" s="11" t="s">
        <v>2</v>
      </c>
      <c r="I413" s="11" t="s">
        <v>2</v>
      </c>
      <c r="J413" s="9" t="s">
        <v>3666</v>
      </c>
      <c r="K413" s="9" t="s">
        <v>2</v>
      </c>
      <c r="L413" s="9" t="s">
        <v>2</v>
      </c>
      <c r="M413" s="12" t="s">
        <v>3666</v>
      </c>
      <c r="N413" s="12" t="s">
        <v>2</v>
      </c>
      <c r="O413" s="14" t="s">
        <v>2</v>
      </c>
      <c r="P413" s="55"/>
      <c r="Q413" s="56" t="b">
        <f t="shared" ca="1" si="24"/>
        <v>0</v>
      </c>
      <c r="R413" s="9" t="str">
        <f ca="1">IF($Q413,MAX(R$7:R412)+1,"")</f>
        <v/>
      </c>
      <c r="S413" s="36">
        <f t="shared" si="26"/>
        <v>3</v>
      </c>
      <c r="T413" s="36" t="str">
        <f t="shared" ca="1" si="25"/>
        <v/>
      </c>
      <c r="U413" s="59"/>
      <c r="V413" s="9" t="str">
        <f ca="1">IF(custom_CCI,IF(ISERROR(MATCH(X413,custom_cci_list,0)),"",MAX($V$4:$V412)+1),IF(ISERROR(MATCH(W413,T:T,0)),"",MAX($V$4:$V412)+1))</f>
        <v/>
      </c>
      <c r="W413" s="9" t="s">
        <v>106</v>
      </c>
      <c r="X413" s="9" t="s">
        <v>1414</v>
      </c>
    </row>
    <row r="414" spans="1:24" x14ac:dyDescent="0.3">
      <c r="A414" s="25">
        <f t="shared" si="27"/>
        <v>407</v>
      </c>
      <c r="B414" s="15" t="s">
        <v>692</v>
      </c>
      <c r="C414" s="8" t="s">
        <v>2</v>
      </c>
      <c r="D414" s="9" t="s">
        <v>2</v>
      </c>
      <c r="E414" s="7" t="s">
        <v>2</v>
      </c>
      <c r="F414" s="55"/>
      <c r="G414" s="13" t="s">
        <v>3666</v>
      </c>
      <c r="H414" s="11" t="s">
        <v>3666</v>
      </c>
      <c r="I414" s="11" t="s">
        <v>3666</v>
      </c>
      <c r="J414" s="9" t="s">
        <v>3666</v>
      </c>
      <c r="K414" s="9" t="s">
        <v>3666</v>
      </c>
      <c r="L414" s="9" t="s">
        <v>3666</v>
      </c>
      <c r="M414" s="12" t="s">
        <v>3666</v>
      </c>
      <c r="N414" s="12" t="s">
        <v>3666</v>
      </c>
      <c r="O414" s="14" t="s">
        <v>3666</v>
      </c>
      <c r="P414" s="55"/>
      <c r="Q414" s="56" t="b">
        <f t="shared" ca="1" si="24"/>
        <v>0</v>
      </c>
      <c r="R414" s="9" t="str">
        <f ca="1">IF($Q414,MAX(R$7:R413)+1,"")</f>
        <v/>
      </c>
      <c r="S414" s="36">
        <f t="shared" si="26"/>
        <v>2</v>
      </c>
      <c r="T414" s="36" t="str">
        <f t="shared" ca="1" si="25"/>
        <v/>
      </c>
      <c r="U414" s="59"/>
      <c r="V414" s="9">
        <f ca="1">IF(custom_CCI,IF(ISERROR(MATCH(X414,custom_cci_list,0)),"",MAX($V$4:$V413)+1),IF(ISERROR(MATCH(W414,T:T,0)),"",MAX($V$4:$V413)+1))</f>
        <v>105</v>
      </c>
      <c r="W414" s="9" t="s">
        <v>107</v>
      </c>
      <c r="X414" s="9" t="s">
        <v>1415</v>
      </c>
    </row>
    <row r="415" spans="1:24" x14ac:dyDescent="0.3">
      <c r="A415" s="25">
        <f t="shared" si="27"/>
        <v>408</v>
      </c>
      <c r="B415" s="15" t="s">
        <v>693</v>
      </c>
      <c r="C415" s="8" t="s">
        <v>2</v>
      </c>
      <c r="D415" s="9" t="s">
        <v>2</v>
      </c>
      <c r="E415" s="7" t="s">
        <v>2</v>
      </c>
      <c r="F415" s="55"/>
      <c r="G415" s="13" t="s">
        <v>3666</v>
      </c>
      <c r="H415" s="11" t="s">
        <v>3666</v>
      </c>
      <c r="I415" s="11" t="s">
        <v>3666</v>
      </c>
      <c r="J415" s="9" t="s">
        <v>3666</v>
      </c>
      <c r="K415" s="9" t="s">
        <v>3666</v>
      </c>
      <c r="L415" s="9" t="s">
        <v>3666</v>
      </c>
      <c r="M415" s="12" t="s">
        <v>3666</v>
      </c>
      <c r="N415" s="12" t="s">
        <v>3666</v>
      </c>
      <c r="O415" s="14" t="s">
        <v>3666</v>
      </c>
      <c r="P415" s="55"/>
      <c r="Q415" s="56" t="b">
        <f t="shared" ca="1" si="24"/>
        <v>0</v>
      </c>
      <c r="R415" s="9" t="str">
        <f ca="1">IF($Q415,MAX(R$7:R414)+1,"")</f>
        <v/>
      </c>
      <c r="S415" s="36">
        <f t="shared" si="26"/>
        <v>1</v>
      </c>
      <c r="T415" s="36" t="str">
        <f t="shared" ca="1" si="25"/>
        <v/>
      </c>
      <c r="U415" s="59"/>
      <c r="V415" s="9">
        <f ca="1">IF(custom_CCI,IF(ISERROR(MATCH(X415,custom_cci_list,0)),"",MAX($V$4:$V414)+1),IF(ISERROR(MATCH(W415,T:T,0)),"",MAX($V$4:$V414)+1))</f>
        <v>106</v>
      </c>
      <c r="W415" s="9" t="s">
        <v>107</v>
      </c>
      <c r="X415" s="9" t="s">
        <v>1416</v>
      </c>
    </row>
    <row r="416" spans="1:24" x14ac:dyDescent="0.3">
      <c r="A416" s="25">
        <f t="shared" si="27"/>
        <v>409</v>
      </c>
      <c r="B416" s="15" t="s">
        <v>286</v>
      </c>
      <c r="C416" s="8" t="s">
        <v>2</v>
      </c>
      <c r="D416" s="9" t="s">
        <v>2</v>
      </c>
      <c r="E416" s="7" t="s">
        <v>2</v>
      </c>
      <c r="F416" s="55"/>
      <c r="G416" s="13" t="s">
        <v>2</v>
      </c>
      <c r="H416" s="11" t="s">
        <v>2</v>
      </c>
      <c r="I416" s="11" t="s">
        <v>2</v>
      </c>
      <c r="J416" s="9" t="s">
        <v>2</v>
      </c>
      <c r="K416" s="9" t="s">
        <v>2</v>
      </c>
      <c r="L416" s="9" t="s">
        <v>2</v>
      </c>
      <c r="M416" s="12" t="s">
        <v>2</v>
      </c>
      <c r="N416" s="12" t="s">
        <v>2</v>
      </c>
      <c r="O416" s="14" t="s">
        <v>2</v>
      </c>
      <c r="P416" s="55"/>
      <c r="Q416" s="56" t="b">
        <f t="shared" ca="1" si="24"/>
        <v>1</v>
      </c>
      <c r="R416" s="9">
        <f ca="1">IF($Q416,MAX(R$7:R415)+1,"")</f>
        <v>70</v>
      </c>
      <c r="S416" s="36">
        <f t="shared" si="26"/>
        <v>1</v>
      </c>
      <c r="T416" s="36" t="str">
        <f t="shared" ca="1" si="25"/>
        <v>IR-5</v>
      </c>
      <c r="U416" s="59"/>
      <c r="V416" s="9">
        <f ca="1">IF(custom_CCI,IF(ISERROR(MATCH(X416,custom_cci_list,0)),"",MAX($V$4:$V415)+1),IF(ISERROR(MATCH(W416,T:T,0)),"",MAX($V$4:$V415)+1))</f>
        <v>107</v>
      </c>
      <c r="W416" s="9" t="s">
        <v>107</v>
      </c>
      <c r="X416" s="9" t="s">
        <v>1417</v>
      </c>
    </row>
    <row r="417" spans="1:24" x14ac:dyDescent="0.3">
      <c r="A417" s="25">
        <f t="shared" si="27"/>
        <v>410</v>
      </c>
      <c r="B417" s="15" t="s">
        <v>287</v>
      </c>
      <c r="C417" s="8" t="s">
        <v>2</v>
      </c>
      <c r="D417" s="9" t="s">
        <v>2</v>
      </c>
      <c r="E417" s="7" t="s">
        <v>2</v>
      </c>
      <c r="F417" s="55"/>
      <c r="G417" s="13" t="s">
        <v>3666</v>
      </c>
      <c r="H417" s="11" t="s">
        <v>3666</v>
      </c>
      <c r="I417" s="11" t="s">
        <v>2</v>
      </c>
      <c r="J417" s="9" t="s">
        <v>3666</v>
      </c>
      <c r="K417" s="9" t="s">
        <v>3666</v>
      </c>
      <c r="L417" s="9" t="s">
        <v>2</v>
      </c>
      <c r="M417" s="12" t="s">
        <v>3666</v>
      </c>
      <c r="N417" s="12" t="s">
        <v>3666</v>
      </c>
      <c r="O417" s="14" t="s">
        <v>2</v>
      </c>
      <c r="P417" s="55"/>
      <c r="Q417" s="56" t="b">
        <f t="shared" ca="1" si="24"/>
        <v>0</v>
      </c>
      <c r="R417" s="9" t="str">
        <f ca="1">IF($Q417,MAX(R$7:R416)+1,"")</f>
        <v/>
      </c>
      <c r="S417" s="36">
        <f t="shared" si="26"/>
        <v>3</v>
      </c>
      <c r="T417" s="36" t="str">
        <f t="shared" ca="1" si="25"/>
        <v/>
      </c>
      <c r="U417" s="59"/>
      <c r="V417" s="9">
        <f ca="1">IF(custom_CCI,IF(ISERROR(MATCH(X417,custom_cci_list,0)),"",MAX($V$4:$V416)+1),IF(ISERROR(MATCH(W417,T:T,0)),"",MAX($V$4:$V416)+1))</f>
        <v>108</v>
      </c>
      <c r="W417" s="9" t="s">
        <v>107</v>
      </c>
      <c r="X417" s="9" t="s">
        <v>1418</v>
      </c>
    </row>
    <row r="418" spans="1:24" x14ac:dyDescent="0.3">
      <c r="A418" s="25">
        <f t="shared" si="27"/>
        <v>411</v>
      </c>
      <c r="B418" s="15" t="s">
        <v>288</v>
      </c>
      <c r="C418" s="8" t="s">
        <v>2</v>
      </c>
      <c r="D418" s="9" t="s">
        <v>2</v>
      </c>
      <c r="E418" s="7" t="s">
        <v>2</v>
      </c>
      <c r="F418" s="55"/>
      <c r="G418" s="13" t="s">
        <v>2</v>
      </c>
      <c r="H418" s="11" t="s">
        <v>2</v>
      </c>
      <c r="I418" s="11" t="s">
        <v>2</v>
      </c>
      <c r="J418" s="9" t="s">
        <v>2</v>
      </c>
      <c r="K418" s="9" t="s">
        <v>2</v>
      </c>
      <c r="L418" s="9" t="s">
        <v>2</v>
      </c>
      <c r="M418" s="12" t="s">
        <v>2</v>
      </c>
      <c r="N418" s="12" t="s">
        <v>2</v>
      </c>
      <c r="O418" s="14" t="s">
        <v>2</v>
      </c>
      <c r="P418" s="55"/>
      <c r="Q418" s="56" t="b">
        <f t="shared" ca="1" si="24"/>
        <v>1</v>
      </c>
      <c r="R418" s="9">
        <f ca="1">IF($Q418,MAX(R$7:R417)+1,"")</f>
        <v>71</v>
      </c>
      <c r="S418" s="36">
        <f t="shared" si="26"/>
        <v>4</v>
      </c>
      <c r="T418" s="36" t="str">
        <f t="shared" ca="1" si="25"/>
        <v>IR-6</v>
      </c>
      <c r="U418" s="59"/>
      <c r="V418" s="9">
        <f ca="1">IF(custom_CCI,IF(ISERROR(MATCH(X418,custom_cci_list,0)),"",MAX($V$4:$V417)+1),IF(ISERROR(MATCH(W418,T:T,0)),"",MAX($V$4:$V417)+1))</f>
        <v>109</v>
      </c>
      <c r="W418" s="9" t="s">
        <v>107</v>
      </c>
      <c r="X418" s="9" t="s">
        <v>1419</v>
      </c>
    </row>
    <row r="419" spans="1:24" x14ac:dyDescent="0.3">
      <c r="A419" s="25">
        <f t="shared" si="27"/>
        <v>412</v>
      </c>
      <c r="B419" s="15" t="s">
        <v>289</v>
      </c>
      <c r="C419" s="8" t="s">
        <v>2</v>
      </c>
      <c r="D419" s="9" t="s">
        <v>2</v>
      </c>
      <c r="E419" s="7" t="s">
        <v>2</v>
      </c>
      <c r="F419" s="55"/>
      <c r="G419" s="13" t="s">
        <v>3666</v>
      </c>
      <c r="H419" s="11" t="s">
        <v>2</v>
      </c>
      <c r="I419" s="11" t="s">
        <v>2</v>
      </c>
      <c r="J419" s="9" t="s">
        <v>3666</v>
      </c>
      <c r="K419" s="9" t="s">
        <v>2</v>
      </c>
      <c r="L419" s="9" t="s">
        <v>2</v>
      </c>
      <c r="M419" s="12" t="s">
        <v>3666</v>
      </c>
      <c r="N419" s="12" t="s">
        <v>2</v>
      </c>
      <c r="O419" s="14" t="s">
        <v>2</v>
      </c>
      <c r="P419" s="55"/>
      <c r="Q419" s="56" t="b">
        <f t="shared" ca="1" si="24"/>
        <v>0</v>
      </c>
      <c r="R419" s="9" t="str">
        <f ca="1">IF($Q419,MAX(R$7:R418)+1,"")</f>
        <v/>
      </c>
      <c r="S419" s="36">
        <f t="shared" si="26"/>
        <v>1</v>
      </c>
      <c r="T419" s="36" t="str">
        <f t="shared" ca="1" si="25"/>
        <v/>
      </c>
      <c r="U419" s="59"/>
      <c r="V419" s="9" t="str">
        <f ca="1">IF(custom_CCI,IF(ISERROR(MATCH(X419,custom_cci_list,0)),"",MAX($V$4:$V418)+1),IF(ISERROR(MATCH(W419,T:T,0)),"",MAX($V$4:$V418)+1))</f>
        <v/>
      </c>
      <c r="W419" s="9" t="s">
        <v>108</v>
      </c>
      <c r="X419" s="9" t="s">
        <v>1420</v>
      </c>
    </row>
    <row r="420" spans="1:24" x14ac:dyDescent="0.3">
      <c r="A420" s="25">
        <f t="shared" si="27"/>
        <v>413</v>
      </c>
      <c r="B420" s="15" t="s">
        <v>290</v>
      </c>
      <c r="C420" s="8" t="s">
        <v>2</v>
      </c>
      <c r="D420" s="9" t="s">
        <v>2</v>
      </c>
      <c r="E420" s="7" t="s">
        <v>2</v>
      </c>
      <c r="F420" s="55"/>
      <c r="G420" s="13" t="s">
        <v>3666</v>
      </c>
      <c r="H420" s="11" t="s">
        <v>2</v>
      </c>
      <c r="I420" s="11" t="s">
        <v>2</v>
      </c>
      <c r="J420" s="9" t="s">
        <v>3666</v>
      </c>
      <c r="K420" s="9" t="s">
        <v>2</v>
      </c>
      <c r="L420" s="9" t="s">
        <v>2</v>
      </c>
      <c r="M420" s="12" t="s">
        <v>3666</v>
      </c>
      <c r="N420" s="12" t="s">
        <v>2</v>
      </c>
      <c r="O420" s="14" t="s">
        <v>2</v>
      </c>
      <c r="P420" s="55"/>
      <c r="Q420" s="56" t="b">
        <f t="shared" ca="1" si="24"/>
        <v>0</v>
      </c>
      <c r="R420" s="9" t="str">
        <f ca="1">IF($Q420,MAX(R$7:R419)+1,"")</f>
        <v/>
      </c>
      <c r="S420" s="36">
        <f t="shared" si="26"/>
        <v>2</v>
      </c>
      <c r="T420" s="36" t="str">
        <f t="shared" ca="1" si="25"/>
        <v/>
      </c>
      <c r="U420" s="59"/>
      <c r="V420" s="9" t="str">
        <f ca="1">IF(custom_CCI,IF(ISERROR(MATCH(X420,custom_cci_list,0)),"",MAX($V$4:$V419)+1),IF(ISERROR(MATCH(W420,T:T,0)),"",MAX($V$4:$V419)+1))</f>
        <v/>
      </c>
      <c r="W420" s="9" t="s">
        <v>108</v>
      </c>
      <c r="X420" s="9" t="s">
        <v>1421</v>
      </c>
    </row>
    <row r="421" spans="1:24" x14ac:dyDescent="0.3">
      <c r="A421" s="25">
        <f t="shared" si="27"/>
        <v>414</v>
      </c>
      <c r="B421" s="15" t="s">
        <v>694</v>
      </c>
      <c r="C421" s="8" t="s">
        <v>2</v>
      </c>
      <c r="D421" s="9" t="s">
        <v>2</v>
      </c>
      <c r="E421" s="7" t="s">
        <v>2</v>
      </c>
      <c r="F421" s="55"/>
      <c r="G421" s="13" t="s">
        <v>3666</v>
      </c>
      <c r="H421" s="11" t="s">
        <v>3666</v>
      </c>
      <c r="I421" s="11" t="s">
        <v>3666</v>
      </c>
      <c r="J421" s="9" t="s">
        <v>3666</v>
      </c>
      <c r="K421" s="9" t="s">
        <v>3666</v>
      </c>
      <c r="L421" s="9" t="s">
        <v>3666</v>
      </c>
      <c r="M421" s="12" t="s">
        <v>3666</v>
      </c>
      <c r="N421" s="12" t="s">
        <v>3666</v>
      </c>
      <c r="O421" s="14" t="s">
        <v>3666</v>
      </c>
      <c r="P421" s="55"/>
      <c r="Q421" s="56" t="b">
        <f t="shared" ca="1" si="24"/>
        <v>0</v>
      </c>
      <c r="R421" s="9" t="str">
        <f ca="1">IF($Q421,MAX(R$7:R420)+1,"")</f>
        <v/>
      </c>
      <c r="S421" s="36">
        <f t="shared" si="26"/>
        <v>1</v>
      </c>
      <c r="T421" s="36" t="str">
        <f t="shared" ca="1" si="25"/>
        <v/>
      </c>
      <c r="U421" s="59"/>
      <c r="V421" s="9" t="str">
        <f ca="1">IF(custom_CCI,IF(ISERROR(MATCH(X421,custom_cci_list,0)),"",MAX($V$4:$V420)+1),IF(ISERROR(MATCH(W421,T:T,0)),"",MAX($V$4:$V420)+1))</f>
        <v/>
      </c>
      <c r="W421" s="9" t="s">
        <v>110</v>
      </c>
      <c r="X421" s="9" t="s">
        <v>1422</v>
      </c>
    </row>
    <row r="422" spans="1:24" x14ac:dyDescent="0.3">
      <c r="A422" s="25">
        <f t="shared" si="27"/>
        <v>415</v>
      </c>
      <c r="B422" s="15" t="s">
        <v>291</v>
      </c>
      <c r="C422" s="8" t="s">
        <v>2</v>
      </c>
      <c r="D422" s="9" t="s">
        <v>2</v>
      </c>
      <c r="E422" s="7" t="s">
        <v>2</v>
      </c>
      <c r="F422" s="55"/>
      <c r="G422" s="13" t="s">
        <v>2</v>
      </c>
      <c r="H422" s="11" t="s">
        <v>2</v>
      </c>
      <c r="I422" s="11" t="s">
        <v>2</v>
      </c>
      <c r="J422" s="9" t="s">
        <v>2</v>
      </c>
      <c r="K422" s="9" t="s">
        <v>2</v>
      </c>
      <c r="L422" s="9" t="s">
        <v>2</v>
      </c>
      <c r="M422" s="12" t="s">
        <v>2</v>
      </c>
      <c r="N422" s="12" t="s">
        <v>2</v>
      </c>
      <c r="O422" s="14" t="s">
        <v>2</v>
      </c>
      <c r="P422" s="55"/>
      <c r="Q422" s="56" t="b">
        <f t="shared" ca="1" si="24"/>
        <v>1</v>
      </c>
      <c r="R422" s="9">
        <f ca="1">IF($Q422,MAX(R$7:R421)+1,"")</f>
        <v>72</v>
      </c>
      <c r="S422" s="36">
        <f t="shared" si="26"/>
        <v>1</v>
      </c>
      <c r="T422" s="36" t="str">
        <f t="shared" ca="1" si="25"/>
        <v>IR-7</v>
      </c>
      <c r="U422" s="59"/>
      <c r="V422" s="9" t="str">
        <f ca="1">IF(custom_CCI,IF(ISERROR(MATCH(X422,custom_cci_list,0)),"",MAX($V$4:$V421)+1),IF(ISERROR(MATCH(W422,T:T,0)),"",MAX($V$4:$V421)+1))</f>
        <v/>
      </c>
      <c r="W422" s="9" t="s">
        <v>112</v>
      </c>
      <c r="X422" s="9" t="s">
        <v>1424</v>
      </c>
    </row>
    <row r="423" spans="1:24" x14ac:dyDescent="0.3">
      <c r="A423" s="25">
        <f t="shared" si="27"/>
        <v>416</v>
      </c>
      <c r="B423" s="15" t="s">
        <v>292</v>
      </c>
      <c r="C423" s="8" t="s">
        <v>2</v>
      </c>
      <c r="D423" s="9" t="s">
        <v>2</v>
      </c>
      <c r="E423" s="7" t="s">
        <v>2</v>
      </c>
      <c r="F423" s="55"/>
      <c r="G423" s="13" t="s">
        <v>3666</v>
      </c>
      <c r="H423" s="11" t="s">
        <v>2</v>
      </c>
      <c r="I423" s="11" t="s">
        <v>2</v>
      </c>
      <c r="J423" s="9" t="s">
        <v>3666</v>
      </c>
      <c r="K423" s="9" t="s">
        <v>2</v>
      </c>
      <c r="L423" s="9" t="s">
        <v>2</v>
      </c>
      <c r="M423" s="12" t="s">
        <v>3666</v>
      </c>
      <c r="N423" s="12" t="s">
        <v>2</v>
      </c>
      <c r="O423" s="14" t="s">
        <v>2</v>
      </c>
      <c r="P423" s="55"/>
      <c r="Q423" s="56" t="b">
        <f t="shared" ca="1" si="24"/>
        <v>0</v>
      </c>
      <c r="R423" s="9" t="str">
        <f ca="1">IF($Q423,MAX(R$7:R422)+1,"")</f>
        <v/>
      </c>
      <c r="S423" s="36">
        <f t="shared" si="26"/>
        <v>1</v>
      </c>
      <c r="T423" s="36" t="str">
        <f t="shared" ca="1" si="25"/>
        <v/>
      </c>
      <c r="U423" s="59"/>
      <c r="V423" s="9" t="str">
        <f ca="1">IF(custom_CCI,IF(ISERROR(MATCH(X423,custom_cci_list,0)),"",MAX($V$4:$V422)+1),IF(ISERROR(MATCH(W423,T:T,0)),"",MAX($V$4:$V422)+1))</f>
        <v/>
      </c>
      <c r="W423" s="9" t="s">
        <v>112</v>
      </c>
      <c r="X423" s="9" t="s">
        <v>1425</v>
      </c>
    </row>
    <row r="424" spans="1:24" x14ac:dyDescent="0.3">
      <c r="A424" s="25">
        <f t="shared" si="27"/>
        <v>417</v>
      </c>
      <c r="B424" s="15" t="s">
        <v>293</v>
      </c>
      <c r="C424" s="8" t="s">
        <v>2</v>
      </c>
      <c r="D424" s="9" t="s">
        <v>2</v>
      </c>
      <c r="E424" s="7" t="s">
        <v>2</v>
      </c>
      <c r="F424" s="55"/>
      <c r="G424" s="13" t="s">
        <v>3666</v>
      </c>
      <c r="H424" s="11" t="s">
        <v>2</v>
      </c>
      <c r="I424" s="11" t="s">
        <v>2</v>
      </c>
      <c r="J424" s="9" t="s">
        <v>3666</v>
      </c>
      <c r="K424" s="9" t="s">
        <v>2</v>
      </c>
      <c r="L424" s="9" t="s">
        <v>2</v>
      </c>
      <c r="M424" s="12" t="s">
        <v>3666</v>
      </c>
      <c r="N424" s="12" t="s">
        <v>2</v>
      </c>
      <c r="O424" s="14" t="s">
        <v>2</v>
      </c>
      <c r="P424" s="55"/>
      <c r="Q424" s="56" t="b">
        <f t="shared" ca="1" si="24"/>
        <v>0</v>
      </c>
      <c r="R424" s="9" t="str">
        <f ca="1">IF($Q424,MAX(R$7:R423)+1,"")</f>
        <v/>
      </c>
      <c r="S424" s="36">
        <f t="shared" si="26"/>
        <v>2</v>
      </c>
      <c r="T424" s="36" t="str">
        <f t="shared" ca="1" si="25"/>
        <v/>
      </c>
      <c r="U424" s="59"/>
      <c r="V424" s="9" t="str">
        <f ca="1">IF(custom_CCI,IF(ISERROR(MATCH(X424,custom_cci_list,0)),"",MAX($V$4:$V423)+1),IF(ISERROR(MATCH(W424,T:T,0)),"",MAX($V$4:$V423)+1))</f>
        <v/>
      </c>
      <c r="W424" s="9" t="s">
        <v>113</v>
      </c>
      <c r="X424" s="9" t="s">
        <v>1426</v>
      </c>
    </row>
    <row r="425" spans="1:24" x14ac:dyDescent="0.3">
      <c r="A425" s="25">
        <f t="shared" si="27"/>
        <v>418</v>
      </c>
      <c r="B425" s="15" t="s">
        <v>294</v>
      </c>
      <c r="C425" s="8" t="s">
        <v>2</v>
      </c>
      <c r="D425" s="9" t="s">
        <v>2</v>
      </c>
      <c r="E425" s="7" t="s">
        <v>2</v>
      </c>
      <c r="F425" s="55"/>
      <c r="G425" s="13" t="s">
        <v>2</v>
      </c>
      <c r="H425" s="11" t="s">
        <v>2</v>
      </c>
      <c r="I425" s="11" t="s">
        <v>2</v>
      </c>
      <c r="J425" s="9" t="s">
        <v>2</v>
      </c>
      <c r="K425" s="9" t="s">
        <v>2</v>
      </c>
      <c r="L425" s="9" t="s">
        <v>2</v>
      </c>
      <c r="M425" s="12" t="s">
        <v>2</v>
      </c>
      <c r="N425" s="12" t="s">
        <v>2</v>
      </c>
      <c r="O425" s="14" t="s">
        <v>2</v>
      </c>
      <c r="P425" s="55"/>
      <c r="Q425" s="56" t="b">
        <f t="shared" ca="1" si="24"/>
        <v>1</v>
      </c>
      <c r="R425" s="9">
        <f ca="1">IF($Q425,MAX(R$7:R424)+1,"")</f>
        <v>73</v>
      </c>
      <c r="S425" s="36">
        <f t="shared" si="26"/>
        <v>18</v>
      </c>
      <c r="T425" s="36" t="str">
        <f t="shared" ca="1" si="25"/>
        <v>IR-8</v>
      </c>
      <c r="U425" s="59"/>
      <c r="V425" s="9" t="str">
        <f ca="1">IF(custom_CCI,IF(ISERROR(MATCH(X425,custom_cci_list,0)),"",MAX($V$4:$V424)+1),IF(ISERROR(MATCH(W425,T:T,0)),"",MAX($V$4:$V424)+1))</f>
        <v/>
      </c>
      <c r="W425" s="9" t="s">
        <v>114</v>
      </c>
      <c r="X425" s="9" t="s">
        <v>1427</v>
      </c>
    </row>
    <row r="426" spans="1:24" x14ac:dyDescent="0.3">
      <c r="A426" s="25">
        <f t="shared" si="27"/>
        <v>419</v>
      </c>
      <c r="B426" s="15" t="s">
        <v>695</v>
      </c>
      <c r="C426" s="8" t="s">
        <v>2</v>
      </c>
      <c r="D426" s="9" t="s">
        <v>623</v>
      </c>
      <c r="E426" s="7" t="s">
        <v>623</v>
      </c>
      <c r="F426" s="55"/>
      <c r="G426" s="13" t="s">
        <v>3666</v>
      </c>
      <c r="H426" s="11" t="s">
        <v>2</v>
      </c>
      <c r="I426" s="11" t="s">
        <v>2</v>
      </c>
      <c r="J426" s="9" t="s">
        <v>3666</v>
      </c>
      <c r="K426" s="9" t="s">
        <v>3666</v>
      </c>
      <c r="L426" s="9" t="s">
        <v>3666</v>
      </c>
      <c r="M426" s="12" t="s">
        <v>3666</v>
      </c>
      <c r="N426" s="12" t="s">
        <v>3666</v>
      </c>
      <c r="O426" s="14" t="s">
        <v>3666</v>
      </c>
      <c r="P426" s="55"/>
      <c r="Q426" s="56" t="b">
        <f t="shared" ca="1" si="24"/>
        <v>0</v>
      </c>
      <c r="R426" s="9" t="str">
        <f ca="1">IF($Q426,MAX(R$7:R425)+1,"")</f>
        <v/>
      </c>
      <c r="S426" s="36">
        <f t="shared" si="26"/>
        <v>8</v>
      </c>
      <c r="T426" s="36" t="str">
        <f t="shared" ca="1" si="25"/>
        <v/>
      </c>
      <c r="U426" s="59"/>
      <c r="V426" s="9" t="str">
        <f ca="1">IF(custom_CCI,IF(ISERROR(MATCH(X426,custom_cci_list,0)),"",MAX($V$4:$V425)+1),IF(ISERROR(MATCH(W426,T:T,0)),"",MAX($V$4:$V425)+1))</f>
        <v/>
      </c>
      <c r="W426" s="9" t="s">
        <v>114</v>
      </c>
      <c r="X426" s="9" t="s">
        <v>1428</v>
      </c>
    </row>
    <row r="427" spans="1:24" x14ac:dyDescent="0.3">
      <c r="A427" s="25">
        <f t="shared" si="27"/>
        <v>420</v>
      </c>
      <c r="B427" s="15" t="s">
        <v>696</v>
      </c>
      <c r="C427" s="8" t="s">
        <v>2</v>
      </c>
      <c r="D427" s="9" t="s">
        <v>623</v>
      </c>
      <c r="E427" s="7" t="s">
        <v>623</v>
      </c>
      <c r="F427" s="55"/>
      <c r="G427" s="13" t="s">
        <v>3666</v>
      </c>
      <c r="H427" s="11" t="s">
        <v>2</v>
      </c>
      <c r="I427" s="11" t="s">
        <v>2</v>
      </c>
      <c r="J427" s="9" t="s">
        <v>3666</v>
      </c>
      <c r="K427" s="9" t="s">
        <v>3666</v>
      </c>
      <c r="L427" s="9" t="s">
        <v>3666</v>
      </c>
      <c r="M427" s="12" t="s">
        <v>3666</v>
      </c>
      <c r="N427" s="12" t="s">
        <v>3666</v>
      </c>
      <c r="O427" s="14" t="s">
        <v>3666</v>
      </c>
      <c r="P427" s="55"/>
      <c r="Q427" s="56" t="b">
        <f t="shared" ca="1" si="24"/>
        <v>0</v>
      </c>
      <c r="R427" s="9" t="str">
        <f ca="1">IF($Q427,MAX(R$7:R426)+1,"")</f>
        <v/>
      </c>
      <c r="S427" s="36">
        <f t="shared" si="26"/>
        <v>2</v>
      </c>
      <c r="T427" s="36" t="str">
        <f t="shared" ca="1" si="25"/>
        <v/>
      </c>
      <c r="U427" s="59"/>
      <c r="V427" s="9" t="str">
        <f ca="1">IF(custom_CCI,IF(ISERROR(MATCH(X427,custom_cci_list,0)),"",MAX($V$4:$V426)+1),IF(ISERROR(MATCH(W427,T:T,0)),"",MAX($V$4:$V426)+1))</f>
        <v/>
      </c>
      <c r="W427" s="9" t="s">
        <v>115</v>
      </c>
      <c r="X427" s="9" t="s">
        <v>1429</v>
      </c>
    </row>
    <row r="428" spans="1:24" x14ac:dyDescent="0.3">
      <c r="A428" s="25">
        <f t="shared" si="27"/>
        <v>421</v>
      </c>
      <c r="B428" s="15" t="s">
        <v>697</v>
      </c>
      <c r="C428" s="8" t="s">
        <v>2</v>
      </c>
      <c r="D428" s="9" t="s">
        <v>623</v>
      </c>
      <c r="E428" s="7" t="s">
        <v>623</v>
      </c>
      <c r="F428" s="55"/>
      <c r="G428" s="13" t="s">
        <v>3666</v>
      </c>
      <c r="H428" s="11" t="s">
        <v>2</v>
      </c>
      <c r="I428" s="11" t="s">
        <v>2</v>
      </c>
      <c r="J428" s="9" t="s">
        <v>3666</v>
      </c>
      <c r="K428" s="9" t="s">
        <v>3666</v>
      </c>
      <c r="L428" s="9" t="s">
        <v>3666</v>
      </c>
      <c r="M428" s="12" t="s">
        <v>3666</v>
      </c>
      <c r="N428" s="12" t="s">
        <v>3666</v>
      </c>
      <c r="O428" s="14" t="s">
        <v>3666</v>
      </c>
      <c r="P428" s="55"/>
      <c r="Q428" s="56" t="b">
        <f t="shared" ca="1" si="24"/>
        <v>0</v>
      </c>
      <c r="R428" s="9" t="str">
        <f ca="1">IF($Q428,MAX(R$7:R427)+1,"")</f>
        <v/>
      </c>
      <c r="S428" s="36">
        <f t="shared" si="26"/>
        <v>2</v>
      </c>
      <c r="T428" s="36" t="str">
        <f t="shared" ca="1" si="25"/>
        <v/>
      </c>
      <c r="U428" s="59"/>
      <c r="V428" s="9" t="str">
        <f ca="1">IF(custom_CCI,IF(ISERROR(MATCH(X428,custom_cci_list,0)),"",MAX($V$4:$V427)+1),IF(ISERROR(MATCH(W428,T:T,0)),"",MAX($V$4:$V427)+1))</f>
        <v/>
      </c>
      <c r="W428" s="9" t="s">
        <v>116</v>
      </c>
      <c r="X428" s="9" t="s">
        <v>1430</v>
      </c>
    </row>
    <row r="429" spans="1:24" x14ac:dyDescent="0.3">
      <c r="A429" s="25">
        <f t="shared" si="27"/>
        <v>422</v>
      </c>
      <c r="B429" s="15" t="s">
        <v>698</v>
      </c>
      <c r="C429" s="8" t="s">
        <v>623</v>
      </c>
      <c r="D429" s="9" t="s">
        <v>623</v>
      </c>
      <c r="E429" s="7" t="s">
        <v>2</v>
      </c>
      <c r="F429" s="55"/>
      <c r="G429" s="13" t="s">
        <v>3666</v>
      </c>
      <c r="H429" s="11" t="s">
        <v>3666</v>
      </c>
      <c r="I429" s="11" t="s">
        <v>3666</v>
      </c>
      <c r="J429" s="9" t="s">
        <v>3666</v>
      </c>
      <c r="K429" s="9" t="s">
        <v>3666</v>
      </c>
      <c r="L429" s="9" t="s">
        <v>3666</v>
      </c>
      <c r="M429" s="12" t="s">
        <v>3666</v>
      </c>
      <c r="N429" s="12" t="s">
        <v>2</v>
      </c>
      <c r="O429" s="14" t="s">
        <v>2</v>
      </c>
      <c r="P429" s="55"/>
      <c r="Q429" s="56" t="b">
        <f t="shared" ca="1" si="24"/>
        <v>0</v>
      </c>
      <c r="R429" s="9" t="str">
        <f ca="1">IF($Q429,MAX(R$7:R428)+1,"")</f>
        <v/>
      </c>
      <c r="S429" s="36">
        <f t="shared" si="26"/>
        <v>2</v>
      </c>
      <c r="T429" s="36" t="str">
        <f t="shared" ca="1" si="25"/>
        <v/>
      </c>
      <c r="U429" s="59"/>
      <c r="V429" s="9" t="str">
        <f ca="1">IF(custom_CCI,IF(ISERROR(MATCH(X429,custom_cci_list,0)),"",MAX($V$4:$V428)+1),IF(ISERROR(MATCH(W429,T:T,0)),"",MAX($V$4:$V428)+1))</f>
        <v/>
      </c>
      <c r="W429" s="9" t="s">
        <v>807</v>
      </c>
      <c r="X429" s="9" t="s">
        <v>1431</v>
      </c>
    </row>
    <row r="430" spans="1:24" x14ac:dyDescent="0.3">
      <c r="A430" s="25">
        <f t="shared" si="27"/>
        <v>423</v>
      </c>
      <c r="B430" s="15" t="s">
        <v>699</v>
      </c>
      <c r="C430" s="8" t="s">
        <v>2</v>
      </c>
      <c r="D430" s="9" t="s">
        <v>623</v>
      </c>
      <c r="E430" s="7" t="s">
        <v>623</v>
      </c>
      <c r="F430" s="55"/>
      <c r="G430" s="13" t="s">
        <v>3666</v>
      </c>
      <c r="H430" s="11" t="s">
        <v>2</v>
      </c>
      <c r="I430" s="11" t="s">
        <v>2</v>
      </c>
      <c r="J430" s="9" t="s">
        <v>3666</v>
      </c>
      <c r="K430" s="9" t="s">
        <v>3666</v>
      </c>
      <c r="L430" s="9" t="s">
        <v>3666</v>
      </c>
      <c r="M430" s="12" t="s">
        <v>3666</v>
      </c>
      <c r="N430" s="12" t="s">
        <v>3666</v>
      </c>
      <c r="O430" s="14" t="s">
        <v>3666</v>
      </c>
      <c r="P430" s="55"/>
      <c r="Q430" s="56" t="b">
        <f t="shared" ca="1" si="24"/>
        <v>0</v>
      </c>
      <c r="R430" s="9" t="str">
        <f ca="1">IF($Q430,MAX(R$7:R429)+1,"")</f>
        <v/>
      </c>
      <c r="S430" s="36">
        <f t="shared" si="26"/>
        <v>2</v>
      </c>
      <c r="T430" s="36" t="str">
        <f t="shared" ca="1" si="25"/>
        <v/>
      </c>
      <c r="U430" s="59"/>
      <c r="V430" s="9" t="str">
        <f ca="1">IF(custom_CCI,IF(ISERROR(MATCH(X430,custom_cci_list,0)),"",MAX($V$4:$V429)+1),IF(ISERROR(MATCH(W430,T:T,0)),"",MAX($V$4:$V429)+1))</f>
        <v/>
      </c>
      <c r="W430" s="9" t="s">
        <v>807</v>
      </c>
      <c r="X430" s="9" t="s">
        <v>1432</v>
      </c>
    </row>
    <row r="431" spans="1:24" x14ac:dyDescent="0.3">
      <c r="A431" s="25">
        <f t="shared" si="27"/>
        <v>424</v>
      </c>
      <c r="B431" s="15" t="s">
        <v>840</v>
      </c>
      <c r="C431" s="8" t="s">
        <v>2</v>
      </c>
      <c r="D431" s="9" t="s">
        <v>2</v>
      </c>
      <c r="E431" s="7" t="s">
        <v>2</v>
      </c>
      <c r="F431" s="55"/>
      <c r="G431" s="13" t="s">
        <v>3666</v>
      </c>
      <c r="H431" s="11" t="s">
        <v>2</v>
      </c>
      <c r="I431" s="11" t="s">
        <v>2</v>
      </c>
      <c r="J431" s="9" t="s">
        <v>3666</v>
      </c>
      <c r="K431" s="9" t="s">
        <v>2</v>
      </c>
      <c r="L431" s="9" t="s">
        <v>2</v>
      </c>
      <c r="M431" s="12" t="s">
        <v>3666</v>
      </c>
      <c r="N431" s="12" t="s">
        <v>2</v>
      </c>
      <c r="O431" s="14" t="s">
        <v>2</v>
      </c>
      <c r="P431" s="55"/>
      <c r="Q431" s="56" t="b">
        <f t="shared" ca="1" si="24"/>
        <v>0</v>
      </c>
      <c r="R431" s="9" t="str">
        <f ca="1">IF($Q431,MAX(R$7:R430)+1,"")</f>
        <v/>
      </c>
      <c r="S431" s="36">
        <f t="shared" si="26"/>
        <v>1</v>
      </c>
      <c r="T431" s="36" t="str">
        <f t="shared" ca="1" si="25"/>
        <v/>
      </c>
      <c r="U431" s="59"/>
      <c r="V431" s="9" t="str">
        <f ca="1">IF(custom_CCI,IF(ISERROR(MATCH(X431,custom_cci_list,0)),"",MAX($V$4:$V430)+1),IF(ISERROR(MATCH(W431,T:T,0)),"",MAX($V$4:$V430)+1))</f>
        <v/>
      </c>
      <c r="W431" s="9" t="s">
        <v>118</v>
      </c>
      <c r="X431" s="9" t="s">
        <v>1442</v>
      </c>
    </row>
    <row r="432" spans="1:24" x14ac:dyDescent="0.3">
      <c r="A432" s="25">
        <f t="shared" si="27"/>
        <v>425</v>
      </c>
      <c r="B432" s="15" t="s">
        <v>295</v>
      </c>
      <c r="C432" s="8" t="s">
        <v>2</v>
      </c>
      <c r="D432" s="9" t="s">
        <v>2</v>
      </c>
      <c r="E432" s="7" t="s">
        <v>2</v>
      </c>
      <c r="F432" s="55"/>
      <c r="G432" s="13" t="s">
        <v>2</v>
      </c>
      <c r="H432" s="11" t="s">
        <v>2</v>
      </c>
      <c r="I432" s="11" t="s">
        <v>2</v>
      </c>
      <c r="J432" s="9" t="s">
        <v>2</v>
      </c>
      <c r="K432" s="9" t="s">
        <v>2</v>
      </c>
      <c r="L432" s="9" t="s">
        <v>2</v>
      </c>
      <c r="M432" s="12" t="s">
        <v>2</v>
      </c>
      <c r="N432" s="12" t="s">
        <v>2</v>
      </c>
      <c r="O432" s="14" t="s">
        <v>2</v>
      </c>
      <c r="P432" s="55"/>
      <c r="Q432" s="56" t="b">
        <f t="shared" ca="1" si="24"/>
        <v>1</v>
      </c>
      <c r="R432" s="9">
        <f ca="1">IF($Q432,MAX(R$7:R431)+1,"")</f>
        <v>74</v>
      </c>
      <c r="S432" s="36">
        <f t="shared" si="26"/>
        <v>10</v>
      </c>
      <c r="T432" s="36" t="str">
        <f t="shared" ca="1" si="25"/>
        <v>MA-1</v>
      </c>
      <c r="U432" s="59"/>
      <c r="V432" s="9" t="str">
        <f ca="1">IF(custom_CCI,IF(ISERROR(MATCH(X432,custom_cci_list,0)),"",MAX($V$4:$V431)+1),IF(ISERROR(MATCH(W432,T:T,0)),"",MAX($V$4:$V431)+1))</f>
        <v/>
      </c>
      <c r="W432" s="9" t="s">
        <v>657</v>
      </c>
      <c r="X432" s="9" t="s">
        <v>1443</v>
      </c>
    </row>
    <row r="433" spans="1:24" x14ac:dyDescent="0.3">
      <c r="A433" s="25">
        <f t="shared" si="27"/>
        <v>426</v>
      </c>
      <c r="B433" s="15" t="s">
        <v>296</v>
      </c>
      <c r="C433" s="8" t="s">
        <v>2</v>
      </c>
      <c r="D433" s="9" t="s">
        <v>2</v>
      </c>
      <c r="E433" s="7" t="s">
        <v>2</v>
      </c>
      <c r="F433" s="55"/>
      <c r="G433" s="13" t="s">
        <v>2</v>
      </c>
      <c r="H433" s="11" t="s">
        <v>2</v>
      </c>
      <c r="I433" s="11" t="s">
        <v>2</v>
      </c>
      <c r="J433" s="9" t="s">
        <v>2</v>
      </c>
      <c r="K433" s="9" t="s">
        <v>2</v>
      </c>
      <c r="L433" s="9" t="s">
        <v>2</v>
      </c>
      <c r="M433" s="12" t="s">
        <v>2</v>
      </c>
      <c r="N433" s="12" t="s">
        <v>2</v>
      </c>
      <c r="O433" s="14" t="s">
        <v>2</v>
      </c>
      <c r="P433" s="55"/>
      <c r="Q433" s="56" t="b">
        <f t="shared" ca="1" si="24"/>
        <v>1</v>
      </c>
      <c r="R433" s="9">
        <f ca="1">IF($Q433,MAX(R$7:R432)+1,"")</f>
        <v>75</v>
      </c>
      <c r="S433" s="36">
        <f t="shared" si="26"/>
        <v>15</v>
      </c>
      <c r="T433" s="36" t="str">
        <f t="shared" ca="1" si="25"/>
        <v>MA-2</v>
      </c>
      <c r="U433" s="59"/>
      <c r="V433" s="9" t="str">
        <f ca="1">IF(custom_CCI,IF(ISERROR(MATCH(X433,custom_cci_list,0)),"",MAX($V$4:$V432)+1),IF(ISERROR(MATCH(W433,T:T,0)),"",MAX($V$4:$V432)+1))</f>
        <v/>
      </c>
      <c r="W433" s="9" t="s">
        <v>657</v>
      </c>
      <c r="X433" s="9" t="s">
        <v>1444</v>
      </c>
    </row>
    <row r="434" spans="1:24" x14ac:dyDescent="0.3">
      <c r="A434" s="25">
        <f t="shared" si="27"/>
        <v>427</v>
      </c>
      <c r="B434" s="15" t="s">
        <v>297</v>
      </c>
      <c r="C434" s="8" t="s">
        <v>3682</v>
      </c>
      <c r="D434" s="9" t="s">
        <v>3682</v>
      </c>
      <c r="E434" s="7" t="s">
        <v>3682</v>
      </c>
      <c r="F434" s="55"/>
      <c r="G434" s="13" t="s">
        <v>3666</v>
      </c>
      <c r="H434" s="11" t="s">
        <v>3666</v>
      </c>
      <c r="I434" s="11" t="s">
        <v>3666</v>
      </c>
      <c r="J434" s="9" t="s">
        <v>3666</v>
      </c>
      <c r="K434" s="9" t="s">
        <v>3666</v>
      </c>
      <c r="L434" s="9" t="s">
        <v>3666</v>
      </c>
      <c r="M434" s="12" t="s">
        <v>3666</v>
      </c>
      <c r="N434" s="12" t="s">
        <v>3666</v>
      </c>
      <c r="O434" s="14" t="s">
        <v>3666</v>
      </c>
      <c r="P434" s="55"/>
      <c r="Q434" s="56" t="b">
        <f t="shared" ca="1" si="24"/>
        <v>0</v>
      </c>
      <c r="R434" s="9" t="str">
        <f ca="1">IF($Q434,MAX(R$7:R433)+1,"")</f>
        <v/>
      </c>
      <c r="S434" s="36">
        <f t="shared" si="26"/>
        <v>0</v>
      </c>
      <c r="T434" s="36" t="str">
        <f t="shared" ca="1" si="25"/>
        <v/>
      </c>
      <c r="U434" s="59"/>
      <c r="V434" s="9" t="str">
        <f ca="1">IF(custom_CCI,IF(ISERROR(MATCH(X434,custom_cci_list,0)),"",MAX($V$4:$V433)+1),IF(ISERROR(MATCH(W434,T:T,0)),"",MAX($V$4:$V433)+1))</f>
        <v/>
      </c>
      <c r="W434" s="9" t="s">
        <v>657</v>
      </c>
      <c r="X434" s="9" t="s">
        <v>1445</v>
      </c>
    </row>
    <row r="435" spans="1:24" x14ac:dyDescent="0.3">
      <c r="A435" s="25">
        <f t="shared" si="27"/>
        <v>428</v>
      </c>
      <c r="B435" s="15" t="s">
        <v>298</v>
      </c>
      <c r="C435" s="8" t="s">
        <v>2</v>
      </c>
      <c r="D435" s="9" t="s">
        <v>2</v>
      </c>
      <c r="E435" s="7" t="s">
        <v>2</v>
      </c>
      <c r="F435" s="55"/>
      <c r="G435" s="13" t="s">
        <v>3666</v>
      </c>
      <c r="H435" s="11" t="s">
        <v>3666</v>
      </c>
      <c r="I435" s="11" t="s">
        <v>2</v>
      </c>
      <c r="J435" s="9" t="s">
        <v>3666</v>
      </c>
      <c r="K435" s="9" t="s">
        <v>3666</v>
      </c>
      <c r="L435" s="9" t="s">
        <v>2</v>
      </c>
      <c r="M435" s="12" t="s">
        <v>3666</v>
      </c>
      <c r="N435" s="12" t="s">
        <v>3666</v>
      </c>
      <c r="O435" s="14" t="s">
        <v>2</v>
      </c>
      <c r="P435" s="55"/>
      <c r="Q435" s="56" t="b">
        <f t="shared" ca="1" si="24"/>
        <v>0</v>
      </c>
      <c r="R435" s="9" t="str">
        <f ca="1">IF($Q435,MAX(R$7:R434)+1,"")</f>
        <v/>
      </c>
      <c r="S435" s="36">
        <f t="shared" si="26"/>
        <v>4</v>
      </c>
      <c r="T435" s="36" t="str">
        <f t="shared" ca="1" si="25"/>
        <v/>
      </c>
      <c r="U435" s="59"/>
      <c r="V435" s="9" t="str">
        <f ca="1">IF(custom_CCI,IF(ISERROR(MATCH(X435,custom_cci_list,0)),"",MAX($V$4:$V434)+1),IF(ISERROR(MATCH(W435,T:T,0)),"",MAX($V$4:$V434)+1))</f>
        <v/>
      </c>
      <c r="W435" s="9" t="s">
        <v>657</v>
      </c>
      <c r="X435" s="9" t="s">
        <v>1446</v>
      </c>
    </row>
    <row r="436" spans="1:24" x14ac:dyDescent="0.3">
      <c r="A436" s="25">
        <f t="shared" si="27"/>
        <v>429</v>
      </c>
      <c r="B436" s="15" t="s">
        <v>299</v>
      </c>
      <c r="C436" s="8" t="s">
        <v>623</v>
      </c>
      <c r="D436" s="9" t="s">
        <v>2</v>
      </c>
      <c r="E436" s="7" t="s">
        <v>623</v>
      </c>
      <c r="F436" s="55"/>
      <c r="G436" s="13" t="s">
        <v>3666</v>
      </c>
      <c r="H436" s="11" t="s">
        <v>3666</v>
      </c>
      <c r="I436" s="11" t="s">
        <v>3666</v>
      </c>
      <c r="J436" s="9" t="s">
        <v>3666</v>
      </c>
      <c r="K436" s="9" t="s">
        <v>2</v>
      </c>
      <c r="L436" s="9" t="s">
        <v>2</v>
      </c>
      <c r="M436" s="12" t="s">
        <v>3666</v>
      </c>
      <c r="N436" s="12" t="s">
        <v>3666</v>
      </c>
      <c r="O436" s="14" t="s">
        <v>3666</v>
      </c>
      <c r="P436" s="55"/>
      <c r="Q436" s="56" t="b">
        <f t="shared" ca="1" si="24"/>
        <v>0</v>
      </c>
      <c r="R436" s="9" t="str">
        <f ca="1">IF($Q436,MAX(R$7:R435)+1,"")</f>
        <v/>
      </c>
      <c r="S436" s="36">
        <f t="shared" si="26"/>
        <v>3</v>
      </c>
      <c r="T436" s="36" t="str">
        <f t="shared" ca="1" si="25"/>
        <v/>
      </c>
      <c r="U436" s="59"/>
      <c r="V436" s="9">
        <f ca="1">IF(custom_CCI,IF(ISERROR(MATCH(X436,custom_cci_list,0)),"",MAX($V$4:$V435)+1),IF(ISERROR(MATCH(W436,T:T,0)),"",MAX($V$4:$V435)+1))</f>
        <v>110</v>
      </c>
      <c r="W436" s="9" t="s">
        <v>119</v>
      </c>
      <c r="X436" s="9" t="s">
        <v>1448</v>
      </c>
    </row>
    <row r="437" spans="1:24" x14ac:dyDescent="0.3">
      <c r="A437" s="25">
        <f t="shared" si="27"/>
        <v>430</v>
      </c>
      <c r="B437" s="15" t="s">
        <v>300</v>
      </c>
      <c r="C437" s="8" t="s">
        <v>623</v>
      </c>
      <c r="D437" s="9" t="s">
        <v>2</v>
      </c>
      <c r="E437" s="7" t="s">
        <v>623</v>
      </c>
      <c r="F437" s="55"/>
      <c r="G437" s="13" t="s">
        <v>3666</v>
      </c>
      <c r="H437" s="11" t="s">
        <v>3666</v>
      </c>
      <c r="I437" s="11" t="s">
        <v>3666</v>
      </c>
      <c r="J437" s="9" t="s">
        <v>3666</v>
      </c>
      <c r="K437" s="9" t="s">
        <v>2</v>
      </c>
      <c r="L437" s="9" t="s">
        <v>2</v>
      </c>
      <c r="M437" s="12" t="s">
        <v>3666</v>
      </c>
      <c r="N437" s="12" t="s">
        <v>3666</v>
      </c>
      <c r="O437" s="14" t="s">
        <v>3666</v>
      </c>
      <c r="P437" s="55"/>
      <c r="Q437" s="56" t="b">
        <f t="shared" ca="1" si="24"/>
        <v>0</v>
      </c>
      <c r="R437" s="9" t="str">
        <f ca="1">IF($Q437,MAX(R$7:R436)+1,"")</f>
        <v/>
      </c>
      <c r="S437" s="36">
        <f t="shared" si="26"/>
        <v>1</v>
      </c>
      <c r="T437" s="36" t="str">
        <f t="shared" ca="1" si="25"/>
        <v/>
      </c>
      <c r="U437" s="59"/>
      <c r="V437" s="9" t="str">
        <f ca="1">IF(custom_CCI,IF(ISERROR(MATCH(X437,custom_cci_list,0)),"",MAX($V$4:$V436)+1),IF(ISERROR(MATCH(W437,T:T,0)),"",MAX($V$4:$V436)+1))</f>
        <v/>
      </c>
      <c r="W437" s="9" t="s">
        <v>120</v>
      </c>
      <c r="X437" s="9" t="s">
        <v>1451</v>
      </c>
    </row>
    <row r="438" spans="1:24" x14ac:dyDescent="0.3">
      <c r="A438" s="25">
        <f t="shared" si="27"/>
        <v>431</v>
      </c>
      <c r="B438" s="15" t="s">
        <v>301</v>
      </c>
      <c r="C438" s="8" t="s">
        <v>623</v>
      </c>
      <c r="D438" s="9" t="s">
        <v>2</v>
      </c>
      <c r="E438" s="7" t="s">
        <v>623</v>
      </c>
      <c r="F438" s="55"/>
      <c r="G438" s="13" t="s">
        <v>3666</v>
      </c>
      <c r="H438" s="11" t="s">
        <v>3666</v>
      </c>
      <c r="I438" s="11" t="s">
        <v>3666</v>
      </c>
      <c r="J438" s="9" t="s">
        <v>3666</v>
      </c>
      <c r="K438" s="9" t="s">
        <v>2</v>
      </c>
      <c r="L438" s="9" t="s">
        <v>2</v>
      </c>
      <c r="M438" s="12" t="s">
        <v>3666</v>
      </c>
      <c r="N438" s="12" t="s">
        <v>3666</v>
      </c>
      <c r="O438" s="14" t="s">
        <v>3666</v>
      </c>
      <c r="P438" s="55"/>
      <c r="Q438" s="56" t="b">
        <f t="shared" ca="1" si="24"/>
        <v>0</v>
      </c>
      <c r="R438" s="9" t="str">
        <f ca="1">IF($Q438,MAX(R$7:R437)+1,"")</f>
        <v/>
      </c>
      <c r="S438" s="36">
        <f t="shared" si="26"/>
        <v>1</v>
      </c>
      <c r="T438" s="36" t="str">
        <f t="shared" ca="1" si="25"/>
        <v/>
      </c>
      <c r="U438" s="59"/>
      <c r="V438" s="9" t="str">
        <f ca="1">IF(custom_CCI,IF(ISERROR(MATCH(X438,custom_cci_list,0)),"",MAX($V$4:$V437)+1),IF(ISERROR(MATCH(W438,T:T,0)),"",MAX($V$4:$V437)+1))</f>
        <v/>
      </c>
      <c r="W438" s="9" t="s">
        <v>120</v>
      </c>
      <c r="X438" s="9" t="s">
        <v>1452</v>
      </c>
    </row>
    <row r="439" spans="1:24" x14ac:dyDescent="0.3">
      <c r="A439" s="25">
        <f t="shared" si="27"/>
        <v>432</v>
      </c>
      <c r="B439" s="15" t="s">
        <v>302</v>
      </c>
      <c r="C439" s="8" t="s">
        <v>2</v>
      </c>
      <c r="D439" s="9" t="s">
        <v>623</v>
      </c>
      <c r="E439" s="7" t="s">
        <v>623</v>
      </c>
      <c r="F439" s="55"/>
      <c r="G439" s="13" t="s">
        <v>3666</v>
      </c>
      <c r="H439" s="11" t="s">
        <v>2</v>
      </c>
      <c r="I439" s="11" t="s">
        <v>2</v>
      </c>
      <c r="J439" s="9" t="s">
        <v>3666</v>
      </c>
      <c r="K439" s="9" t="s">
        <v>3666</v>
      </c>
      <c r="L439" s="9" t="s">
        <v>3666</v>
      </c>
      <c r="M439" s="12" t="s">
        <v>3666</v>
      </c>
      <c r="N439" s="12" t="s">
        <v>3666</v>
      </c>
      <c r="O439" s="14" t="s">
        <v>3666</v>
      </c>
      <c r="P439" s="55"/>
      <c r="Q439" s="56" t="b">
        <f t="shared" ca="1" si="24"/>
        <v>0</v>
      </c>
      <c r="R439" s="9" t="str">
        <f ca="1">IF($Q439,MAX(R$7:R438)+1,"")</f>
        <v/>
      </c>
      <c r="S439" s="36">
        <f t="shared" si="26"/>
        <v>2</v>
      </c>
      <c r="T439" s="36" t="str">
        <f t="shared" ca="1" si="25"/>
        <v/>
      </c>
      <c r="U439" s="59"/>
      <c r="V439" s="9" t="str">
        <f ca="1">IF(custom_CCI,IF(ISERROR(MATCH(X439,custom_cci_list,0)),"",MAX($V$4:$V438)+1),IF(ISERROR(MATCH(W439,T:T,0)),"",MAX($V$4:$V438)+1))</f>
        <v/>
      </c>
      <c r="W439" s="9" t="s">
        <v>658</v>
      </c>
      <c r="X439" s="9" t="s">
        <v>1456</v>
      </c>
    </row>
    <row r="440" spans="1:24" x14ac:dyDescent="0.3">
      <c r="A440" s="25">
        <f t="shared" si="27"/>
        <v>433</v>
      </c>
      <c r="B440" s="15" t="s">
        <v>303</v>
      </c>
      <c r="C440" s="8" t="s">
        <v>623</v>
      </c>
      <c r="D440" s="9" t="s">
        <v>2</v>
      </c>
      <c r="E440" s="7" t="s">
        <v>623</v>
      </c>
      <c r="F440" s="55"/>
      <c r="G440" s="13" t="s">
        <v>3666</v>
      </c>
      <c r="H440" s="11" t="s">
        <v>3666</v>
      </c>
      <c r="I440" s="11" t="s">
        <v>3666</v>
      </c>
      <c r="J440" s="9" t="s">
        <v>3666</v>
      </c>
      <c r="K440" s="9" t="s">
        <v>3666</v>
      </c>
      <c r="L440" s="9" t="s">
        <v>3666</v>
      </c>
      <c r="M440" s="12" t="s">
        <v>3666</v>
      </c>
      <c r="N440" s="12" t="s">
        <v>3666</v>
      </c>
      <c r="O440" s="14" t="s">
        <v>3666</v>
      </c>
      <c r="P440" s="55"/>
      <c r="Q440" s="56" t="b">
        <f t="shared" ca="1" si="24"/>
        <v>0</v>
      </c>
      <c r="R440" s="9" t="str">
        <f ca="1">IF($Q440,MAX(R$7:R439)+1,"")</f>
        <v/>
      </c>
      <c r="S440" s="36">
        <f t="shared" si="26"/>
        <v>1</v>
      </c>
      <c r="T440" s="36" t="str">
        <f t="shared" ca="1" si="25"/>
        <v/>
      </c>
      <c r="U440" s="59"/>
      <c r="V440" s="9">
        <f ca="1">IF(custom_CCI,IF(ISERROR(MATCH(X440,custom_cci_list,0)),"",MAX($V$4:$V439)+1),IF(ISERROR(MATCH(W440,T:T,0)),"",MAX($V$4:$V439)+1))</f>
        <v>111</v>
      </c>
      <c r="W440" s="9" t="s">
        <v>121</v>
      </c>
      <c r="X440" s="9" t="s">
        <v>1457</v>
      </c>
    </row>
    <row r="441" spans="1:24" x14ac:dyDescent="0.3">
      <c r="A441" s="25">
        <f t="shared" si="27"/>
        <v>434</v>
      </c>
      <c r="B441" s="15" t="s">
        <v>304</v>
      </c>
      <c r="C441" s="8" t="s">
        <v>623</v>
      </c>
      <c r="D441" s="9" t="s">
        <v>2</v>
      </c>
      <c r="E441" s="7" t="s">
        <v>623</v>
      </c>
      <c r="F441" s="55"/>
      <c r="G441" s="13" t="s">
        <v>3666</v>
      </c>
      <c r="H441" s="11" t="s">
        <v>3666</v>
      </c>
      <c r="I441" s="11" t="s">
        <v>3666</v>
      </c>
      <c r="J441" s="9" t="s">
        <v>2</v>
      </c>
      <c r="K441" s="9" t="s">
        <v>2</v>
      </c>
      <c r="L441" s="9" t="s">
        <v>2</v>
      </c>
      <c r="M441" s="12" t="s">
        <v>3666</v>
      </c>
      <c r="N441" s="12" t="s">
        <v>3666</v>
      </c>
      <c r="O441" s="14" t="s">
        <v>3666</v>
      </c>
      <c r="P441" s="55"/>
      <c r="Q441" s="56" t="b">
        <f t="shared" ca="1" si="24"/>
        <v>1</v>
      </c>
      <c r="R441" s="9">
        <f ca="1">IF($Q441,MAX(R$7:R440)+1,"")</f>
        <v>76</v>
      </c>
      <c r="S441" s="36">
        <f t="shared" si="26"/>
        <v>6</v>
      </c>
      <c r="T441" s="36" t="str">
        <f t="shared" ca="1" si="25"/>
        <v>MA-4</v>
      </c>
      <c r="U441" s="59"/>
      <c r="V441" s="9">
        <f ca="1">IF(custom_CCI,IF(ISERROR(MATCH(X441,custom_cci_list,0)),"",MAX($V$4:$V440)+1),IF(ISERROR(MATCH(W441,T:T,0)),"",MAX($V$4:$V440)+1))</f>
        <v>112</v>
      </c>
      <c r="W441" s="9" t="s">
        <v>121</v>
      </c>
      <c r="X441" s="9" t="s">
        <v>1458</v>
      </c>
    </row>
    <row r="442" spans="1:24" x14ac:dyDescent="0.3">
      <c r="A442" s="25">
        <f t="shared" si="27"/>
        <v>435</v>
      </c>
      <c r="B442" s="15" t="s">
        <v>305</v>
      </c>
      <c r="C442" s="8" t="s">
        <v>623</v>
      </c>
      <c r="D442" s="9" t="s">
        <v>2</v>
      </c>
      <c r="E442" s="7" t="s">
        <v>623</v>
      </c>
      <c r="F442" s="55"/>
      <c r="G442" s="13" t="s">
        <v>3666</v>
      </c>
      <c r="H442" s="11" t="s">
        <v>3666</v>
      </c>
      <c r="I442" s="11" t="s">
        <v>3666</v>
      </c>
      <c r="J442" s="9" t="s">
        <v>3666</v>
      </c>
      <c r="K442" s="9" t="s">
        <v>2</v>
      </c>
      <c r="L442" s="9" t="s">
        <v>2</v>
      </c>
      <c r="M442" s="12" t="s">
        <v>3666</v>
      </c>
      <c r="N442" s="12" t="s">
        <v>3666</v>
      </c>
      <c r="O442" s="14" t="s">
        <v>3666</v>
      </c>
      <c r="P442" s="55"/>
      <c r="Q442" s="56" t="b">
        <f t="shared" ca="1" si="24"/>
        <v>0</v>
      </c>
      <c r="R442" s="9" t="str">
        <f ca="1">IF($Q442,MAX(R$7:R441)+1,"")</f>
        <v/>
      </c>
      <c r="S442" s="36">
        <f t="shared" si="26"/>
        <v>3</v>
      </c>
      <c r="T442" s="36" t="str">
        <f t="shared" ca="1" si="25"/>
        <v/>
      </c>
      <c r="U442" s="59"/>
      <c r="V442" s="9">
        <f ca="1">IF(custom_CCI,IF(ISERROR(MATCH(X442,custom_cci_list,0)),"",MAX($V$4:$V441)+1),IF(ISERROR(MATCH(W442,T:T,0)),"",MAX($V$4:$V441)+1))</f>
        <v>113</v>
      </c>
      <c r="W442" s="9" t="s">
        <v>121</v>
      </c>
      <c r="X442" s="9" t="s">
        <v>1459</v>
      </c>
    </row>
    <row r="443" spans="1:24" x14ac:dyDescent="0.3">
      <c r="A443" s="25">
        <f t="shared" si="27"/>
        <v>436</v>
      </c>
      <c r="B443" s="15" t="s">
        <v>306</v>
      </c>
      <c r="C443" s="8" t="s">
        <v>623</v>
      </c>
      <c r="D443" s="9" t="s">
        <v>2</v>
      </c>
      <c r="E443" s="7" t="s">
        <v>623</v>
      </c>
      <c r="F443" s="55"/>
      <c r="G443" s="13" t="s">
        <v>3666</v>
      </c>
      <c r="H443" s="11" t="s">
        <v>3666</v>
      </c>
      <c r="I443" s="11" t="s">
        <v>3666</v>
      </c>
      <c r="J443" s="9" t="s">
        <v>3666</v>
      </c>
      <c r="K443" s="9" t="s">
        <v>2</v>
      </c>
      <c r="L443" s="9" t="s">
        <v>2</v>
      </c>
      <c r="M443" s="12" t="s">
        <v>3666</v>
      </c>
      <c r="N443" s="12" t="s">
        <v>3666</v>
      </c>
      <c r="O443" s="14" t="s">
        <v>3666</v>
      </c>
      <c r="P443" s="55"/>
      <c r="Q443" s="56" t="b">
        <f t="shared" ca="1" si="24"/>
        <v>0</v>
      </c>
      <c r="R443" s="9" t="str">
        <f ca="1">IF($Q443,MAX(R$7:R442)+1,"")</f>
        <v/>
      </c>
      <c r="S443" s="36">
        <f t="shared" si="26"/>
        <v>1</v>
      </c>
      <c r="T443" s="36" t="str">
        <f t="shared" ca="1" si="25"/>
        <v/>
      </c>
      <c r="U443" s="59"/>
      <c r="V443" s="9">
        <f ca="1">IF(custom_CCI,IF(ISERROR(MATCH(X443,custom_cci_list,0)),"",MAX($V$4:$V442)+1),IF(ISERROR(MATCH(W443,T:T,0)),"",MAX($V$4:$V442)+1))</f>
        <v>114</v>
      </c>
      <c r="W443" s="9" t="s">
        <v>121</v>
      </c>
      <c r="X443" s="9" t="s">
        <v>1460</v>
      </c>
    </row>
    <row r="444" spans="1:24" x14ac:dyDescent="0.3">
      <c r="A444" s="25">
        <f t="shared" si="27"/>
        <v>437</v>
      </c>
      <c r="B444" s="15" t="s">
        <v>307</v>
      </c>
      <c r="C444" s="8" t="s">
        <v>2</v>
      </c>
      <c r="D444" s="9" t="s">
        <v>2</v>
      </c>
      <c r="E444" s="7" t="s">
        <v>623</v>
      </c>
      <c r="F444" s="55"/>
      <c r="G444" s="13" t="s">
        <v>3666</v>
      </c>
      <c r="H444" s="11" t="s">
        <v>2</v>
      </c>
      <c r="I444" s="11" t="s">
        <v>2</v>
      </c>
      <c r="J444" s="9" t="s">
        <v>3666</v>
      </c>
      <c r="K444" s="9" t="s">
        <v>2</v>
      </c>
      <c r="L444" s="9" t="s">
        <v>2</v>
      </c>
      <c r="M444" s="12" t="s">
        <v>3666</v>
      </c>
      <c r="N444" s="12" t="s">
        <v>3666</v>
      </c>
      <c r="O444" s="14" t="s">
        <v>3666</v>
      </c>
      <c r="P444" s="55"/>
      <c r="Q444" s="56" t="b">
        <f t="shared" ca="1" si="24"/>
        <v>0</v>
      </c>
      <c r="R444" s="9" t="str">
        <f ca="1">IF($Q444,MAX(R$7:R443)+1,"")</f>
        <v/>
      </c>
      <c r="S444" s="36">
        <f t="shared" si="26"/>
        <v>3</v>
      </c>
      <c r="T444" s="36" t="str">
        <f t="shared" ca="1" si="25"/>
        <v/>
      </c>
      <c r="U444" s="59"/>
      <c r="V444" s="9">
        <f ca="1">IF(custom_CCI,IF(ISERROR(MATCH(X444,custom_cci_list,0)),"",MAX($V$4:$V443)+1),IF(ISERROR(MATCH(W444,T:T,0)),"",MAX($V$4:$V443)+1))</f>
        <v>115</v>
      </c>
      <c r="W444" s="9" t="s">
        <v>121</v>
      </c>
      <c r="X444" s="9" t="s">
        <v>1461</v>
      </c>
    </row>
    <row r="445" spans="1:24" x14ac:dyDescent="0.3">
      <c r="A445" s="25">
        <f t="shared" si="27"/>
        <v>438</v>
      </c>
      <c r="B445" s="15" t="s">
        <v>308</v>
      </c>
      <c r="C445" s="8" t="s">
        <v>2</v>
      </c>
      <c r="D445" s="9" t="s">
        <v>2</v>
      </c>
      <c r="E445" s="7" t="s">
        <v>623</v>
      </c>
      <c r="F445" s="55"/>
      <c r="G445" s="13" t="s">
        <v>3666</v>
      </c>
      <c r="H445" s="11" t="s">
        <v>3666</v>
      </c>
      <c r="I445" s="11" t="s">
        <v>3666</v>
      </c>
      <c r="J445" s="9" t="s">
        <v>3666</v>
      </c>
      <c r="K445" s="9" t="s">
        <v>3666</v>
      </c>
      <c r="L445" s="9" t="s">
        <v>3666</v>
      </c>
      <c r="M445" s="12" t="s">
        <v>3666</v>
      </c>
      <c r="N445" s="12" t="s">
        <v>3666</v>
      </c>
      <c r="O445" s="14" t="s">
        <v>3666</v>
      </c>
      <c r="P445" s="55"/>
      <c r="Q445" s="56" t="b">
        <f t="shared" ca="1" si="24"/>
        <v>0</v>
      </c>
      <c r="R445" s="9" t="str">
        <f ca="1">IF($Q445,MAX(R$7:R444)+1,"")</f>
        <v/>
      </c>
      <c r="S445" s="36">
        <f t="shared" si="26"/>
        <v>3</v>
      </c>
      <c r="T445" s="36" t="str">
        <f t="shared" ca="1" si="25"/>
        <v/>
      </c>
      <c r="U445" s="59"/>
      <c r="V445" s="9">
        <f ca="1">IF(custom_CCI,IF(ISERROR(MATCH(X445,custom_cci_list,0)),"",MAX($V$4:$V444)+1),IF(ISERROR(MATCH(W445,T:T,0)),"",MAX($V$4:$V444)+1))</f>
        <v>116</v>
      </c>
      <c r="W445" s="9" t="s">
        <v>121</v>
      </c>
      <c r="X445" s="9" t="s">
        <v>1462</v>
      </c>
    </row>
    <row r="446" spans="1:24" x14ac:dyDescent="0.3">
      <c r="A446" s="25">
        <f t="shared" si="27"/>
        <v>439</v>
      </c>
      <c r="B446" s="15" t="s">
        <v>309</v>
      </c>
      <c r="C446" s="8" t="s">
        <v>623</v>
      </c>
      <c r="D446" s="9" t="s">
        <v>2</v>
      </c>
      <c r="E446" s="7" t="s">
        <v>623</v>
      </c>
      <c r="F446" s="55"/>
      <c r="G446" s="13" t="s">
        <v>3666</v>
      </c>
      <c r="H446" s="11" t="s">
        <v>3666</v>
      </c>
      <c r="I446" s="11" t="s">
        <v>3666</v>
      </c>
      <c r="J446" s="9" t="s">
        <v>3666</v>
      </c>
      <c r="K446" s="9" t="s">
        <v>3666</v>
      </c>
      <c r="L446" s="9" t="s">
        <v>3666</v>
      </c>
      <c r="M446" s="12" t="s">
        <v>3666</v>
      </c>
      <c r="N446" s="12" t="s">
        <v>3666</v>
      </c>
      <c r="O446" s="14" t="s">
        <v>3666</v>
      </c>
      <c r="P446" s="55"/>
      <c r="Q446" s="56" t="b">
        <f t="shared" ca="1" si="24"/>
        <v>0</v>
      </c>
      <c r="R446" s="9" t="str">
        <f ca="1">IF($Q446,MAX(R$7:R445)+1,"")</f>
        <v/>
      </c>
      <c r="S446" s="36">
        <f t="shared" si="26"/>
        <v>4</v>
      </c>
      <c r="T446" s="36" t="str">
        <f t="shared" ca="1" si="25"/>
        <v/>
      </c>
      <c r="U446" s="59"/>
      <c r="V446" s="9" t="str">
        <f ca="1">IF(custom_CCI,IF(ISERROR(MATCH(X446,custom_cci_list,0)),"",MAX($V$4:$V445)+1),IF(ISERROR(MATCH(W446,T:T,0)),"",MAX($V$4:$V445)+1))</f>
        <v/>
      </c>
      <c r="W446" s="9" t="s">
        <v>122</v>
      </c>
      <c r="X446" s="9" t="s">
        <v>1463</v>
      </c>
    </row>
    <row r="447" spans="1:24" x14ac:dyDescent="0.3">
      <c r="A447" s="25">
        <f t="shared" si="27"/>
        <v>440</v>
      </c>
      <c r="B447" s="15" t="s">
        <v>310</v>
      </c>
      <c r="C447" s="8" t="s">
        <v>2</v>
      </c>
      <c r="D447" s="9" t="s">
        <v>2</v>
      </c>
      <c r="E447" s="7" t="s">
        <v>623</v>
      </c>
      <c r="F447" s="55"/>
      <c r="G447" s="13" t="s">
        <v>3666</v>
      </c>
      <c r="H447" s="11" t="s">
        <v>2</v>
      </c>
      <c r="I447" s="11" t="s">
        <v>2</v>
      </c>
      <c r="J447" s="9" t="s">
        <v>3666</v>
      </c>
      <c r="K447" s="9" t="s">
        <v>2</v>
      </c>
      <c r="L447" s="9" t="s">
        <v>2</v>
      </c>
      <c r="M447" s="12" t="s">
        <v>3666</v>
      </c>
      <c r="N447" s="12" t="s">
        <v>3666</v>
      </c>
      <c r="O447" s="14" t="s">
        <v>3666</v>
      </c>
      <c r="P447" s="55"/>
      <c r="Q447" s="56" t="b">
        <f t="shared" ca="1" si="24"/>
        <v>0</v>
      </c>
      <c r="R447" s="9" t="str">
        <f ca="1">IF($Q447,MAX(R$7:R446)+1,"")</f>
        <v/>
      </c>
      <c r="S447" s="36">
        <f t="shared" si="26"/>
        <v>2</v>
      </c>
      <c r="T447" s="36" t="str">
        <f t="shared" ca="1" si="25"/>
        <v/>
      </c>
      <c r="U447" s="59"/>
      <c r="V447" s="9" t="str">
        <f ca="1">IF(custom_CCI,IF(ISERROR(MATCH(X447,custom_cci_list,0)),"",MAX($V$4:$V446)+1),IF(ISERROR(MATCH(W447,T:T,0)),"",MAX($V$4:$V446)+1))</f>
        <v/>
      </c>
      <c r="W447" s="9" t="s">
        <v>123</v>
      </c>
      <c r="X447" s="9" t="s">
        <v>1464</v>
      </c>
    </row>
    <row r="448" spans="1:24" x14ac:dyDescent="0.3">
      <c r="A448" s="25">
        <f t="shared" si="27"/>
        <v>441</v>
      </c>
      <c r="B448" s="15" t="s">
        <v>311</v>
      </c>
      <c r="C448" s="8" t="s">
        <v>623</v>
      </c>
      <c r="D448" s="9" t="s">
        <v>2</v>
      </c>
      <c r="E448" s="7" t="s">
        <v>623</v>
      </c>
      <c r="F448" s="55"/>
      <c r="G448" s="13" t="s">
        <v>3666</v>
      </c>
      <c r="H448" s="11" t="s">
        <v>3666</v>
      </c>
      <c r="I448" s="11" t="s">
        <v>3666</v>
      </c>
      <c r="J448" s="9" t="s">
        <v>3666</v>
      </c>
      <c r="K448" s="9" t="s">
        <v>2</v>
      </c>
      <c r="L448" s="9" t="s">
        <v>2</v>
      </c>
      <c r="M448" s="12" t="s">
        <v>3666</v>
      </c>
      <c r="N448" s="12" t="s">
        <v>3666</v>
      </c>
      <c r="O448" s="14" t="s">
        <v>3666</v>
      </c>
      <c r="P448" s="55"/>
      <c r="Q448" s="56" t="b">
        <f t="shared" ca="1" si="24"/>
        <v>0</v>
      </c>
      <c r="R448" s="9" t="str">
        <f ca="1">IF($Q448,MAX(R$7:R447)+1,"")</f>
        <v/>
      </c>
      <c r="S448" s="36">
        <f t="shared" si="26"/>
        <v>1</v>
      </c>
      <c r="T448" s="36" t="str">
        <f t="shared" ca="1" si="25"/>
        <v/>
      </c>
      <c r="U448" s="59"/>
      <c r="V448" s="9" t="str">
        <f ca="1">IF(custom_CCI,IF(ISERROR(MATCH(X448,custom_cci_list,0)),"",MAX($V$4:$V447)+1),IF(ISERROR(MATCH(W448,T:T,0)),"",MAX($V$4:$V447)+1))</f>
        <v/>
      </c>
      <c r="W448" s="9" t="s">
        <v>123</v>
      </c>
      <c r="X448" s="9" t="s">
        <v>1465</v>
      </c>
    </row>
    <row r="449" spans="1:24" x14ac:dyDescent="0.3">
      <c r="A449" s="25">
        <f t="shared" si="27"/>
        <v>442</v>
      </c>
      <c r="B449" s="15" t="s">
        <v>312</v>
      </c>
      <c r="C449" s="8" t="s">
        <v>2</v>
      </c>
      <c r="D449" s="9" t="s">
        <v>2</v>
      </c>
      <c r="E449" s="7" t="s">
        <v>2</v>
      </c>
      <c r="F449" s="55"/>
      <c r="G449" s="13" t="s">
        <v>2</v>
      </c>
      <c r="H449" s="11" t="s">
        <v>2</v>
      </c>
      <c r="I449" s="11" t="s">
        <v>2</v>
      </c>
      <c r="J449" s="9" t="s">
        <v>2</v>
      </c>
      <c r="K449" s="9" t="s">
        <v>2</v>
      </c>
      <c r="L449" s="9" t="s">
        <v>2</v>
      </c>
      <c r="M449" s="12" t="s">
        <v>2</v>
      </c>
      <c r="N449" s="12" t="s">
        <v>2</v>
      </c>
      <c r="O449" s="14" t="s">
        <v>2</v>
      </c>
      <c r="P449" s="55"/>
      <c r="Q449" s="56" t="b">
        <f t="shared" ca="1" si="24"/>
        <v>1</v>
      </c>
      <c r="R449" s="9">
        <f ca="1">IF($Q449,MAX(R$7:R448)+1,"")</f>
        <v>77</v>
      </c>
      <c r="S449" s="36">
        <f t="shared" si="26"/>
        <v>4</v>
      </c>
      <c r="T449" s="36" t="str">
        <f t="shared" ca="1" si="25"/>
        <v>MA-5</v>
      </c>
      <c r="U449" s="59"/>
      <c r="V449" s="9" t="str">
        <f ca="1">IF(custom_CCI,IF(ISERROR(MATCH(X449,custom_cci_list,0)),"",MAX($V$4:$V448)+1),IF(ISERROR(MATCH(W449,T:T,0)),"",MAX($V$4:$V448)+1))</f>
        <v/>
      </c>
      <c r="W449" s="9" t="s">
        <v>123</v>
      </c>
      <c r="X449" s="9" t="s">
        <v>1466</v>
      </c>
    </row>
    <row r="450" spans="1:24" x14ac:dyDescent="0.3">
      <c r="A450" s="25">
        <f t="shared" si="27"/>
        <v>443</v>
      </c>
      <c r="B450" s="15" t="s">
        <v>313</v>
      </c>
      <c r="C450" s="8" t="s">
        <v>2</v>
      </c>
      <c r="D450" s="9" t="s">
        <v>2</v>
      </c>
      <c r="E450" s="7" t="s">
        <v>2</v>
      </c>
      <c r="F450" s="55"/>
      <c r="G450" s="13" t="s">
        <v>3666</v>
      </c>
      <c r="H450" s="11" t="s">
        <v>3666</v>
      </c>
      <c r="I450" s="11" t="s">
        <v>2</v>
      </c>
      <c r="J450" s="9" t="s">
        <v>3666</v>
      </c>
      <c r="K450" s="9" t="s">
        <v>3666</v>
      </c>
      <c r="L450" s="9" t="s">
        <v>2</v>
      </c>
      <c r="M450" s="12" t="s">
        <v>3666</v>
      </c>
      <c r="N450" s="12" t="s">
        <v>3666</v>
      </c>
      <c r="O450" s="14" t="s">
        <v>2</v>
      </c>
      <c r="P450" s="55"/>
      <c r="Q450" s="56" t="b">
        <f t="shared" ca="1" si="24"/>
        <v>0</v>
      </c>
      <c r="R450" s="9" t="str">
        <f ca="1">IF($Q450,MAX(R$7:R449)+1,"")</f>
        <v/>
      </c>
      <c r="S450" s="36">
        <f t="shared" si="26"/>
        <v>4</v>
      </c>
      <c r="T450" s="36" t="str">
        <f t="shared" ca="1" si="25"/>
        <v/>
      </c>
      <c r="U450" s="59"/>
      <c r="V450" s="9" t="str">
        <f ca="1">IF(custom_CCI,IF(ISERROR(MATCH(X450,custom_cci_list,0)),"",MAX($V$4:$V449)+1),IF(ISERROR(MATCH(W450,T:T,0)),"",MAX($V$4:$V449)+1))</f>
        <v/>
      </c>
      <c r="W450" s="9" t="s">
        <v>124</v>
      </c>
      <c r="X450" s="9" t="s">
        <v>1467</v>
      </c>
    </row>
    <row r="451" spans="1:24" x14ac:dyDescent="0.3">
      <c r="A451" s="25">
        <f t="shared" si="27"/>
        <v>444</v>
      </c>
      <c r="B451" s="15" t="s">
        <v>314</v>
      </c>
      <c r="C451" s="8" t="s">
        <v>2</v>
      </c>
      <c r="D451" s="9" t="s">
        <v>2</v>
      </c>
      <c r="E451" s="7" t="s">
        <v>2</v>
      </c>
      <c r="F451" s="55"/>
      <c r="G451" s="13" t="s">
        <v>3666</v>
      </c>
      <c r="H451" s="11" t="s">
        <v>3666</v>
      </c>
      <c r="I451" s="11" t="s">
        <v>3666</v>
      </c>
      <c r="J451" s="9" t="s">
        <v>3666</v>
      </c>
      <c r="K451" s="9" t="s">
        <v>3666</v>
      </c>
      <c r="L451" s="9" t="s">
        <v>3666</v>
      </c>
      <c r="M451" s="12" t="s">
        <v>3666</v>
      </c>
      <c r="N451" s="12" t="s">
        <v>3666</v>
      </c>
      <c r="O451" s="14" t="s">
        <v>3666</v>
      </c>
      <c r="P451" s="55"/>
      <c r="Q451" s="56" t="b">
        <f t="shared" ca="1" si="24"/>
        <v>0</v>
      </c>
      <c r="R451" s="9" t="str">
        <f ca="1">IF($Q451,MAX(R$7:R450)+1,"")</f>
        <v/>
      </c>
      <c r="S451" s="36">
        <f t="shared" si="26"/>
        <v>1</v>
      </c>
      <c r="T451" s="36" t="str">
        <f t="shared" ca="1" si="25"/>
        <v/>
      </c>
      <c r="U451" s="59"/>
      <c r="V451" s="9" t="str">
        <f ca="1">IF(custom_CCI,IF(ISERROR(MATCH(X451,custom_cci_list,0)),"",MAX($V$4:$V450)+1),IF(ISERROR(MATCH(W451,T:T,0)),"",MAX($V$4:$V450)+1))</f>
        <v/>
      </c>
      <c r="W451" s="9" t="s">
        <v>124</v>
      </c>
      <c r="X451" s="9" t="s">
        <v>1468</v>
      </c>
    </row>
    <row r="452" spans="1:24" x14ac:dyDescent="0.3">
      <c r="A452" s="25">
        <f t="shared" si="27"/>
        <v>445</v>
      </c>
      <c r="B452" s="15" t="s">
        <v>315</v>
      </c>
      <c r="C452" s="8" t="s">
        <v>2</v>
      </c>
      <c r="D452" s="9" t="s">
        <v>2</v>
      </c>
      <c r="E452" s="7" t="s">
        <v>2</v>
      </c>
      <c r="F452" s="55"/>
      <c r="G452" s="13" t="s">
        <v>3666</v>
      </c>
      <c r="H452" s="11" t="s">
        <v>3666</v>
      </c>
      <c r="I452" s="11" t="s">
        <v>3666</v>
      </c>
      <c r="J452" s="9" t="s">
        <v>3666</v>
      </c>
      <c r="K452" s="9" t="s">
        <v>3666</v>
      </c>
      <c r="L452" s="9" t="s">
        <v>3666</v>
      </c>
      <c r="M452" s="12" t="s">
        <v>3666</v>
      </c>
      <c r="N452" s="12" t="s">
        <v>3666</v>
      </c>
      <c r="O452" s="14" t="s">
        <v>3666</v>
      </c>
      <c r="P452" s="55"/>
      <c r="Q452" s="56" t="b">
        <f t="shared" ca="1" si="24"/>
        <v>0</v>
      </c>
      <c r="R452" s="9" t="str">
        <f ca="1">IF($Q452,MAX(R$7:R451)+1,"")</f>
        <v/>
      </c>
      <c r="S452" s="36">
        <f t="shared" si="26"/>
        <v>1</v>
      </c>
      <c r="T452" s="36" t="str">
        <f t="shared" ca="1" si="25"/>
        <v/>
      </c>
      <c r="U452" s="59"/>
      <c r="V452" s="9" t="str">
        <f ca="1">IF(custom_CCI,IF(ISERROR(MATCH(X452,custom_cci_list,0)),"",MAX($V$4:$V451)+1),IF(ISERROR(MATCH(W452,T:T,0)),"",MAX($V$4:$V451)+1))</f>
        <v/>
      </c>
      <c r="W452" s="9" t="s">
        <v>125</v>
      </c>
      <c r="X452" s="9" t="s">
        <v>1470</v>
      </c>
    </row>
    <row r="453" spans="1:24" x14ac:dyDescent="0.3">
      <c r="A453" s="25">
        <f t="shared" si="27"/>
        <v>446</v>
      </c>
      <c r="B453" s="15" t="s">
        <v>316</v>
      </c>
      <c r="C453" s="8" t="s">
        <v>2</v>
      </c>
      <c r="D453" s="9" t="s">
        <v>2</v>
      </c>
      <c r="E453" s="7" t="s">
        <v>2</v>
      </c>
      <c r="F453" s="55"/>
      <c r="G453" s="13" t="s">
        <v>3666</v>
      </c>
      <c r="H453" s="11" t="s">
        <v>3666</v>
      </c>
      <c r="I453" s="11" t="s">
        <v>3666</v>
      </c>
      <c r="J453" s="9" t="s">
        <v>3666</v>
      </c>
      <c r="K453" s="9" t="s">
        <v>3666</v>
      </c>
      <c r="L453" s="9" t="s">
        <v>3666</v>
      </c>
      <c r="M453" s="12" t="s">
        <v>3666</v>
      </c>
      <c r="N453" s="12" t="s">
        <v>3666</v>
      </c>
      <c r="O453" s="14" t="s">
        <v>3666</v>
      </c>
      <c r="P453" s="55"/>
      <c r="Q453" s="56" t="b">
        <f t="shared" ca="1" si="24"/>
        <v>0</v>
      </c>
      <c r="R453" s="9" t="str">
        <f ca="1">IF($Q453,MAX(R$7:R452)+1,"")</f>
        <v/>
      </c>
      <c r="S453" s="36">
        <f t="shared" si="26"/>
        <v>2</v>
      </c>
      <c r="T453" s="36" t="str">
        <f t="shared" ca="1" si="25"/>
        <v/>
      </c>
      <c r="U453" s="59"/>
      <c r="V453" s="9" t="str">
        <f ca="1">IF(custom_CCI,IF(ISERROR(MATCH(X453,custom_cci_list,0)),"",MAX($V$4:$V452)+1),IF(ISERROR(MATCH(W453,T:T,0)),"",MAX($V$4:$V452)+1))</f>
        <v/>
      </c>
      <c r="W453" s="9" t="s">
        <v>125</v>
      </c>
      <c r="X453" s="9" t="s">
        <v>1469</v>
      </c>
    </row>
    <row r="454" spans="1:24" x14ac:dyDescent="0.3">
      <c r="A454" s="25">
        <f t="shared" si="27"/>
        <v>447</v>
      </c>
      <c r="B454" s="15" t="s">
        <v>841</v>
      </c>
      <c r="C454" s="8" t="s">
        <v>2</v>
      </c>
      <c r="D454" s="9" t="s">
        <v>2</v>
      </c>
      <c r="E454" s="7" t="s">
        <v>2</v>
      </c>
      <c r="F454" s="55"/>
      <c r="G454" s="13" t="s">
        <v>3666</v>
      </c>
      <c r="H454" s="11" t="s">
        <v>3666</v>
      </c>
      <c r="I454" s="11" t="s">
        <v>3666</v>
      </c>
      <c r="J454" s="9" t="s">
        <v>3666</v>
      </c>
      <c r="K454" s="9" t="s">
        <v>3666</v>
      </c>
      <c r="L454" s="9" t="s">
        <v>3666</v>
      </c>
      <c r="M454" s="12" t="s">
        <v>3666</v>
      </c>
      <c r="N454" s="12" t="s">
        <v>3666</v>
      </c>
      <c r="O454" s="14" t="s">
        <v>3666</v>
      </c>
      <c r="P454" s="55"/>
      <c r="Q454" s="56" t="b">
        <f t="shared" ca="1" si="24"/>
        <v>0</v>
      </c>
      <c r="R454" s="9" t="str">
        <f ca="1">IF($Q454,MAX(R$7:R453)+1,"")</f>
        <v/>
      </c>
      <c r="S454" s="36">
        <f t="shared" si="26"/>
        <v>1</v>
      </c>
      <c r="T454" s="36" t="str">
        <f t="shared" ca="1" si="25"/>
        <v/>
      </c>
      <c r="U454" s="59"/>
      <c r="V454" s="9" t="str">
        <f ca="1">IF(custom_CCI,IF(ISERROR(MATCH(X454,custom_cci_list,0)),"",MAX($V$4:$V453)+1),IF(ISERROR(MATCH(W454,T:T,0)),"",MAX($V$4:$V453)+1))</f>
        <v/>
      </c>
      <c r="W454" s="9" t="s">
        <v>659</v>
      </c>
      <c r="X454" s="9" t="s">
        <v>1471</v>
      </c>
    </row>
    <row r="455" spans="1:24" x14ac:dyDescent="0.3">
      <c r="A455" s="25">
        <f t="shared" si="27"/>
        <v>448</v>
      </c>
      <c r="B455" s="15" t="s">
        <v>317</v>
      </c>
      <c r="C455" s="8" t="s">
        <v>623</v>
      </c>
      <c r="D455" s="9" t="s">
        <v>623</v>
      </c>
      <c r="E455" s="7" t="s">
        <v>2</v>
      </c>
      <c r="F455" s="55"/>
      <c r="G455" s="13" t="s">
        <v>3666</v>
      </c>
      <c r="H455" s="11" t="s">
        <v>3666</v>
      </c>
      <c r="I455" s="11" t="s">
        <v>3666</v>
      </c>
      <c r="J455" s="9" t="s">
        <v>3666</v>
      </c>
      <c r="K455" s="9" t="s">
        <v>3666</v>
      </c>
      <c r="L455" s="9" t="s">
        <v>3666</v>
      </c>
      <c r="M455" s="12" t="s">
        <v>3666</v>
      </c>
      <c r="N455" s="12" t="s">
        <v>2</v>
      </c>
      <c r="O455" s="14" t="s">
        <v>2</v>
      </c>
      <c r="P455" s="55"/>
      <c r="Q455" s="56" t="b">
        <f t="shared" ca="1" si="24"/>
        <v>0</v>
      </c>
      <c r="R455" s="9" t="str">
        <f ca="1">IF($Q455,MAX(R$7:R454)+1,"")</f>
        <v/>
      </c>
      <c r="S455" s="36">
        <f t="shared" si="26"/>
        <v>3</v>
      </c>
      <c r="T455" s="36" t="str">
        <f t="shared" ca="1" si="25"/>
        <v/>
      </c>
      <c r="U455" s="59"/>
      <c r="V455" s="9" t="str">
        <f ca="1">IF(custom_CCI,IF(ISERROR(MATCH(X455,custom_cci_list,0)),"",MAX($V$4:$V454)+1),IF(ISERROR(MATCH(W455,T:T,0)),"",MAX($V$4:$V454)+1))</f>
        <v/>
      </c>
      <c r="W455" s="9" t="s">
        <v>659</v>
      </c>
      <c r="X455" s="9" t="s">
        <v>1472</v>
      </c>
    </row>
    <row r="456" spans="1:24" x14ac:dyDescent="0.3">
      <c r="A456" s="25">
        <f t="shared" si="27"/>
        <v>449</v>
      </c>
      <c r="B456" s="15" t="s">
        <v>842</v>
      </c>
      <c r="C456" s="8" t="s">
        <v>623</v>
      </c>
      <c r="D456" s="9" t="s">
        <v>623</v>
      </c>
      <c r="E456" s="7" t="s">
        <v>2</v>
      </c>
      <c r="F456" s="55"/>
      <c r="G456" s="13" t="s">
        <v>3666</v>
      </c>
      <c r="H456" s="11" t="s">
        <v>3666</v>
      </c>
      <c r="I456" s="11" t="s">
        <v>3666</v>
      </c>
      <c r="J456" s="9" t="s">
        <v>3666</v>
      </c>
      <c r="K456" s="9" t="s">
        <v>3666</v>
      </c>
      <c r="L456" s="9" t="s">
        <v>3666</v>
      </c>
      <c r="M456" s="12" t="s">
        <v>3666</v>
      </c>
      <c r="N456" s="12" t="s">
        <v>3666</v>
      </c>
      <c r="O456" s="14" t="s">
        <v>3666</v>
      </c>
      <c r="P456" s="55"/>
      <c r="Q456" s="56" t="b">
        <f t="shared" ref="Q456:Q519" ca="1" si="28">IF(R$1,NOT(ISERROR(MATCH(B456,custom_controls_list,0))),OR(OFFSET(G456,0,$Q$3)="X",OFFSET(J456,0,$R$3)="X",OFFSET(M456,0,$S$3)="X"))</f>
        <v>0</v>
      </c>
      <c r="R456" s="9" t="str">
        <f ca="1">IF($Q456,MAX(R$7:R455)+1,"")</f>
        <v/>
      </c>
      <c r="S456" s="36">
        <f t="shared" si="26"/>
        <v>3</v>
      </c>
      <c r="T456" s="36" t="str">
        <f t="shared" ref="T456:T519" ca="1" si="29">IF(Q456,B456,"")</f>
        <v/>
      </c>
      <c r="U456" s="59"/>
      <c r="V456" s="9" t="str">
        <f ca="1">IF(custom_CCI,IF(ISERROR(MATCH(X456,custom_cci_list,0)),"",MAX($V$4:$V455)+1),IF(ISERROR(MATCH(W456,T:T,0)),"",MAX($V$4:$V455)+1))</f>
        <v/>
      </c>
      <c r="W456" s="9" t="s">
        <v>660</v>
      </c>
      <c r="X456" s="9" t="s">
        <v>1473</v>
      </c>
    </row>
    <row r="457" spans="1:24" x14ac:dyDescent="0.3">
      <c r="A457" s="25">
        <f t="shared" si="27"/>
        <v>450</v>
      </c>
      <c r="B457" s="15" t="s">
        <v>843</v>
      </c>
      <c r="C457" s="8" t="s">
        <v>623</v>
      </c>
      <c r="D457" s="9" t="s">
        <v>623</v>
      </c>
      <c r="E457" s="7" t="s">
        <v>2</v>
      </c>
      <c r="F457" s="55"/>
      <c r="G457" s="13" t="s">
        <v>3666</v>
      </c>
      <c r="H457" s="11" t="s">
        <v>3666</v>
      </c>
      <c r="I457" s="11" t="s">
        <v>3666</v>
      </c>
      <c r="J457" s="9" t="s">
        <v>3666</v>
      </c>
      <c r="K457" s="9" t="s">
        <v>3666</v>
      </c>
      <c r="L457" s="9" t="s">
        <v>3666</v>
      </c>
      <c r="M457" s="12" t="s">
        <v>3666</v>
      </c>
      <c r="N457" s="12" t="s">
        <v>3666</v>
      </c>
      <c r="O457" s="14" t="s">
        <v>3666</v>
      </c>
      <c r="P457" s="55"/>
      <c r="Q457" s="56" t="b">
        <f t="shared" ca="1" si="28"/>
        <v>0</v>
      </c>
      <c r="R457" s="9" t="str">
        <f ca="1">IF($Q457,MAX(R$7:R456)+1,"")</f>
        <v/>
      </c>
      <c r="S457" s="36">
        <f t="shared" ref="S457:S520" si="30">COUNTIF(W:W,"="&amp;B457)</f>
        <v>3</v>
      </c>
      <c r="T457" s="36" t="str">
        <f t="shared" ca="1" si="29"/>
        <v/>
      </c>
      <c r="U457" s="59"/>
      <c r="V457" s="9" t="str">
        <f ca="1">IF(custom_CCI,IF(ISERROR(MATCH(X457,custom_cci_list,0)),"",MAX($V$4:$V456)+1),IF(ISERROR(MATCH(W457,T:T,0)),"",MAX($V$4:$V456)+1))</f>
        <v/>
      </c>
      <c r="W457" s="9" t="s">
        <v>660</v>
      </c>
      <c r="X457" s="9" t="s">
        <v>1474</v>
      </c>
    </row>
    <row r="458" spans="1:24" x14ac:dyDescent="0.3">
      <c r="A458" s="25">
        <f t="shared" ref="A458:A521" si="31">A457+1</f>
        <v>451</v>
      </c>
      <c r="B458" s="15" t="s">
        <v>844</v>
      </c>
      <c r="C458" s="8" t="s">
        <v>623</v>
      </c>
      <c r="D458" s="9" t="s">
        <v>623</v>
      </c>
      <c r="E458" s="7" t="s">
        <v>2</v>
      </c>
      <c r="F458" s="55"/>
      <c r="G458" s="13" t="s">
        <v>3666</v>
      </c>
      <c r="H458" s="11" t="s">
        <v>3666</v>
      </c>
      <c r="I458" s="11" t="s">
        <v>3666</v>
      </c>
      <c r="J458" s="9" t="s">
        <v>3666</v>
      </c>
      <c r="K458" s="9" t="s">
        <v>3666</v>
      </c>
      <c r="L458" s="9" t="s">
        <v>3666</v>
      </c>
      <c r="M458" s="12" t="s">
        <v>3666</v>
      </c>
      <c r="N458" s="12" t="s">
        <v>3666</v>
      </c>
      <c r="O458" s="14" t="s">
        <v>3666</v>
      </c>
      <c r="P458" s="55"/>
      <c r="Q458" s="56" t="b">
        <f t="shared" ca="1" si="28"/>
        <v>0</v>
      </c>
      <c r="R458" s="9" t="str">
        <f ca="1">IF($Q458,MAX(R$7:R457)+1,"")</f>
        <v/>
      </c>
      <c r="S458" s="36">
        <f t="shared" si="30"/>
        <v>1</v>
      </c>
      <c r="T458" s="36" t="str">
        <f t="shared" ca="1" si="29"/>
        <v/>
      </c>
      <c r="U458" s="59"/>
      <c r="V458" s="9" t="str">
        <f ca="1">IF(custom_CCI,IF(ISERROR(MATCH(X458,custom_cci_list,0)),"",MAX($V$4:$V457)+1),IF(ISERROR(MATCH(W458,T:T,0)),"",MAX($V$4:$V457)+1))</f>
        <v/>
      </c>
      <c r="W458" s="9" t="s">
        <v>127</v>
      </c>
      <c r="X458" s="9" t="s">
        <v>1477</v>
      </c>
    </row>
    <row r="459" spans="1:24" x14ac:dyDescent="0.3">
      <c r="A459" s="25">
        <f t="shared" si="31"/>
        <v>452</v>
      </c>
      <c r="B459" s="15" t="s">
        <v>318</v>
      </c>
      <c r="C459" s="8" t="s">
        <v>2</v>
      </c>
      <c r="D459" s="9" t="s">
        <v>2</v>
      </c>
      <c r="E459" s="7" t="s">
        <v>623</v>
      </c>
      <c r="F459" s="55"/>
      <c r="G459" s="13" t="s">
        <v>2</v>
      </c>
      <c r="H459" s="11" t="s">
        <v>2</v>
      </c>
      <c r="I459" s="11" t="s">
        <v>2</v>
      </c>
      <c r="J459" s="9" t="s">
        <v>2</v>
      </c>
      <c r="K459" s="9" t="s">
        <v>2</v>
      </c>
      <c r="L459" s="9" t="s">
        <v>2</v>
      </c>
      <c r="M459" s="12" t="s">
        <v>3666</v>
      </c>
      <c r="N459" s="12" t="s">
        <v>3666</v>
      </c>
      <c r="O459" s="14" t="s">
        <v>3666</v>
      </c>
      <c r="P459" s="55"/>
      <c r="Q459" s="56" t="b">
        <f t="shared" ca="1" si="28"/>
        <v>1</v>
      </c>
      <c r="R459" s="9">
        <f ca="1">IF($Q459,MAX(R$7:R458)+1,"")</f>
        <v>78</v>
      </c>
      <c r="S459" s="36">
        <f t="shared" si="30"/>
        <v>9</v>
      </c>
      <c r="T459" s="36" t="str">
        <f t="shared" ca="1" si="29"/>
        <v>MP-1</v>
      </c>
      <c r="U459" s="59"/>
      <c r="V459" s="9" t="str">
        <f ca="1">IF(custom_CCI,IF(ISERROR(MATCH(X459,custom_cci_list,0)),"",MAX($V$4:$V458)+1),IF(ISERROR(MATCH(W459,T:T,0)),"",MAX($V$4:$V458)+1))</f>
        <v/>
      </c>
      <c r="W459" s="9" t="s">
        <v>127</v>
      </c>
      <c r="X459" s="9" t="s">
        <v>1478</v>
      </c>
    </row>
    <row r="460" spans="1:24" x14ac:dyDescent="0.3">
      <c r="A460" s="25">
        <f t="shared" si="31"/>
        <v>453</v>
      </c>
      <c r="B460" s="15" t="s">
        <v>319</v>
      </c>
      <c r="C460" s="8" t="s">
        <v>2</v>
      </c>
      <c r="D460" s="9" t="s">
        <v>2</v>
      </c>
      <c r="E460" s="7" t="s">
        <v>623</v>
      </c>
      <c r="F460" s="55"/>
      <c r="G460" s="13" t="s">
        <v>2</v>
      </c>
      <c r="H460" s="11" t="s">
        <v>2</v>
      </c>
      <c r="I460" s="11" t="s">
        <v>2</v>
      </c>
      <c r="J460" s="9" t="s">
        <v>2</v>
      </c>
      <c r="K460" s="9" t="s">
        <v>2</v>
      </c>
      <c r="L460" s="9" t="s">
        <v>2</v>
      </c>
      <c r="M460" s="12" t="s">
        <v>3666</v>
      </c>
      <c r="N460" s="12" t="s">
        <v>3666</v>
      </c>
      <c r="O460" s="14" t="s">
        <v>3666</v>
      </c>
      <c r="P460" s="55"/>
      <c r="Q460" s="56" t="b">
        <f t="shared" ca="1" si="28"/>
        <v>1</v>
      </c>
      <c r="R460" s="9">
        <f ca="1">IF($Q460,MAX(R$7:R459)+1,"")</f>
        <v>79</v>
      </c>
      <c r="S460" s="36">
        <f t="shared" si="30"/>
        <v>3</v>
      </c>
      <c r="T460" s="36" t="str">
        <f t="shared" ca="1" si="29"/>
        <v>MP-2</v>
      </c>
      <c r="U460" s="59"/>
      <c r="V460" s="9" t="str">
        <f ca="1">IF(custom_CCI,IF(ISERROR(MATCH(X460,custom_cci_list,0)),"",MAX($V$4:$V459)+1),IF(ISERROR(MATCH(W460,T:T,0)),"",MAX($V$4:$V459)+1))</f>
        <v/>
      </c>
      <c r="W460" s="9" t="s">
        <v>127</v>
      </c>
      <c r="X460" s="9" t="s">
        <v>1479</v>
      </c>
    </row>
    <row r="461" spans="1:24" x14ac:dyDescent="0.3">
      <c r="A461" s="25">
        <f t="shared" si="31"/>
        <v>454</v>
      </c>
      <c r="B461" s="15" t="s">
        <v>320</v>
      </c>
      <c r="C461" s="8" t="s">
        <v>3682</v>
      </c>
      <c r="D461" s="9" t="s">
        <v>3682</v>
      </c>
      <c r="E461" s="7" t="s">
        <v>3682</v>
      </c>
      <c r="F461" s="55"/>
      <c r="G461" s="13" t="s">
        <v>3666</v>
      </c>
      <c r="H461" s="11" t="s">
        <v>3666</v>
      </c>
      <c r="I461" s="11" t="s">
        <v>3666</v>
      </c>
      <c r="J461" s="9" t="s">
        <v>3666</v>
      </c>
      <c r="K461" s="9" t="s">
        <v>3666</v>
      </c>
      <c r="L461" s="9" t="s">
        <v>3666</v>
      </c>
      <c r="M461" s="12" t="s">
        <v>3666</v>
      </c>
      <c r="N461" s="12" t="s">
        <v>3666</v>
      </c>
      <c r="O461" s="14" t="s">
        <v>3666</v>
      </c>
      <c r="P461" s="55"/>
      <c r="Q461" s="56" t="b">
        <f t="shared" ca="1" si="28"/>
        <v>0</v>
      </c>
      <c r="R461" s="9" t="str">
        <f ca="1">IF($Q461,MAX(R$7:R460)+1,"")</f>
        <v/>
      </c>
      <c r="S461" s="36">
        <f t="shared" si="30"/>
        <v>0</v>
      </c>
      <c r="T461" s="36" t="str">
        <f t="shared" ca="1" si="29"/>
        <v/>
      </c>
      <c r="U461" s="59"/>
      <c r="V461" s="9" t="str">
        <f ca="1">IF(custom_CCI,IF(ISERROR(MATCH(X461,custom_cci_list,0)),"",MAX($V$4:$V460)+1),IF(ISERROR(MATCH(W461,T:T,0)),"",MAX($V$4:$V460)+1))</f>
        <v/>
      </c>
      <c r="W461" s="9" t="s">
        <v>128</v>
      </c>
      <c r="X461" s="9" t="s">
        <v>1480</v>
      </c>
    </row>
    <row r="462" spans="1:24" x14ac:dyDescent="0.3">
      <c r="A462" s="25">
        <f t="shared" si="31"/>
        <v>455</v>
      </c>
      <c r="B462" s="15" t="s">
        <v>321</v>
      </c>
      <c r="C462" s="8" t="s">
        <v>3682</v>
      </c>
      <c r="D462" s="9" t="s">
        <v>3682</v>
      </c>
      <c r="E462" s="7" t="s">
        <v>3682</v>
      </c>
      <c r="F462" s="55"/>
      <c r="G462" s="13" t="s">
        <v>3666</v>
      </c>
      <c r="H462" s="11" t="s">
        <v>3666</v>
      </c>
      <c r="I462" s="11" t="s">
        <v>3666</v>
      </c>
      <c r="J462" s="9" t="s">
        <v>3666</v>
      </c>
      <c r="K462" s="9" t="s">
        <v>3666</v>
      </c>
      <c r="L462" s="9" t="s">
        <v>3666</v>
      </c>
      <c r="M462" s="12" t="s">
        <v>3666</v>
      </c>
      <c r="N462" s="12" t="s">
        <v>3666</v>
      </c>
      <c r="O462" s="14" t="s">
        <v>3666</v>
      </c>
      <c r="P462" s="55"/>
      <c r="Q462" s="56" t="b">
        <f t="shared" ca="1" si="28"/>
        <v>0</v>
      </c>
      <c r="R462" s="9" t="str">
        <f ca="1">IF($Q462,MAX(R$7:R461)+1,"")</f>
        <v/>
      </c>
      <c r="S462" s="36">
        <f t="shared" si="30"/>
        <v>0</v>
      </c>
      <c r="T462" s="36" t="str">
        <f t="shared" ca="1" si="29"/>
        <v/>
      </c>
      <c r="U462" s="59"/>
      <c r="V462" s="9" t="str">
        <f ca="1">IF(custom_CCI,IF(ISERROR(MATCH(X462,custom_cci_list,0)),"",MAX($V$4:$V461)+1),IF(ISERROR(MATCH(W462,T:T,0)),"",MAX($V$4:$V461)+1))</f>
        <v/>
      </c>
      <c r="W462" s="9" t="s">
        <v>128</v>
      </c>
      <c r="X462" s="9" t="s">
        <v>1481</v>
      </c>
    </row>
    <row r="463" spans="1:24" x14ac:dyDescent="0.3">
      <c r="A463" s="25">
        <f t="shared" si="31"/>
        <v>456</v>
      </c>
      <c r="B463" s="15" t="s">
        <v>322</v>
      </c>
      <c r="C463" s="8" t="s">
        <v>2</v>
      </c>
      <c r="D463" s="9" t="s">
        <v>623</v>
      </c>
      <c r="E463" s="7" t="s">
        <v>623</v>
      </c>
      <c r="F463" s="55"/>
      <c r="G463" s="13" t="s">
        <v>3666</v>
      </c>
      <c r="H463" s="11" t="s">
        <v>2</v>
      </c>
      <c r="I463" s="11" t="s">
        <v>2</v>
      </c>
      <c r="J463" s="9" t="s">
        <v>3666</v>
      </c>
      <c r="K463" s="9" t="s">
        <v>3666</v>
      </c>
      <c r="L463" s="9" t="s">
        <v>3666</v>
      </c>
      <c r="M463" s="12" t="s">
        <v>3666</v>
      </c>
      <c r="N463" s="12" t="s">
        <v>3666</v>
      </c>
      <c r="O463" s="14" t="s">
        <v>3666</v>
      </c>
      <c r="P463" s="55"/>
      <c r="Q463" s="56" t="b">
        <f t="shared" ca="1" si="28"/>
        <v>0</v>
      </c>
      <c r="R463" s="9" t="str">
        <f ca="1">IF($Q463,MAX(R$7:R462)+1,"")</f>
        <v/>
      </c>
      <c r="S463" s="36">
        <f t="shared" si="30"/>
        <v>4</v>
      </c>
      <c r="T463" s="36" t="str">
        <f t="shared" ca="1" si="29"/>
        <v/>
      </c>
      <c r="U463" s="59"/>
      <c r="V463" s="9" t="str">
        <f ca="1">IF(custom_CCI,IF(ISERROR(MATCH(X463,custom_cci_list,0)),"",MAX($V$4:$V462)+1),IF(ISERROR(MATCH(W463,T:T,0)),"",MAX($V$4:$V462)+1))</f>
        <v/>
      </c>
      <c r="W463" s="9" t="s">
        <v>128</v>
      </c>
      <c r="X463" s="9" t="s">
        <v>1482</v>
      </c>
    </row>
    <row r="464" spans="1:24" x14ac:dyDescent="0.3">
      <c r="A464" s="25">
        <f t="shared" si="31"/>
        <v>457</v>
      </c>
      <c r="B464" s="15" t="s">
        <v>323</v>
      </c>
      <c r="C464" s="8" t="s">
        <v>2</v>
      </c>
      <c r="D464" s="9" t="s">
        <v>2</v>
      </c>
      <c r="E464" s="7" t="s">
        <v>623</v>
      </c>
      <c r="F464" s="55"/>
      <c r="G464" s="13" t="s">
        <v>3666</v>
      </c>
      <c r="H464" s="11" t="s">
        <v>2</v>
      </c>
      <c r="I464" s="11" t="s">
        <v>2</v>
      </c>
      <c r="J464" s="9" t="s">
        <v>3666</v>
      </c>
      <c r="K464" s="9" t="s">
        <v>2</v>
      </c>
      <c r="L464" s="9" t="s">
        <v>2</v>
      </c>
      <c r="M464" s="12" t="s">
        <v>3666</v>
      </c>
      <c r="N464" s="12" t="s">
        <v>3666</v>
      </c>
      <c r="O464" s="14" t="s">
        <v>3666</v>
      </c>
      <c r="P464" s="55"/>
      <c r="Q464" s="56" t="b">
        <f t="shared" ca="1" si="28"/>
        <v>0</v>
      </c>
      <c r="R464" s="9" t="str">
        <f ca="1">IF($Q464,MAX(R$7:R463)+1,"")</f>
        <v/>
      </c>
      <c r="S464" s="36">
        <f t="shared" si="30"/>
        <v>4</v>
      </c>
      <c r="T464" s="36" t="str">
        <f t="shared" ca="1" si="29"/>
        <v/>
      </c>
      <c r="U464" s="59"/>
      <c r="V464" s="9" t="str">
        <f ca="1">IF(custom_CCI,IF(ISERROR(MATCH(X464,custom_cci_list,0)),"",MAX($V$4:$V463)+1),IF(ISERROR(MATCH(W464,T:T,0)),"",MAX($V$4:$V463)+1))</f>
        <v/>
      </c>
      <c r="W464" s="9" t="s">
        <v>128</v>
      </c>
      <c r="X464" s="9" t="s">
        <v>1483</v>
      </c>
    </row>
    <row r="465" spans="1:24" x14ac:dyDescent="0.3">
      <c r="A465" s="25">
        <f t="shared" si="31"/>
        <v>458</v>
      </c>
      <c r="B465" s="15" t="s">
        <v>324</v>
      </c>
      <c r="C465" s="8" t="s">
        <v>3682</v>
      </c>
      <c r="D465" s="9" t="s">
        <v>3682</v>
      </c>
      <c r="E465" s="7" t="s">
        <v>3682</v>
      </c>
      <c r="F465" s="55"/>
      <c r="G465" s="13" t="s">
        <v>3666</v>
      </c>
      <c r="H465" s="11" t="s">
        <v>3666</v>
      </c>
      <c r="I465" s="11" t="s">
        <v>3666</v>
      </c>
      <c r="J465" s="9" t="s">
        <v>3666</v>
      </c>
      <c r="K465" s="9" t="s">
        <v>3666</v>
      </c>
      <c r="L465" s="9" t="s">
        <v>3666</v>
      </c>
      <c r="M465" s="12" t="s">
        <v>3666</v>
      </c>
      <c r="N465" s="12" t="s">
        <v>3666</v>
      </c>
      <c r="O465" s="14" t="s">
        <v>3666</v>
      </c>
      <c r="P465" s="55"/>
      <c r="Q465" s="56" t="b">
        <f t="shared" ca="1" si="28"/>
        <v>0</v>
      </c>
      <c r="R465" s="9" t="str">
        <f ca="1">IF($Q465,MAX(R$7:R464)+1,"")</f>
        <v/>
      </c>
      <c r="S465" s="36">
        <f t="shared" si="30"/>
        <v>0</v>
      </c>
      <c r="T465" s="36" t="str">
        <f t="shared" ca="1" si="29"/>
        <v/>
      </c>
      <c r="U465" s="59"/>
      <c r="V465" s="9" t="str">
        <f ca="1">IF(custom_CCI,IF(ISERROR(MATCH(X465,custom_cci_list,0)),"",MAX($V$4:$V464)+1),IF(ISERROR(MATCH(W465,T:T,0)),"",MAX($V$4:$V464)+1))</f>
        <v/>
      </c>
      <c r="W465" s="9" t="s">
        <v>129</v>
      </c>
      <c r="X465" s="9" t="s">
        <v>1484</v>
      </c>
    </row>
    <row r="466" spans="1:24" x14ac:dyDescent="0.3">
      <c r="A466" s="25">
        <f t="shared" si="31"/>
        <v>459</v>
      </c>
      <c r="B466" s="15" t="s">
        <v>700</v>
      </c>
      <c r="C466" s="8" t="s">
        <v>2</v>
      </c>
      <c r="D466" s="9" t="s">
        <v>2</v>
      </c>
      <c r="E466" s="7" t="s">
        <v>623</v>
      </c>
      <c r="F466" s="55"/>
      <c r="G466" s="13" t="s">
        <v>3666</v>
      </c>
      <c r="H466" s="11" t="s">
        <v>3666</v>
      </c>
      <c r="I466" s="11" t="s">
        <v>3666</v>
      </c>
      <c r="J466" s="9" t="s">
        <v>3666</v>
      </c>
      <c r="K466" s="9" t="s">
        <v>3666</v>
      </c>
      <c r="L466" s="9" t="s">
        <v>3666</v>
      </c>
      <c r="M466" s="12" t="s">
        <v>3666</v>
      </c>
      <c r="N466" s="12" t="s">
        <v>3666</v>
      </c>
      <c r="O466" s="14" t="s">
        <v>3666</v>
      </c>
      <c r="P466" s="55"/>
      <c r="Q466" s="56" t="b">
        <f t="shared" ca="1" si="28"/>
        <v>0</v>
      </c>
      <c r="R466" s="9" t="str">
        <f ca="1">IF($Q466,MAX(R$7:R465)+1,"")</f>
        <v/>
      </c>
      <c r="S466" s="36">
        <f t="shared" si="30"/>
        <v>2</v>
      </c>
      <c r="T466" s="36" t="str">
        <f t="shared" ca="1" si="29"/>
        <v/>
      </c>
      <c r="U466" s="59"/>
      <c r="V466" s="9" t="str">
        <f ca="1">IF(custom_CCI,IF(ISERROR(MATCH(X466,custom_cci_list,0)),"",MAX($V$4:$V465)+1),IF(ISERROR(MATCH(W466,T:T,0)),"",MAX($V$4:$V465)+1))</f>
        <v/>
      </c>
      <c r="W466" s="9" t="s">
        <v>130</v>
      </c>
      <c r="X466" s="9" t="s">
        <v>1485</v>
      </c>
    </row>
    <row r="467" spans="1:24" x14ac:dyDescent="0.3">
      <c r="A467" s="25">
        <f t="shared" si="31"/>
        <v>460</v>
      </c>
      <c r="B467" s="15" t="s">
        <v>325</v>
      </c>
      <c r="C467" s="8" t="s">
        <v>2</v>
      </c>
      <c r="D467" s="9" t="s">
        <v>2</v>
      </c>
      <c r="E467" s="7" t="s">
        <v>623</v>
      </c>
      <c r="F467" s="55"/>
      <c r="G467" s="13" t="s">
        <v>3666</v>
      </c>
      <c r="H467" s="11" t="s">
        <v>2</v>
      </c>
      <c r="I467" s="11" t="s">
        <v>2</v>
      </c>
      <c r="J467" s="9" t="s">
        <v>3666</v>
      </c>
      <c r="K467" s="9" t="s">
        <v>2</v>
      </c>
      <c r="L467" s="9" t="s">
        <v>2</v>
      </c>
      <c r="M467" s="12" t="s">
        <v>3666</v>
      </c>
      <c r="N467" s="12" t="s">
        <v>3666</v>
      </c>
      <c r="O467" s="14" t="s">
        <v>3666</v>
      </c>
      <c r="P467" s="55"/>
      <c r="Q467" s="56" t="b">
        <f t="shared" ca="1" si="28"/>
        <v>0</v>
      </c>
      <c r="R467" s="9" t="str">
        <f ca="1">IF($Q467,MAX(R$7:R466)+1,"")</f>
        <v/>
      </c>
      <c r="S467" s="36">
        <f t="shared" si="30"/>
        <v>6</v>
      </c>
      <c r="T467" s="36" t="str">
        <f t="shared" ca="1" si="29"/>
        <v/>
      </c>
      <c r="U467" s="59"/>
      <c r="V467" s="9" t="str">
        <f ca="1">IF(custom_CCI,IF(ISERROR(MATCH(X467,custom_cci_list,0)),"",MAX($V$4:$V466)+1),IF(ISERROR(MATCH(W467,T:T,0)),"",MAX($V$4:$V466)+1))</f>
        <v/>
      </c>
      <c r="W467" s="9" t="s">
        <v>130</v>
      </c>
      <c r="X467" s="9" t="s">
        <v>1486</v>
      </c>
    </row>
    <row r="468" spans="1:24" x14ac:dyDescent="0.3">
      <c r="A468" s="25">
        <f t="shared" si="31"/>
        <v>461</v>
      </c>
      <c r="B468" s="15" t="s">
        <v>326</v>
      </c>
      <c r="C468" s="8" t="s">
        <v>3682</v>
      </c>
      <c r="D468" s="9" t="s">
        <v>3682</v>
      </c>
      <c r="E468" s="7" t="s">
        <v>3682</v>
      </c>
      <c r="F468" s="55"/>
      <c r="G468" s="13" t="s">
        <v>3666</v>
      </c>
      <c r="H468" s="11" t="s">
        <v>3666</v>
      </c>
      <c r="I468" s="11" t="s">
        <v>3666</v>
      </c>
      <c r="J468" s="9" t="s">
        <v>3666</v>
      </c>
      <c r="K468" s="9" t="s">
        <v>3666</v>
      </c>
      <c r="L468" s="9" t="s">
        <v>3666</v>
      </c>
      <c r="M468" s="12" t="s">
        <v>3666</v>
      </c>
      <c r="N468" s="12" t="s">
        <v>3666</v>
      </c>
      <c r="O468" s="14" t="s">
        <v>3666</v>
      </c>
      <c r="P468" s="55"/>
      <c r="Q468" s="56" t="b">
        <f t="shared" ca="1" si="28"/>
        <v>0</v>
      </c>
      <c r="R468" s="9" t="str">
        <f ca="1">IF($Q468,MAX(R$7:R467)+1,"")</f>
        <v/>
      </c>
      <c r="S468" s="36">
        <f t="shared" si="30"/>
        <v>0</v>
      </c>
      <c r="T468" s="36" t="str">
        <f t="shared" ca="1" si="29"/>
        <v/>
      </c>
      <c r="U468" s="59"/>
      <c r="V468" s="9" t="str">
        <f ca="1">IF(custom_CCI,IF(ISERROR(MATCH(X468,custom_cci_list,0)),"",MAX($V$4:$V467)+1),IF(ISERROR(MATCH(W468,T:T,0)),"",MAX($V$4:$V467)+1))</f>
        <v/>
      </c>
      <c r="W468" s="9" t="s">
        <v>130</v>
      </c>
      <c r="X468" s="9" t="s">
        <v>1487</v>
      </c>
    </row>
    <row r="469" spans="1:24" x14ac:dyDescent="0.3">
      <c r="A469" s="25">
        <f t="shared" si="31"/>
        <v>462</v>
      </c>
      <c r="B469" s="15" t="s">
        <v>327</v>
      </c>
      <c r="C469" s="8" t="s">
        <v>3682</v>
      </c>
      <c r="D469" s="9" t="s">
        <v>3682</v>
      </c>
      <c r="E469" s="7" t="s">
        <v>3682</v>
      </c>
      <c r="F469" s="55"/>
      <c r="G469" s="13" t="s">
        <v>3666</v>
      </c>
      <c r="H469" s="11" t="s">
        <v>3666</v>
      </c>
      <c r="I469" s="11" t="s">
        <v>3666</v>
      </c>
      <c r="J469" s="9" t="s">
        <v>3666</v>
      </c>
      <c r="K469" s="9" t="s">
        <v>3666</v>
      </c>
      <c r="L469" s="9" t="s">
        <v>3666</v>
      </c>
      <c r="M469" s="12" t="s">
        <v>3666</v>
      </c>
      <c r="N469" s="12" t="s">
        <v>3666</v>
      </c>
      <c r="O469" s="14" t="s">
        <v>3666</v>
      </c>
      <c r="P469" s="55"/>
      <c r="Q469" s="56" t="b">
        <f t="shared" ca="1" si="28"/>
        <v>0</v>
      </c>
      <c r="R469" s="9" t="str">
        <f ca="1">IF($Q469,MAX(R$7:R468)+1,"")</f>
        <v/>
      </c>
      <c r="S469" s="36">
        <f t="shared" si="30"/>
        <v>0</v>
      </c>
      <c r="T469" s="36" t="str">
        <f t="shared" ca="1" si="29"/>
        <v/>
      </c>
      <c r="U469" s="59"/>
      <c r="V469" s="9" t="str">
        <f ca="1">IF(custom_CCI,IF(ISERROR(MATCH(X469,custom_cci_list,0)),"",MAX($V$4:$V468)+1),IF(ISERROR(MATCH(W469,T:T,0)),"",MAX($V$4:$V468)+1))</f>
        <v/>
      </c>
      <c r="W469" s="9" t="s">
        <v>130</v>
      </c>
      <c r="X469" s="9" t="s">
        <v>1488</v>
      </c>
    </row>
    <row r="470" spans="1:24" x14ac:dyDescent="0.3">
      <c r="A470" s="25">
        <f t="shared" si="31"/>
        <v>463</v>
      </c>
      <c r="B470" s="15" t="s">
        <v>328</v>
      </c>
      <c r="C470" s="8" t="s">
        <v>2</v>
      </c>
      <c r="D470" s="9" t="s">
        <v>2</v>
      </c>
      <c r="E470" s="7" t="s">
        <v>623</v>
      </c>
      <c r="F470" s="55"/>
      <c r="G470" s="13" t="s">
        <v>3666</v>
      </c>
      <c r="H470" s="11" t="s">
        <v>3666</v>
      </c>
      <c r="I470" s="11" t="s">
        <v>3666</v>
      </c>
      <c r="J470" s="9" t="s">
        <v>3666</v>
      </c>
      <c r="K470" s="9" t="s">
        <v>3666</v>
      </c>
      <c r="L470" s="9" t="s">
        <v>3666</v>
      </c>
      <c r="M470" s="12" t="s">
        <v>3666</v>
      </c>
      <c r="N470" s="12" t="s">
        <v>3666</v>
      </c>
      <c r="O470" s="14" t="s">
        <v>3666</v>
      </c>
      <c r="P470" s="55"/>
      <c r="Q470" s="56" t="b">
        <f t="shared" ca="1" si="28"/>
        <v>0</v>
      </c>
      <c r="R470" s="9" t="str">
        <f ca="1">IF($Q470,MAX(R$7:R469)+1,"")</f>
        <v/>
      </c>
      <c r="S470" s="36">
        <f t="shared" si="30"/>
        <v>1</v>
      </c>
      <c r="T470" s="36" t="str">
        <f t="shared" ca="1" si="29"/>
        <v/>
      </c>
      <c r="U470" s="59"/>
      <c r="V470" s="9">
        <f ca="1">IF(custom_CCI,IF(ISERROR(MATCH(X470,custom_cci_list,0)),"",MAX($V$4:$V469)+1),IF(ISERROR(MATCH(W470,T:T,0)),"",MAX($V$4:$V469)+1))</f>
        <v>117</v>
      </c>
      <c r="W470" s="9" t="s">
        <v>132</v>
      </c>
      <c r="X470" s="9" t="s">
        <v>1489</v>
      </c>
    </row>
    <row r="471" spans="1:24" x14ac:dyDescent="0.3">
      <c r="A471" s="25">
        <f t="shared" si="31"/>
        <v>464</v>
      </c>
      <c r="B471" s="15" t="s">
        <v>329</v>
      </c>
      <c r="C471" s="8" t="s">
        <v>2</v>
      </c>
      <c r="D471" s="9" t="s">
        <v>2</v>
      </c>
      <c r="E471" s="7" t="s">
        <v>623</v>
      </c>
      <c r="F471" s="55"/>
      <c r="G471" s="13" t="s">
        <v>3666</v>
      </c>
      <c r="H471" s="11" t="s">
        <v>2</v>
      </c>
      <c r="I471" s="11" t="s">
        <v>2</v>
      </c>
      <c r="J471" s="9" t="s">
        <v>3666</v>
      </c>
      <c r="K471" s="9" t="s">
        <v>2</v>
      </c>
      <c r="L471" s="9" t="s">
        <v>2</v>
      </c>
      <c r="M471" s="12" t="s">
        <v>3666</v>
      </c>
      <c r="N471" s="12" t="s">
        <v>3666</v>
      </c>
      <c r="O471" s="14" t="s">
        <v>3666</v>
      </c>
      <c r="P471" s="55"/>
      <c r="Q471" s="56" t="b">
        <f t="shared" ca="1" si="28"/>
        <v>0</v>
      </c>
      <c r="R471" s="9" t="str">
        <f ca="1">IF($Q471,MAX(R$7:R470)+1,"")</f>
        <v/>
      </c>
      <c r="S471" s="36">
        <f t="shared" si="30"/>
        <v>1</v>
      </c>
      <c r="T471" s="36" t="str">
        <f t="shared" ca="1" si="29"/>
        <v/>
      </c>
      <c r="U471" s="59"/>
      <c r="V471" s="9">
        <f ca="1">IF(custom_CCI,IF(ISERROR(MATCH(X471,custom_cci_list,0)),"",MAX($V$4:$V470)+1),IF(ISERROR(MATCH(W471,T:T,0)),"",MAX($V$4:$V470)+1))</f>
        <v>118</v>
      </c>
      <c r="W471" s="9" t="s">
        <v>132</v>
      </c>
      <c r="X471" s="9" t="s">
        <v>1490</v>
      </c>
    </row>
    <row r="472" spans="1:24" x14ac:dyDescent="0.3">
      <c r="A472" s="25">
        <f t="shared" si="31"/>
        <v>465</v>
      </c>
      <c r="B472" s="15" t="s">
        <v>330</v>
      </c>
      <c r="C472" s="8" t="s">
        <v>2</v>
      </c>
      <c r="D472" s="9" t="s">
        <v>623</v>
      </c>
      <c r="E472" s="7" t="s">
        <v>623</v>
      </c>
      <c r="F472" s="55"/>
      <c r="G472" s="13" t="s">
        <v>2</v>
      </c>
      <c r="H472" s="11" t="s">
        <v>2</v>
      </c>
      <c r="I472" s="11" t="s">
        <v>2</v>
      </c>
      <c r="J472" s="9" t="s">
        <v>3666</v>
      </c>
      <c r="K472" s="9" t="s">
        <v>3666</v>
      </c>
      <c r="L472" s="9" t="s">
        <v>3666</v>
      </c>
      <c r="M472" s="12" t="s">
        <v>3666</v>
      </c>
      <c r="N472" s="12" t="s">
        <v>3666</v>
      </c>
      <c r="O472" s="14" t="s">
        <v>3666</v>
      </c>
      <c r="P472" s="55"/>
      <c r="Q472" s="56" t="b">
        <f t="shared" ca="1" si="28"/>
        <v>1</v>
      </c>
      <c r="R472" s="9">
        <f ca="1">IF($Q472,MAX(R$7:R471)+1,"")</f>
        <v>80</v>
      </c>
      <c r="S472" s="36">
        <f t="shared" si="30"/>
        <v>4</v>
      </c>
      <c r="T472" s="36" t="str">
        <f t="shared" ca="1" si="29"/>
        <v>MP-6</v>
      </c>
      <c r="U472" s="59"/>
      <c r="V472" s="9" t="str">
        <f ca="1">IF(custom_CCI,IF(ISERROR(MATCH(X472,custom_cci_list,0)),"",MAX($V$4:$V471)+1),IF(ISERROR(MATCH(W472,T:T,0)),"",MAX($V$4:$V471)+1))</f>
        <v/>
      </c>
      <c r="W472" s="9" t="s">
        <v>910</v>
      </c>
      <c r="X472" s="9" t="s">
        <v>1491</v>
      </c>
    </row>
    <row r="473" spans="1:24" x14ac:dyDescent="0.3">
      <c r="A473" s="25">
        <f t="shared" si="31"/>
        <v>466</v>
      </c>
      <c r="B473" s="15" t="s">
        <v>331</v>
      </c>
      <c r="C473" s="8" t="s">
        <v>2</v>
      </c>
      <c r="D473" s="9" t="s">
        <v>623</v>
      </c>
      <c r="E473" s="7" t="s">
        <v>623</v>
      </c>
      <c r="F473" s="55"/>
      <c r="G473" s="13" t="s">
        <v>3666</v>
      </c>
      <c r="H473" s="11" t="s">
        <v>3666</v>
      </c>
      <c r="I473" s="11" t="s">
        <v>2</v>
      </c>
      <c r="J473" s="9" t="s">
        <v>3666</v>
      </c>
      <c r="K473" s="9" t="s">
        <v>3666</v>
      </c>
      <c r="L473" s="9" t="s">
        <v>3666</v>
      </c>
      <c r="M473" s="12" t="s">
        <v>3666</v>
      </c>
      <c r="N473" s="12" t="s">
        <v>3666</v>
      </c>
      <c r="O473" s="14" t="s">
        <v>3666</v>
      </c>
      <c r="P473" s="55"/>
      <c r="Q473" s="56" t="b">
        <f t="shared" ca="1" si="28"/>
        <v>0</v>
      </c>
      <c r="R473" s="9" t="str">
        <f ca="1">IF($Q473,MAX(R$7:R472)+1,"")</f>
        <v/>
      </c>
      <c r="S473" s="36">
        <f t="shared" si="30"/>
        <v>6</v>
      </c>
      <c r="T473" s="36" t="str">
        <f t="shared" ca="1" si="29"/>
        <v/>
      </c>
      <c r="U473" s="59"/>
      <c r="V473" s="9" t="str">
        <f ca="1">IF(custom_CCI,IF(ISERROR(MATCH(X473,custom_cci_list,0)),"",MAX($V$4:$V472)+1),IF(ISERROR(MATCH(W473,T:T,0)),"",MAX($V$4:$V472)+1))</f>
        <v/>
      </c>
      <c r="W473" s="9" t="s">
        <v>910</v>
      </c>
      <c r="X473" s="9" t="s">
        <v>1492</v>
      </c>
    </row>
    <row r="474" spans="1:24" x14ac:dyDescent="0.3">
      <c r="A474" s="25">
        <f t="shared" si="31"/>
        <v>467</v>
      </c>
      <c r="B474" s="15" t="s">
        <v>332</v>
      </c>
      <c r="C474" s="8" t="s">
        <v>2</v>
      </c>
      <c r="D474" s="9" t="s">
        <v>623</v>
      </c>
      <c r="E474" s="7" t="s">
        <v>623</v>
      </c>
      <c r="F474" s="55"/>
      <c r="G474" s="13" t="s">
        <v>3666</v>
      </c>
      <c r="H474" s="11" t="s">
        <v>3666</v>
      </c>
      <c r="I474" s="11" t="s">
        <v>2</v>
      </c>
      <c r="J474" s="9" t="s">
        <v>3666</v>
      </c>
      <c r="K474" s="9" t="s">
        <v>3666</v>
      </c>
      <c r="L474" s="9" t="s">
        <v>3666</v>
      </c>
      <c r="M474" s="12" t="s">
        <v>3666</v>
      </c>
      <c r="N474" s="12" t="s">
        <v>3666</v>
      </c>
      <c r="O474" s="14" t="s">
        <v>3666</v>
      </c>
      <c r="P474" s="55"/>
      <c r="Q474" s="56" t="b">
        <f t="shared" ca="1" si="28"/>
        <v>0</v>
      </c>
      <c r="R474" s="9" t="str">
        <f ca="1">IF($Q474,MAX(R$7:R473)+1,"")</f>
        <v/>
      </c>
      <c r="S474" s="36">
        <f t="shared" si="30"/>
        <v>2</v>
      </c>
      <c r="T474" s="36" t="str">
        <f t="shared" ca="1" si="29"/>
        <v/>
      </c>
      <c r="U474" s="59"/>
      <c r="V474" s="9" t="str">
        <f ca="1">IF(custom_CCI,IF(ISERROR(MATCH(X474,custom_cci_list,0)),"",MAX($V$4:$V473)+1),IF(ISERROR(MATCH(W474,T:T,0)),"",MAX($V$4:$V473)+1))</f>
        <v/>
      </c>
      <c r="W474" s="9" t="s">
        <v>135</v>
      </c>
      <c r="X474" s="9" t="s">
        <v>1501</v>
      </c>
    </row>
    <row r="475" spans="1:24" x14ac:dyDescent="0.3">
      <c r="A475" s="25">
        <f t="shared" si="31"/>
        <v>468</v>
      </c>
      <c r="B475" s="15" t="s">
        <v>333</v>
      </c>
      <c r="C475" s="8" t="s">
        <v>2</v>
      </c>
      <c r="D475" s="9" t="s">
        <v>623</v>
      </c>
      <c r="E475" s="7" t="s">
        <v>623</v>
      </c>
      <c r="F475" s="55"/>
      <c r="G475" s="13" t="s">
        <v>3666</v>
      </c>
      <c r="H475" s="11" t="s">
        <v>3666</v>
      </c>
      <c r="I475" s="11" t="s">
        <v>2</v>
      </c>
      <c r="J475" s="9" t="s">
        <v>3666</v>
      </c>
      <c r="K475" s="9" t="s">
        <v>3666</v>
      </c>
      <c r="L475" s="9" t="s">
        <v>3666</v>
      </c>
      <c r="M475" s="12" t="s">
        <v>3666</v>
      </c>
      <c r="N475" s="12" t="s">
        <v>3666</v>
      </c>
      <c r="O475" s="14" t="s">
        <v>3666</v>
      </c>
      <c r="P475" s="55"/>
      <c r="Q475" s="56" t="b">
        <f t="shared" ca="1" si="28"/>
        <v>0</v>
      </c>
      <c r="R475" s="9" t="str">
        <f ca="1">IF($Q475,MAX(R$7:R474)+1,"")</f>
        <v/>
      </c>
      <c r="S475" s="36">
        <f t="shared" si="30"/>
        <v>2</v>
      </c>
      <c r="T475" s="36" t="str">
        <f t="shared" ca="1" si="29"/>
        <v/>
      </c>
      <c r="U475" s="59"/>
      <c r="V475" s="9" t="str">
        <f ca="1">IF(custom_CCI,IF(ISERROR(MATCH(X475,custom_cci_list,0)),"",MAX($V$4:$V474)+1),IF(ISERROR(MATCH(W475,T:T,0)),"",MAX($V$4:$V474)+1))</f>
        <v/>
      </c>
      <c r="W475" s="9" t="s">
        <v>661</v>
      </c>
      <c r="X475" s="9" t="s">
        <v>1502</v>
      </c>
    </row>
    <row r="476" spans="1:24" x14ac:dyDescent="0.3">
      <c r="A476" s="25">
        <f t="shared" si="31"/>
        <v>469</v>
      </c>
      <c r="B476" s="15" t="s">
        <v>334</v>
      </c>
      <c r="C476" s="8" t="s">
        <v>3682</v>
      </c>
      <c r="D476" s="9" t="s">
        <v>3682</v>
      </c>
      <c r="E476" s="7" t="s">
        <v>3682</v>
      </c>
      <c r="F476" s="55"/>
      <c r="G476" s="13" t="s">
        <v>3666</v>
      </c>
      <c r="H476" s="11" t="s">
        <v>3666</v>
      </c>
      <c r="I476" s="11" t="s">
        <v>3666</v>
      </c>
      <c r="J476" s="9" t="s">
        <v>3666</v>
      </c>
      <c r="K476" s="9" t="s">
        <v>3666</v>
      </c>
      <c r="L476" s="9" t="s">
        <v>3666</v>
      </c>
      <c r="M476" s="12" t="s">
        <v>3666</v>
      </c>
      <c r="N476" s="12" t="s">
        <v>3666</v>
      </c>
      <c r="O476" s="14" t="s">
        <v>3666</v>
      </c>
      <c r="P476" s="55"/>
      <c r="Q476" s="56" t="b">
        <f t="shared" ca="1" si="28"/>
        <v>0</v>
      </c>
      <c r="R476" s="9" t="str">
        <f ca="1">IF($Q476,MAX(R$7:R475)+1,"")</f>
        <v/>
      </c>
      <c r="S476" s="36">
        <f t="shared" si="30"/>
        <v>0</v>
      </c>
      <c r="T476" s="36" t="str">
        <f t="shared" ca="1" si="29"/>
        <v/>
      </c>
      <c r="U476" s="59"/>
      <c r="V476" s="9" t="str">
        <f ca="1">IF(custom_CCI,IF(ISERROR(MATCH(X476,custom_cci_list,0)),"",MAX($V$4:$V475)+1),IF(ISERROR(MATCH(W476,T:T,0)),"",MAX($V$4:$V475)+1))</f>
        <v/>
      </c>
      <c r="W476" s="9" t="s">
        <v>661</v>
      </c>
      <c r="X476" s="9" t="s">
        <v>1504</v>
      </c>
    </row>
    <row r="477" spans="1:24" x14ac:dyDescent="0.3">
      <c r="A477" s="25">
        <f t="shared" si="31"/>
        <v>470</v>
      </c>
      <c r="B477" s="15" t="s">
        <v>335</v>
      </c>
      <c r="C477" s="8" t="s">
        <v>3682</v>
      </c>
      <c r="D477" s="9" t="s">
        <v>3682</v>
      </c>
      <c r="E477" s="7" t="s">
        <v>3682</v>
      </c>
      <c r="F477" s="55"/>
      <c r="G477" s="13" t="s">
        <v>3666</v>
      </c>
      <c r="H477" s="11" t="s">
        <v>3666</v>
      </c>
      <c r="I477" s="11" t="s">
        <v>3666</v>
      </c>
      <c r="J477" s="9" t="s">
        <v>3666</v>
      </c>
      <c r="K477" s="9" t="s">
        <v>3666</v>
      </c>
      <c r="L477" s="9" t="s">
        <v>3666</v>
      </c>
      <c r="M477" s="12" t="s">
        <v>3666</v>
      </c>
      <c r="N477" s="12" t="s">
        <v>3666</v>
      </c>
      <c r="O477" s="14" t="s">
        <v>3666</v>
      </c>
      <c r="P477" s="55"/>
      <c r="Q477" s="56" t="b">
        <f t="shared" ca="1" si="28"/>
        <v>0</v>
      </c>
      <c r="R477" s="9" t="str">
        <f ca="1">IF($Q477,MAX(R$7:R476)+1,"")</f>
        <v/>
      </c>
      <c r="S477" s="36">
        <f t="shared" si="30"/>
        <v>0</v>
      </c>
      <c r="T477" s="36" t="str">
        <f t="shared" ca="1" si="29"/>
        <v/>
      </c>
      <c r="U477" s="59"/>
      <c r="V477" s="9" t="str">
        <f ca="1">IF(custom_CCI,IF(ISERROR(MATCH(X477,custom_cci_list,0)),"",MAX($V$4:$V476)+1),IF(ISERROR(MATCH(W477,T:T,0)),"",MAX($V$4:$V476)+1))</f>
        <v/>
      </c>
      <c r="W477" s="9" t="s">
        <v>661</v>
      </c>
      <c r="X477" s="9" t="s">
        <v>1505</v>
      </c>
    </row>
    <row r="478" spans="1:24" x14ac:dyDescent="0.3">
      <c r="A478" s="25">
        <f t="shared" si="31"/>
        <v>471</v>
      </c>
      <c r="B478" s="15" t="s">
        <v>336</v>
      </c>
      <c r="C478" s="8" t="s">
        <v>3682</v>
      </c>
      <c r="D478" s="9" t="s">
        <v>3682</v>
      </c>
      <c r="E478" s="7" t="s">
        <v>3682</v>
      </c>
      <c r="F478" s="55"/>
      <c r="G478" s="13" t="s">
        <v>3666</v>
      </c>
      <c r="H478" s="11" t="s">
        <v>3666</v>
      </c>
      <c r="I478" s="11" t="s">
        <v>3666</v>
      </c>
      <c r="J478" s="9" t="s">
        <v>3666</v>
      </c>
      <c r="K478" s="9" t="s">
        <v>3666</v>
      </c>
      <c r="L478" s="9" t="s">
        <v>3666</v>
      </c>
      <c r="M478" s="12" t="s">
        <v>3666</v>
      </c>
      <c r="N478" s="12" t="s">
        <v>3666</v>
      </c>
      <c r="O478" s="14" t="s">
        <v>3666</v>
      </c>
      <c r="P478" s="55"/>
      <c r="Q478" s="56" t="b">
        <f t="shared" ca="1" si="28"/>
        <v>0</v>
      </c>
      <c r="R478" s="9" t="str">
        <f ca="1">IF($Q478,MAX(R$7:R477)+1,"")</f>
        <v/>
      </c>
      <c r="S478" s="36">
        <f t="shared" si="30"/>
        <v>0</v>
      </c>
      <c r="T478" s="36" t="str">
        <f t="shared" ca="1" si="29"/>
        <v/>
      </c>
      <c r="U478" s="59"/>
      <c r="V478" s="9" t="str">
        <f ca="1">IF(custom_CCI,IF(ISERROR(MATCH(X478,custom_cci_list,0)),"",MAX($V$4:$V477)+1),IF(ISERROR(MATCH(W478,T:T,0)),"",MAX($V$4:$V477)+1))</f>
        <v/>
      </c>
      <c r="W478" s="9" t="s">
        <v>136</v>
      </c>
      <c r="X478" s="9" t="s">
        <v>1507</v>
      </c>
    </row>
    <row r="479" spans="1:24" x14ac:dyDescent="0.3">
      <c r="A479" s="25">
        <f t="shared" si="31"/>
        <v>472</v>
      </c>
      <c r="B479" s="15" t="s">
        <v>845</v>
      </c>
      <c r="C479" s="8" t="s">
        <v>2</v>
      </c>
      <c r="D479" s="9" t="s">
        <v>623</v>
      </c>
      <c r="E479" s="7" t="s">
        <v>623</v>
      </c>
      <c r="F479" s="55"/>
      <c r="G479" s="13" t="s">
        <v>3666</v>
      </c>
      <c r="H479" s="11" t="s">
        <v>3666</v>
      </c>
      <c r="I479" s="11" t="s">
        <v>3666</v>
      </c>
      <c r="J479" s="9" t="s">
        <v>3666</v>
      </c>
      <c r="K479" s="9" t="s">
        <v>3666</v>
      </c>
      <c r="L479" s="9" t="s">
        <v>3666</v>
      </c>
      <c r="M479" s="12" t="s">
        <v>3666</v>
      </c>
      <c r="N479" s="12" t="s">
        <v>3666</v>
      </c>
      <c r="O479" s="14" t="s">
        <v>3666</v>
      </c>
      <c r="P479" s="55"/>
      <c r="Q479" s="56" t="b">
        <f t="shared" ca="1" si="28"/>
        <v>0</v>
      </c>
      <c r="R479" s="9" t="str">
        <f ca="1">IF($Q479,MAX(R$7:R478)+1,"")</f>
        <v/>
      </c>
      <c r="S479" s="36">
        <f t="shared" si="30"/>
        <v>2</v>
      </c>
      <c r="T479" s="36" t="str">
        <f t="shared" ca="1" si="29"/>
        <v/>
      </c>
      <c r="U479" s="59"/>
      <c r="V479" s="9" t="str">
        <f ca="1">IF(custom_CCI,IF(ISERROR(MATCH(X479,custom_cci_list,0)),"",MAX($V$4:$V478)+1),IF(ISERROR(MATCH(W479,T:T,0)),"",MAX($V$4:$V478)+1))</f>
        <v/>
      </c>
      <c r="W479" s="9" t="s">
        <v>136</v>
      </c>
      <c r="X479" s="9" t="s">
        <v>1508</v>
      </c>
    </row>
    <row r="480" spans="1:24" x14ac:dyDescent="0.3">
      <c r="A480" s="25">
        <f t="shared" si="31"/>
        <v>473</v>
      </c>
      <c r="B480" s="15" t="s">
        <v>846</v>
      </c>
      <c r="C480" s="8" t="s">
        <v>2</v>
      </c>
      <c r="D480" s="9" t="s">
        <v>623</v>
      </c>
      <c r="E480" s="7" t="s">
        <v>623</v>
      </c>
      <c r="F480" s="55"/>
      <c r="G480" s="13" t="s">
        <v>3666</v>
      </c>
      <c r="H480" s="11" t="s">
        <v>3666</v>
      </c>
      <c r="I480" s="11" t="s">
        <v>3666</v>
      </c>
      <c r="J480" s="9" t="s">
        <v>3666</v>
      </c>
      <c r="K480" s="9" t="s">
        <v>3666</v>
      </c>
      <c r="L480" s="9" t="s">
        <v>3666</v>
      </c>
      <c r="M480" s="12" t="s">
        <v>3666</v>
      </c>
      <c r="N480" s="12" t="s">
        <v>3666</v>
      </c>
      <c r="O480" s="14" t="s">
        <v>3666</v>
      </c>
      <c r="P480" s="55"/>
      <c r="Q480" s="56" t="b">
        <f t="shared" ca="1" si="28"/>
        <v>0</v>
      </c>
      <c r="R480" s="9" t="str">
        <f ca="1">IF($Q480,MAX(R$7:R479)+1,"")</f>
        <v/>
      </c>
      <c r="S480" s="36">
        <f t="shared" si="30"/>
        <v>3</v>
      </c>
      <c r="T480" s="36" t="str">
        <f t="shared" ca="1" si="29"/>
        <v/>
      </c>
      <c r="U480" s="59"/>
      <c r="V480" s="9" t="str">
        <f ca="1">IF(custom_CCI,IF(ISERROR(MATCH(X480,custom_cci_list,0)),"",MAX($V$4:$V479)+1),IF(ISERROR(MATCH(W480,T:T,0)),"",MAX($V$4:$V479)+1))</f>
        <v/>
      </c>
      <c r="W480" s="9" t="s">
        <v>136</v>
      </c>
      <c r="X480" s="9" t="s">
        <v>1509</v>
      </c>
    </row>
    <row r="481" spans="1:24" x14ac:dyDescent="0.3">
      <c r="A481" s="25">
        <f t="shared" si="31"/>
        <v>474</v>
      </c>
      <c r="B481" s="15" t="s">
        <v>701</v>
      </c>
      <c r="C481" s="8" t="s">
        <v>2</v>
      </c>
      <c r="D481" s="9" t="s">
        <v>2</v>
      </c>
      <c r="E481" s="7" t="s">
        <v>623</v>
      </c>
      <c r="F481" s="55"/>
      <c r="G481" s="13" t="s">
        <v>2</v>
      </c>
      <c r="H481" s="11" t="s">
        <v>2</v>
      </c>
      <c r="I481" s="11" t="s">
        <v>2</v>
      </c>
      <c r="J481" s="9" t="s">
        <v>2</v>
      </c>
      <c r="K481" s="9" t="s">
        <v>2</v>
      </c>
      <c r="L481" s="9" t="s">
        <v>2</v>
      </c>
      <c r="M481" s="12" t="s">
        <v>3666</v>
      </c>
      <c r="N481" s="12" t="s">
        <v>3666</v>
      </c>
      <c r="O481" s="14" t="s">
        <v>3666</v>
      </c>
      <c r="P481" s="55"/>
      <c r="Q481" s="56" t="b">
        <f t="shared" ca="1" si="28"/>
        <v>1</v>
      </c>
      <c r="R481" s="9">
        <f ca="1">IF($Q481,MAX(R$7:R480)+1,"")</f>
        <v>81</v>
      </c>
      <c r="S481" s="36">
        <f t="shared" si="30"/>
        <v>4</v>
      </c>
      <c r="T481" s="36" t="str">
        <f t="shared" ca="1" si="29"/>
        <v>MP-7</v>
      </c>
      <c r="U481" s="59"/>
      <c r="V481" s="9" t="str">
        <f ca="1">IF(custom_CCI,IF(ISERROR(MATCH(X481,custom_cci_list,0)),"",MAX($V$4:$V480)+1),IF(ISERROR(MATCH(W481,T:T,0)),"",MAX($V$4:$V480)+1))</f>
        <v/>
      </c>
      <c r="W481" s="9" t="s">
        <v>808</v>
      </c>
      <c r="X481" s="9" t="s">
        <v>1510</v>
      </c>
    </row>
    <row r="482" spans="1:24" x14ac:dyDescent="0.3">
      <c r="A482" s="25">
        <f t="shared" si="31"/>
        <v>475</v>
      </c>
      <c r="B482" s="15" t="s">
        <v>702</v>
      </c>
      <c r="C482" s="8" t="s">
        <v>623</v>
      </c>
      <c r="D482" s="9" t="s">
        <v>2</v>
      </c>
      <c r="E482" s="7" t="s">
        <v>623</v>
      </c>
      <c r="F482" s="55"/>
      <c r="G482" s="13" t="s">
        <v>3666</v>
      </c>
      <c r="H482" s="11" t="s">
        <v>3666</v>
      </c>
      <c r="I482" s="11" t="s">
        <v>3666</v>
      </c>
      <c r="J482" s="9" t="s">
        <v>3666</v>
      </c>
      <c r="K482" s="9" t="s">
        <v>2</v>
      </c>
      <c r="L482" s="9" t="s">
        <v>2</v>
      </c>
      <c r="M482" s="12" t="s">
        <v>3666</v>
      </c>
      <c r="N482" s="12" t="s">
        <v>3666</v>
      </c>
      <c r="O482" s="14" t="s">
        <v>3666</v>
      </c>
      <c r="P482" s="55"/>
      <c r="Q482" s="56" t="b">
        <f t="shared" ca="1" si="28"/>
        <v>0</v>
      </c>
      <c r="R482" s="9" t="str">
        <f ca="1">IF($Q482,MAX(R$7:R481)+1,"")</f>
        <v/>
      </c>
      <c r="S482" s="36">
        <f t="shared" si="30"/>
        <v>1</v>
      </c>
      <c r="T482" s="36" t="str">
        <f t="shared" ca="1" si="29"/>
        <v/>
      </c>
      <c r="U482" s="59"/>
      <c r="V482" s="9" t="str">
        <f ca="1">IF(custom_CCI,IF(ISERROR(MATCH(X482,custom_cci_list,0)),"",MAX($V$4:$V481)+1),IF(ISERROR(MATCH(W482,T:T,0)),"",MAX($V$4:$V481)+1))</f>
        <v/>
      </c>
      <c r="W482" s="9" t="s">
        <v>809</v>
      </c>
      <c r="X482" s="9" t="s">
        <v>1511</v>
      </c>
    </row>
    <row r="483" spans="1:24" x14ac:dyDescent="0.3">
      <c r="A483" s="25">
        <f t="shared" si="31"/>
        <v>476</v>
      </c>
      <c r="B483" s="15" t="s">
        <v>703</v>
      </c>
      <c r="C483" s="8" t="s">
        <v>2</v>
      </c>
      <c r="D483" s="9" t="s">
        <v>623</v>
      </c>
      <c r="E483" s="7" t="s">
        <v>623</v>
      </c>
      <c r="F483" s="55"/>
      <c r="G483" s="13" t="s">
        <v>3666</v>
      </c>
      <c r="H483" s="11" t="s">
        <v>3666</v>
      </c>
      <c r="I483" s="11" t="s">
        <v>3666</v>
      </c>
      <c r="J483" s="9" t="s">
        <v>3666</v>
      </c>
      <c r="K483" s="9" t="s">
        <v>3666</v>
      </c>
      <c r="L483" s="9" t="s">
        <v>3666</v>
      </c>
      <c r="M483" s="12" t="s">
        <v>3666</v>
      </c>
      <c r="N483" s="12" t="s">
        <v>3666</v>
      </c>
      <c r="O483" s="14" t="s">
        <v>3666</v>
      </c>
      <c r="P483" s="55"/>
      <c r="Q483" s="56" t="b">
        <f t="shared" ca="1" si="28"/>
        <v>0</v>
      </c>
      <c r="R483" s="9" t="str">
        <f ca="1">IF($Q483,MAX(R$7:R482)+1,"")</f>
        <v/>
      </c>
      <c r="S483" s="36">
        <f t="shared" si="30"/>
        <v>1</v>
      </c>
      <c r="T483" s="36" t="str">
        <f t="shared" ca="1" si="29"/>
        <v/>
      </c>
      <c r="U483" s="59"/>
      <c r="V483" s="9" t="str">
        <f ca="1">IF(custom_CCI,IF(ISERROR(MATCH(X483,custom_cci_list,0)),"",MAX($V$4:$V482)+1),IF(ISERROR(MATCH(W483,T:T,0)),"",MAX($V$4:$V482)+1))</f>
        <v/>
      </c>
      <c r="W483" s="9" t="s">
        <v>809</v>
      </c>
      <c r="X483" s="9" t="s">
        <v>1512</v>
      </c>
    </row>
    <row r="484" spans="1:24" x14ac:dyDescent="0.3">
      <c r="A484" s="25">
        <f t="shared" si="31"/>
        <v>477</v>
      </c>
      <c r="B484" s="15" t="s">
        <v>704</v>
      </c>
      <c r="C484" s="8" t="s">
        <v>2</v>
      </c>
      <c r="D484" s="9" t="s">
        <v>623</v>
      </c>
      <c r="E484" s="7" t="s">
        <v>623</v>
      </c>
      <c r="F484" s="55"/>
      <c r="G484" s="13" t="s">
        <v>3666</v>
      </c>
      <c r="H484" s="11" t="s">
        <v>3666</v>
      </c>
      <c r="I484" s="11" t="s">
        <v>3666</v>
      </c>
      <c r="J484" s="9" t="s">
        <v>3666</v>
      </c>
      <c r="K484" s="9" t="s">
        <v>3666</v>
      </c>
      <c r="L484" s="9" t="s">
        <v>3666</v>
      </c>
      <c r="M484" s="12" t="s">
        <v>3666</v>
      </c>
      <c r="N484" s="12" t="s">
        <v>3666</v>
      </c>
      <c r="O484" s="14" t="s">
        <v>3666</v>
      </c>
      <c r="P484" s="55"/>
      <c r="Q484" s="56" t="b">
        <f t="shared" ca="1" si="28"/>
        <v>0</v>
      </c>
      <c r="R484" s="9" t="str">
        <f ca="1">IF($Q484,MAX(R$7:R483)+1,"")</f>
        <v/>
      </c>
      <c r="S484" s="36">
        <f t="shared" si="30"/>
        <v>5</v>
      </c>
      <c r="T484" s="36" t="str">
        <f t="shared" ca="1" si="29"/>
        <v/>
      </c>
      <c r="U484" s="59"/>
      <c r="V484" s="9" t="str">
        <f ca="1">IF(custom_CCI,IF(ISERROR(MATCH(X484,custom_cci_list,0)),"",MAX($V$4:$V483)+1),IF(ISERROR(MATCH(W484,T:T,0)),"",MAX($V$4:$V483)+1))</f>
        <v/>
      </c>
      <c r="W484" s="9" t="s">
        <v>662</v>
      </c>
      <c r="X484" s="9" t="s">
        <v>1517</v>
      </c>
    </row>
    <row r="485" spans="1:24" x14ac:dyDescent="0.3">
      <c r="A485" s="25">
        <f t="shared" si="31"/>
        <v>478</v>
      </c>
      <c r="B485" s="15" t="s">
        <v>705</v>
      </c>
      <c r="C485" s="8" t="s">
        <v>2</v>
      </c>
      <c r="D485" s="9" t="s">
        <v>623</v>
      </c>
      <c r="E485" s="7" t="s">
        <v>623</v>
      </c>
      <c r="F485" s="55"/>
      <c r="G485" s="13" t="s">
        <v>3666</v>
      </c>
      <c r="H485" s="11" t="s">
        <v>3666</v>
      </c>
      <c r="I485" s="11" t="s">
        <v>3666</v>
      </c>
      <c r="J485" s="9" t="s">
        <v>3666</v>
      </c>
      <c r="K485" s="9" t="s">
        <v>3666</v>
      </c>
      <c r="L485" s="9" t="s">
        <v>3666</v>
      </c>
      <c r="M485" s="12" t="s">
        <v>3666</v>
      </c>
      <c r="N485" s="12" t="s">
        <v>3666</v>
      </c>
      <c r="O485" s="14" t="s">
        <v>3666</v>
      </c>
      <c r="P485" s="55"/>
      <c r="Q485" s="56" t="b">
        <f t="shared" ca="1" si="28"/>
        <v>0</v>
      </c>
      <c r="R485" s="9" t="str">
        <f ca="1">IF($Q485,MAX(R$7:R484)+1,"")</f>
        <v/>
      </c>
      <c r="S485" s="36">
        <f t="shared" si="30"/>
        <v>1</v>
      </c>
      <c r="T485" s="36" t="str">
        <f t="shared" ca="1" si="29"/>
        <v/>
      </c>
      <c r="U485" s="59"/>
      <c r="V485" s="9" t="str">
        <f ca="1">IF(custom_CCI,IF(ISERROR(MATCH(X485,custom_cci_list,0)),"",MAX($V$4:$V484)+1),IF(ISERROR(MATCH(W485,T:T,0)),"",MAX($V$4:$V484)+1))</f>
        <v/>
      </c>
      <c r="W485" s="9" t="s">
        <v>662</v>
      </c>
      <c r="X485" s="9" t="s">
        <v>1518</v>
      </c>
    </row>
    <row r="486" spans="1:24" x14ac:dyDescent="0.3">
      <c r="A486" s="25">
        <f t="shared" si="31"/>
        <v>479</v>
      </c>
      <c r="B486" s="15" t="s">
        <v>912</v>
      </c>
      <c r="C486" s="8" t="s">
        <v>2</v>
      </c>
      <c r="D486" s="9" t="s">
        <v>623</v>
      </c>
      <c r="E486" s="7" t="s">
        <v>623</v>
      </c>
      <c r="F486" s="55"/>
      <c r="G486" s="13" t="s">
        <v>3666</v>
      </c>
      <c r="H486" s="11" t="s">
        <v>3666</v>
      </c>
      <c r="I486" s="11" t="s">
        <v>3666</v>
      </c>
      <c r="J486" s="9" t="s">
        <v>3666</v>
      </c>
      <c r="K486" s="9" t="s">
        <v>3666</v>
      </c>
      <c r="L486" s="9" t="s">
        <v>3666</v>
      </c>
      <c r="M486" s="12" t="s">
        <v>3666</v>
      </c>
      <c r="N486" s="12" t="s">
        <v>3666</v>
      </c>
      <c r="O486" s="14" t="s">
        <v>3666</v>
      </c>
      <c r="P486" s="55"/>
      <c r="Q486" s="56" t="b">
        <f t="shared" ca="1" si="28"/>
        <v>0</v>
      </c>
      <c r="R486" s="9" t="str">
        <f ca="1">IF($Q486,MAX(R$7:R485)+1,"")</f>
        <v/>
      </c>
      <c r="S486" s="36">
        <f t="shared" si="30"/>
        <v>4</v>
      </c>
      <c r="T486" s="36" t="str">
        <f t="shared" ca="1" si="29"/>
        <v/>
      </c>
      <c r="U486" s="59"/>
      <c r="V486" s="9" t="str">
        <f ca="1">IF(custom_CCI,IF(ISERROR(MATCH(X486,custom_cci_list,0)),"",MAX($V$4:$V485)+1),IF(ISERROR(MATCH(W486,T:T,0)),"",MAX($V$4:$V485)+1))</f>
        <v/>
      </c>
      <c r="W486" s="9" t="s">
        <v>663</v>
      </c>
      <c r="X486" s="9" t="s">
        <v>1519</v>
      </c>
    </row>
    <row r="487" spans="1:24" x14ac:dyDescent="0.3">
      <c r="A487" s="25">
        <f t="shared" si="31"/>
        <v>480</v>
      </c>
      <c r="B487" s="15" t="s">
        <v>913</v>
      </c>
      <c r="C487" s="8" t="s">
        <v>2</v>
      </c>
      <c r="D487" s="9" t="s">
        <v>623</v>
      </c>
      <c r="E487" s="7" t="s">
        <v>623</v>
      </c>
      <c r="F487" s="55"/>
      <c r="G487" s="13" t="s">
        <v>3666</v>
      </c>
      <c r="H487" s="11" t="s">
        <v>3666</v>
      </c>
      <c r="I487" s="11" t="s">
        <v>3666</v>
      </c>
      <c r="J487" s="9" t="s">
        <v>3666</v>
      </c>
      <c r="K487" s="9" t="s">
        <v>3666</v>
      </c>
      <c r="L487" s="9" t="s">
        <v>3666</v>
      </c>
      <c r="M487" s="12" t="s">
        <v>3666</v>
      </c>
      <c r="N487" s="12" t="s">
        <v>3666</v>
      </c>
      <c r="O487" s="14" t="s">
        <v>3666</v>
      </c>
      <c r="P487" s="55"/>
      <c r="Q487" s="56" t="b">
        <f t="shared" ca="1" si="28"/>
        <v>0</v>
      </c>
      <c r="R487" s="9" t="str">
        <f ca="1">IF($Q487,MAX(R$7:R486)+1,"")</f>
        <v/>
      </c>
      <c r="S487" s="36">
        <f t="shared" si="30"/>
        <v>2</v>
      </c>
      <c r="T487" s="36" t="str">
        <f t="shared" ca="1" si="29"/>
        <v/>
      </c>
      <c r="U487" s="59"/>
      <c r="V487" s="9" t="str">
        <f ca="1">IF(custom_CCI,IF(ISERROR(MATCH(X487,custom_cci_list,0)),"",MAX($V$4:$V486)+1),IF(ISERROR(MATCH(W487,T:T,0)),"",MAX($V$4:$V486)+1))</f>
        <v/>
      </c>
      <c r="W487" s="9" t="s">
        <v>663</v>
      </c>
      <c r="X487" s="9" t="s">
        <v>1520</v>
      </c>
    </row>
    <row r="488" spans="1:24" x14ac:dyDescent="0.3">
      <c r="A488" s="25">
        <f t="shared" si="31"/>
        <v>481</v>
      </c>
      <c r="B488" s="15" t="s">
        <v>706</v>
      </c>
      <c r="C488" s="8" t="s">
        <v>2</v>
      </c>
      <c r="D488" s="9" t="s">
        <v>623</v>
      </c>
      <c r="E488" s="7" t="s">
        <v>623</v>
      </c>
      <c r="F488" s="55"/>
      <c r="G488" s="13" t="s">
        <v>3666</v>
      </c>
      <c r="H488" s="11" t="s">
        <v>3666</v>
      </c>
      <c r="I488" s="11" t="s">
        <v>3666</v>
      </c>
      <c r="J488" s="9" t="s">
        <v>3666</v>
      </c>
      <c r="K488" s="9" t="s">
        <v>3666</v>
      </c>
      <c r="L488" s="9" t="s">
        <v>3666</v>
      </c>
      <c r="M488" s="12" t="s">
        <v>3666</v>
      </c>
      <c r="N488" s="12" t="s">
        <v>3666</v>
      </c>
      <c r="O488" s="14" t="s">
        <v>3666</v>
      </c>
      <c r="P488" s="55"/>
      <c r="Q488" s="56" t="b">
        <f t="shared" ca="1" si="28"/>
        <v>0</v>
      </c>
      <c r="R488" s="9" t="str">
        <f ca="1">IF($Q488,MAX(R$7:R487)+1,"")</f>
        <v/>
      </c>
      <c r="S488" s="36">
        <f t="shared" si="30"/>
        <v>1</v>
      </c>
      <c r="T488" s="36" t="str">
        <f t="shared" ca="1" si="29"/>
        <v/>
      </c>
      <c r="U488" s="59"/>
      <c r="V488" s="9" t="str">
        <f ca="1">IF(custom_CCI,IF(ISERROR(MATCH(X488,custom_cci_list,0)),"",MAX($V$4:$V487)+1),IF(ISERROR(MATCH(W488,T:T,0)),"",MAX($V$4:$V487)+1))</f>
        <v/>
      </c>
      <c r="W488" s="9" t="s">
        <v>663</v>
      </c>
      <c r="X488" s="9" t="s">
        <v>1521</v>
      </c>
    </row>
    <row r="489" spans="1:24" x14ac:dyDescent="0.3">
      <c r="A489" s="25">
        <f t="shared" si="31"/>
        <v>482</v>
      </c>
      <c r="B489" s="15" t="s">
        <v>337</v>
      </c>
      <c r="C489" s="8" t="s">
        <v>2</v>
      </c>
      <c r="D489" s="9" t="s">
        <v>2</v>
      </c>
      <c r="E489" s="7" t="s">
        <v>2</v>
      </c>
      <c r="F489" s="55"/>
      <c r="G489" s="13" t="s">
        <v>2</v>
      </c>
      <c r="H489" s="11" t="s">
        <v>2</v>
      </c>
      <c r="I489" s="11" t="s">
        <v>2</v>
      </c>
      <c r="J489" s="9" t="s">
        <v>2</v>
      </c>
      <c r="K489" s="9" t="s">
        <v>2</v>
      </c>
      <c r="L489" s="9" t="s">
        <v>2</v>
      </c>
      <c r="M489" s="12" t="s">
        <v>2</v>
      </c>
      <c r="N489" s="12" t="s">
        <v>2</v>
      </c>
      <c r="O489" s="14" t="s">
        <v>2</v>
      </c>
      <c r="P489" s="55"/>
      <c r="Q489" s="56" t="b">
        <f t="shared" ca="1" si="28"/>
        <v>1</v>
      </c>
      <c r="R489" s="9">
        <f ca="1">IF($Q489,MAX(R$7:R488)+1,"")</f>
        <v>82</v>
      </c>
      <c r="S489" s="36">
        <f t="shared" si="30"/>
        <v>10</v>
      </c>
      <c r="T489" s="36" t="str">
        <f t="shared" ca="1" si="29"/>
        <v>PE-1</v>
      </c>
      <c r="U489" s="59"/>
      <c r="V489" s="9" t="str">
        <f ca="1">IF(custom_CCI,IF(ISERROR(MATCH(X489,custom_cci_list,0)),"",MAX($V$4:$V488)+1),IF(ISERROR(MATCH(W489,T:T,0)),"",MAX($V$4:$V488)+1))</f>
        <v/>
      </c>
      <c r="W489" s="9" t="s">
        <v>664</v>
      </c>
      <c r="X489" s="9" t="s">
        <v>1522</v>
      </c>
    </row>
    <row r="490" spans="1:24" x14ac:dyDescent="0.3">
      <c r="A490" s="25">
        <f t="shared" si="31"/>
        <v>483</v>
      </c>
      <c r="B490" s="15" t="s">
        <v>338</v>
      </c>
      <c r="C490" s="8" t="s">
        <v>2</v>
      </c>
      <c r="D490" s="9" t="s">
        <v>2</v>
      </c>
      <c r="E490" s="7" t="s">
        <v>2</v>
      </c>
      <c r="F490" s="55"/>
      <c r="G490" s="13" t="s">
        <v>2</v>
      </c>
      <c r="H490" s="11" t="s">
        <v>2</v>
      </c>
      <c r="I490" s="11" t="s">
        <v>2</v>
      </c>
      <c r="J490" s="9" t="s">
        <v>2</v>
      </c>
      <c r="K490" s="9" t="s">
        <v>2</v>
      </c>
      <c r="L490" s="9" t="s">
        <v>2</v>
      </c>
      <c r="M490" s="12" t="s">
        <v>2</v>
      </c>
      <c r="N490" s="12" t="s">
        <v>2</v>
      </c>
      <c r="O490" s="14" t="s">
        <v>2</v>
      </c>
      <c r="P490" s="55"/>
      <c r="Q490" s="56" t="b">
        <f t="shared" ca="1" si="28"/>
        <v>1</v>
      </c>
      <c r="R490" s="9">
        <f ca="1">IF($Q490,MAX(R$7:R489)+1,"")</f>
        <v>83</v>
      </c>
      <c r="S490" s="36">
        <f t="shared" si="30"/>
        <v>7</v>
      </c>
      <c r="T490" s="36" t="str">
        <f t="shared" ca="1" si="29"/>
        <v>PE-2</v>
      </c>
      <c r="U490" s="59"/>
      <c r="V490" s="9" t="str">
        <f ca="1">IF(custom_CCI,IF(ISERROR(MATCH(X490,custom_cci_list,0)),"",MAX($V$4:$V489)+1),IF(ISERROR(MATCH(W490,T:T,0)),"",MAX($V$4:$V489)+1))</f>
        <v/>
      </c>
      <c r="W490" s="9" t="s">
        <v>665</v>
      </c>
      <c r="X490" s="9" t="s">
        <v>1523</v>
      </c>
    </row>
    <row r="491" spans="1:24" x14ac:dyDescent="0.3">
      <c r="A491" s="25">
        <f t="shared" si="31"/>
        <v>484</v>
      </c>
      <c r="B491" s="15" t="s">
        <v>339</v>
      </c>
      <c r="C491" s="8" t="s">
        <v>2</v>
      </c>
      <c r="D491" s="9" t="s">
        <v>2</v>
      </c>
      <c r="E491" s="7" t="s">
        <v>2</v>
      </c>
      <c r="F491" s="55"/>
      <c r="G491" s="13" t="s">
        <v>3666</v>
      </c>
      <c r="H491" s="11" t="s">
        <v>3666</v>
      </c>
      <c r="I491" s="11" t="s">
        <v>3666</v>
      </c>
      <c r="J491" s="9" t="s">
        <v>3666</v>
      </c>
      <c r="K491" s="9" t="s">
        <v>3666</v>
      </c>
      <c r="L491" s="9" t="s">
        <v>3666</v>
      </c>
      <c r="M491" s="12" t="s">
        <v>3666</v>
      </c>
      <c r="N491" s="12" t="s">
        <v>3666</v>
      </c>
      <c r="O491" s="14" t="s">
        <v>3666</v>
      </c>
      <c r="P491" s="55"/>
      <c r="Q491" s="56" t="b">
        <f t="shared" ca="1" si="28"/>
        <v>0</v>
      </c>
      <c r="R491" s="9" t="str">
        <f ca="1">IF($Q491,MAX(R$7:R490)+1,"")</f>
        <v/>
      </c>
      <c r="S491" s="36">
        <f t="shared" si="30"/>
        <v>1</v>
      </c>
      <c r="T491" s="36" t="str">
        <f t="shared" ca="1" si="29"/>
        <v/>
      </c>
      <c r="U491" s="59"/>
      <c r="V491" s="9" t="str">
        <f ca="1">IF(custom_CCI,IF(ISERROR(MATCH(X491,custom_cci_list,0)),"",MAX($V$4:$V490)+1),IF(ISERROR(MATCH(W491,T:T,0)),"",MAX($V$4:$V490)+1))</f>
        <v/>
      </c>
      <c r="W491" s="9" t="s">
        <v>665</v>
      </c>
      <c r="X491" s="9" t="s">
        <v>1524</v>
      </c>
    </row>
    <row r="492" spans="1:24" x14ac:dyDescent="0.3">
      <c r="A492" s="25">
        <f t="shared" si="31"/>
        <v>485</v>
      </c>
      <c r="B492" s="15" t="s">
        <v>340</v>
      </c>
      <c r="C492" s="8" t="s">
        <v>2</v>
      </c>
      <c r="D492" s="9" t="s">
        <v>2</v>
      </c>
      <c r="E492" s="7" t="s">
        <v>623</v>
      </c>
      <c r="F492" s="55"/>
      <c r="G492" s="13" t="s">
        <v>3666</v>
      </c>
      <c r="H492" s="11" t="s">
        <v>3666</v>
      </c>
      <c r="I492" s="11" t="s">
        <v>3666</v>
      </c>
      <c r="J492" s="9" t="s">
        <v>3666</v>
      </c>
      <c r="K492" s="9" t="s">
        <v>3666</v>
      </c>
      <c r="L492" s="9" t="s">
        <v>3666</v>
      </c>
      <c r="M492" s="12" t="s">
        <v>3666</v>
      </c>
      <c r="N492" s="12" t="s">
        <v>3666</v>
      </c>
      <c r="O492" s="14" t="s">
        <v>3666</v>
      </c>
      <c r="P492" s="55"/>
      <c r="Q492" s="56" t="b">
        <f t="shared" ca="1" si="28"/>
        <v>0</v>
      </c>
      <c r="R492" s="9" t="str">
        <f ca="1">IF($Q492,MAX(R$7:R491)+1,"")</f>
        <v/>
      </c>
      <c r="S492" s="36">
        <f t="shared" si="30"/>
        <v>2</v>
      </c>
      <c r="T492" s="36" t="str">
        <f t="shared" ca="1" si="29"/>
        <v/>
      </c>
      <c r="U492" s="59"/>
      <c r="V492" s="9" t="str">
        <f ca="1">IF(custom_CCI,IF(ISERROR(MATCH(X492,custom_cci_list,0)),"",MAX($V$4:$V491)+1),IF(ISERROR(MATCH(W492,T:T,0)),"",MAX($V$4:$V491)+1))</f>
        <v/>
      </c>
      <c r="W492" s="9" t="s">
        <v>665</v>
      </c>
      <c r="X492" s="9" t="s">
        <v>1525</v>
      </c>
    </row>
    <row r="493" spans="1:24" x14ac:dyDescent="0.3">
      <c r="A493" s="25">
        <f t="shared" si="31"/>
        <v>486</v>
      </c>
      <c r="B493" s="15" t="s">
        <v>341</v>
      </c>
      <c r="C493" s="8" t="s">
        <v>2</v>
      </c>
      <c r="D493" s="9" t="s">
        <v>623</v>
      </c>
      <c r="E493" s="7" t="s">
        <v>623</v>
      </c>
      <c r="F493" s="55"/>
      <c r="G493" s="13" t="s">
        <v>3666</v>
      </c>
      <c r="H493" s="11" t="s">
        <v>3666</v>
      </c>
      <c r="I493" s="11" t="s">
        <v>3666</v>
      </c>
      <c r="J493" s="9" t="s">
        <v>3666</v>
      </c>
      <c r="K493" s="9" t="s">
        <v>3666</v>
      </c>
      <c r="L493" s="9" t="s">
        <v>3666</v>
      </c>
      <c r="M493" s="12" t="s">
        <v>3666</v>
      </c>
      <c r="N493" s="12" t="s">
        <v>3666</v>
      </c>
      <c r="O493" s="14" t="s">
        <v>3666</v>
      </c>
      <c r="P493" s="55"/>
      <c r="Q493" s="56" t="b">
        <f t="shared" ca="1" si="28"/>
        <v>0</v>
      </c>
      <c r="R493" s="9" t="str">
        <f ca="1">IF($Q493,MAX(R$7:R492)+1,"")</f>
        <v/>
      </c>
      <c r="S493" s="36">
        <f t="shared" si="30"/>
        <v>2</v>
      </c>
      <c r="T493" s="36" t="str">
        <f t="shared" ca="1" si="29"/>
        <v/>
      </c>
      <c r="U493" s="59"/>
      <c r="V493" s="9">
        <f ca="1">IF(custom_CCI,IF(ISERROR(MATCH(X493,custom_cci_list,0)),"",MAX($V$4:$V492)+1),IF(ISERROR(MATCH(W493,T:T,0)),"",MAX($V$4:$V492)+1))</f>
        <v>119</v>
      </c>
      <c r="W493" s="9" t="s">
        <v>139</v>
      </c>
      <c r="X493" s="9" t="s">
        <v>1526</v>
      </c>
    </row>
    <row r="494" spans="1:24" x14ac:dyDescent="0.3">
      <c r="A494" s="25">
        <f t="shared" si="31"/>
        <v>487</v>
      </c>
      <c r="B494" s="15" t="s">
        <v>342</v>
      </c>
      <c r="C494" s="8" t="s">
        <v>2</v>
      </c>
      <c r="D494" s="9" t="s">
        <v>2</v>
      </c>
      <c r="E494" s="7" t="s">
        <v>2</v>
      </c>
      <c r="F494" s="55"/>
      <c r="G494" s="13" t="s">
        <v>2</v>
      </c>
      <c r="H494" s="11" t="s">
        <v>2</v>
      </c>
      <c r="I494" s="11" t="s">
        <v>2</v>
      </c>
      <c r="J494" s="9" t="s">
        <v>2</v>
      </c>
      <c r="K494" s="9" t="s">
        <v>2</v>
      </c>
      <c r="L494" s="9" t="s">
        <v>2</v>
      </c>
      <c r="M494" s="12" t="s">
        <v>2</v>
      </c>
      <c r="N494" s="12" t="s">
        <v>2</v>
      </c>
      <c r="O494" s="14" t="s">
        <v>2</v>
      </c>
      <c r="P494" s="55"/>
      <c r="Q494" s="56" t="b">
        <f t="shared" ca="1" si="28"/>
        <v>1</v>
      </c>
      <c r="R494" s="9">
        <f ca="1">IF($Q494,MAX(R$7:R493)+1,"")</f>
        <v>84</v>
      </c>
      <c r="S494" s="36">
        <f t="shared" si="30"/>
        <v>19</v>
      </c>
      <c r="T494" s="36" t="str">
        <f t="shared" ca="1" si="29"/>
        <v>PE-3</v>
      </c>
      <c r="U494" s="59"/>
      <c r="V494" s="9">
        <f ca="1">IF(custom_CCI,IF(ISERROR(MATCH(X494,custom_cci_list,0)),"",MAX($V$4:$V493)+1),IF(ISERROR(MATCH(W494,T:T,0)),"",MAX($V$4:$V493)+1))</f>
        <v>120</v>
      </c>
      <c r="W494" s="9" t="s">
        <v>139</v>
      </c>
      <c r="X494" s="9" t="s">
        <v>1527</v>
      </c>
    </row>
    <row r="495" spans="1:24" x14ac:dyDescent="0.3">
      <c r="A495" s="25">
        <f t="shared" si="31"/>
        <v>488</v>
      </c>
      <c r="B495" s="15" t="s">
        <v>343</v>
      </c>
      <c r="C495" s="8" t="s">
        <v>2</v>
      </c>
      <c r="D495" s="9" t="s">
        <v>2</v>
      </c>
      <c r="E495" s="7" t="s">
        <v>623</v>
      </c>
      <c r="F495" s="55"/>
      <c r="G495" s="13" t="s">
        <v>3666</v>
      </c>
      <c r="H495" s="11" t="s">
        <v>2</v>
      </c>
      <c r="I495" s="11" t="s">
        <v>2</v>
      </c>
      <c r="J495" s="9" t="s">
        <v>3666</v>
      </c>
      <c r="K495" s="9" t="s">
        <v>2</v>
      </c>
      <c r="L495" s="9" t="s">
        <v>2</v>
      </c>
      <c r="M495" s="12" t="s">
        <v>3666</v>
      </c>
      <c r="N495" s="12" t="s">
        <v>3666</v>
      </c>
      <c r="O495" s="14" t="s">
        <v>3666</v>
      </c>
      <c r="P495" s="55"/>
      <c r="Q495" s="56" t="b">
        <f t="shared" ca="1" si="28"/>
        <v>0</v>
      </c>
      <c r="R495" s="9" t="str">
        <f ca="1">IF($Q495,MAX(R$7:R494)+1,"")</f>
        <v/>
      </c>
      <c r="S495" s="36">
        <f t="shared" si="30"/>
        <v>2</v>
      </c>
      <c r="T495" s="36" t="str">
        <f t="shared" ca="1" si="29"/>
        <v/>
      </c>
      <c r="U495" s="59"/>
      <c r="V495" s="9">
        <f ca="1">IF(custom_CCI,IF(ISERROR(MATCH(X495,custom_cci_list,0)),"",MAX($V$4:$V494)+1),IF(ISERROR(MATCH(W495,T:T,0)),"",MAX($V$4:$V494)+1))</f>
        <v>121</v>
      </c>
      <c r="W495" s="9" t="s">
        <v>139</v>
      </c>
      <c r="X495" s="9" t="s">
        <v>1528</v>
      </c>
    </row>
    <row r="496" spans="1:24" x14ac:dyDescent="0.3">
      <c r="A496" s="25">
        <f t="shared" si="31"/>
        <v>489</v>
      </c>
      <c r="B496" s="15" t="s">
        <v>344</v>
      </c>
      <c r="C496" s="8" t="s">
        <v>2</v>
      </c>
      <c r="D496" s="9" t="s">
        <v>623</v>
      </c>
      <c r="E496" s="7" t="s">
        <v>623</v>
      </c>
      <c r="F496" s="55"/>
      <c r="G496" s="13" t="s">
        <v>3666</v>
      </c>
      <c r="H496" s="11" t="s">
        <v>3666</v>
      </c>
      <c r="I496" s="11" t="s">
        <v>3666</v>
      </c>
      <c r="J496" s="9" t="s">
        <v>3666</v>
      </c>
      <c r="K496" s="9" t="s">
        <v>3666</v>
      </c>
      <c r="L496" s="9" t="s">
        <v>3666</v>
      </c>
      <c r="M496" s="12" t="s">
        <v>3666</v>
      </c>
      <c r="N496" s="12" t="s">
        <v>3666</v>
      </c>
      <c r="O496" s="14" t="s">
        <v>3666</v>
      </c>
      <c r="P496" s="55"/>
      <c r="Q496" s="56" t="b">
        <f t="shared" ca="1" si="28"/>
        <v>0</v>
      </c>
      <c r="R496" s="9" t="str">
        <f ca="1">IF($Q496,MAX(R$7:R495)+1,"")</f>
        <v/>
      </c>
      <c r="S496" s="36">
        <f t="shared" si="30"/>
        <v>2</v>
      </c>
      <c r="T496" s="36" t="str">
        <f t="shared" ca="1" si="29"/>
        <v/>
      </c>
      <c r="U496" s="59"/>
      <c r="V496" s="9">
        <f ca="1">IF(custom_CCI,IF(ISERROR(MATCH(X496,custom_cci_list,0)),"",MAX($V$4:$V495)+1),IF(ISERROR(MATCH(W496,T:T,0)),"",MAX($V$4:$V495)+1))</f>
        <v>122</v>
      </c>
      <c r="W496" s="9" t="s">
        <v>139</v>
      </c>
      <c r="X496" s="9" t="s">
        <v>1529</v>
      </c>
    </row>
    <row r="497" spans="1:24" x14ac:dyDescent="0.3">
      <c r="A497" s="25">
        <f t="shared" si="31"/>
        <v>490</v>
      </c>
      <c r="B497" s="15" t="s">
        <v>345</v>
      </c>
      <c r="C497" s="8" t="s">
        <v>2</v>
      </c>
      <c r="D497" s="9" t="s">
        <v>2</v>
      </c>
      <c r="E497" s="7" t="s">
        <v>623</v>
      </c>
      <c r="F497" s="55"/>
      <c r="G497" s="13" t="s">
        <v>3666</v>
      </c>
      <c r="H497" s="11" t="s">
        <v>3666</v>
      </c>
      <c r="I497" s="11" t="s">
        <v>3666</v>
      </c>
      <c r="J497" s="9" t="s">
        <v>3666</v>
      </c>
      <c r="K497" s="9" t="s">
        <v>3666</v>
      </c>
      <c r="L497" s="9" t="s">
        <v>3666</v>
      </c>
      <c r="M497" s="12" t="s">
        <v>3666</v>
      </c>
      <c r="N497" s="12" t="s">
        <v>3666</v>
      </c>
      <c r="O497" s="14" t="s">
        <v>3666</v>
      </c>
      <c r="P497" s="55"/>
      <c r="Q497" s="56" t="b">
        <f t="shared" ca="1" si="28"/>
        <v>0</v>
      </c>
      <c r="R497" s="9" t="str">
        <f ca="1">IF($Q497,MAX(R$7:R496)+1,"")</f>
        <v/>
      </c>
      <c r="S497" s="36">
        <f t="shared" si="30"/>
        <v>1</v>
      </c>
      <c r="T497" s="36" t="str">
        <f t="shared" ca="1" si="29"/>
        <v/>
      </c>
      <c r="U497" s="59"/>
      <c r="V497" s="9">
        <f ca="1">IF(custom_CCI,IF(ISERROR(MATCH(X497,custom_cci_list,0)),"",MAX($V$4:$V496)+1),IF(ISERROR(MATCH(W497,T:T,0)),"",MAX($V$4:$V496)+1))</f>
        <v>123</v>
      </c>
      <c r="W497" s="9" t="s">
        <v>139</v>
      </c>
      <c r="X497" s="9" t="s">
        <v>1530</v>
      </c>
    </row>
    <row r="498" spans="1:24" x14ac:dyDescent="0.3">
      <c r="A498" s="25">
        <f t="shared" si="31"/>
        <v>491</v>
      </c>
      <c r="B498" s="15" t="s">
        <v>346</v>
      </c>
      <c r="C498" s="8" t="s">
        <v>2</v>
      </c>
      <c r="D498" s="9" t="s">
        <v>2</v>
      </c>
      <c r="E498" s="7" t="s">
        <v>623</v>
      </c>
      <c r="F498" s="55"/>
      <c r="G498" s="13" t="s">
        <v>3666</v>
      </c>
      <c r="H498" s="11" t="s">
        <v>3666</v>
      </c>
      <c r="I498" s="11" t="s">
        <v>3666</v>
      </c>
      <c r="J498" s="9" t="s">
        <v>3666</v>
      </c>
      <c r="K498" s="9" t="s">
        <v>3666</v>
      </c>
      <c r="L498" s="9" t="s">
        <v>3666</v>
      </c>
      <c r="M498" s="12" t="s">
        <v>3666</v>
      </c>
      <c r="N498" s="12" t="s">
        <v>3666</v>
      </c>
      <c r="O498" s="14" t="s">
        <v>3666</v>
      </c>
      <c r="P498" s="55"/>
      <c r="Q498" s="56" t="b">
        <f t="shared" ca="1" si="28"/>
        <v>0</v>
      </c>
      <c r="R498" s="9" t="str">
        <f ca="1">IF($Q498,MAX(R$7:R497)+1,"")</f>
        <v/>
      </c>
      <c r="S498" s="36">
        <f t="shared" si="30"/>
        <v>2</v>
      </c>
      <c r="T498" s="36" t="str">
        <f t="shared" ca="1" si="29"/>
        <v/>
      </c>
      <c r="U498" s="59"/>
      <c r="V498" s="9">
        <f ca="1">IF(custom_CCI,IF(ISERROR(MATCH(X498,custom_cci_list,0)),"",MAX($V$4:$V497)+1),IF(ISERROR(MATCH(W498,T:T,0)),"",MAX($V$4:$V497)+1))</f>
        <v>124</v>
      </c>
      <c r="W498" s="9" t="s">
        <v>139</v>
      </c>
      <c r="X498" s="9" t="s">
        <v>1531</v>
      </c>
    </row>
    <row r="499" spans="1:24" x14ac:dyDescent="0.3">
      <c r="A499" s="25">
        <f t="shared" si="31"/>
        <v>492</v>
      </c>
      <c r="B499" s="15" t="s">
        <v>347</v>
      </c>
      <c r="C499" s="8" t="s">
        <v>623</v>
      </c>
      <c r="D499" s="9" t="s">
        <v>2</v>
      </c>
      <c r="E499" s="7" t="s">
        <v>623</v>
      </c>
      <c r="F499" s="55"/>
      <c r="G499" s="13" t="s">
        <v>3666</v>
      </c>
      <c r="H499" s="11" t="s">
        <v>3666</v>
      </c>
      <c r="I499" s="11" t="s">
        <v>3666</v>
      </c>
      <c r="J499" s="9" t="s">
        <v>3666</v>
      </c>
      <c r="K499" s="9" t="s">
        <v>3666</v>
      </c>
      <c r="L499" s="9" t="s">
        <v>3666</v>
      </c>
      <c r="M499" s="12" t="s">
        <v>3666</v>
      </c>
      <c r="N499" s="12" t="s">
        <v>3666</v>
      </c>
      <c r="O499" s="14" t="s">
        <v>3666</v>
      </c>
      <c r="P499" s="55"/>
      <c r="Q499" s="56" t="b">
        <f t="shared" ca="1" si="28"/>
        <v>0</v>
      </c>
      <c r="R499" s="9" t="str">
        <f ca="1">IF($Q499,MAX(R$7:R498)+1,"")</f>
        <v/>
      </c>
      <c r="S499" s="36">
        <f t="shared" si="30"/>
        <v>3</v>
      </c>
      <c r="T499" s="36" t="str">
        <f t="shared" ca="1" si="29"/>
        <v/>
      </c>
      <c r="U499" s="59"/>
      <c r="V499" s="9">
        <f ca="1">IF(custom_CCI,IF(ISERROR(MATCH(X499,custom_cci_list,0)),"",MAX($V$4:$V498)+1),IF(ISERROR(MATCH(W499,T:T,0)),"",MAX($V$4:$V498)+1))</f>
        <v>125</v>
      </c>
      <c r="W499" s="9" t="s">
        <v>139</v>
      </c>
      <c r="X499" s="9" t="s">
        <v>1532</v>
      </c>
    </row>
    <row r="500" spans="1:24" x14ac:dyDescent="0.3">
      <c r="A500" s="25">
        <f t="shared" si="31"/>
        <v>493</v>
      </c>
      <c r="B500" s="15" t="s">
        <v>348</v>
      </c>
      <c r="C500" s="8" t="s">
        <v>623</v>
      </c>
      <c r="D500" s="9" t="s">
        <v>2</v>
      </c>
      <c r="E500" s="7" t="s">
        <v>623</v>
      </c>
      <c r="F500" s="55"/>
      <c r="G500" s="13" t="s">
        <v>3666</v>
      </c>
      <c r="H500" s="11" t="s">
        <v>3666</v>
      </c>
      <c r="I500" s="11" t="s">
        <v>3666</v>
      </c>
      <c r="J500" s="9" t="s">
        <v>3666</v>
      </c>
      <c r="K500" s="9" t="s">
        <v>3666</v>
      </c>
      <c r="L500" s="9" t="s">
        <v>3666</v>
      </c>
      <c r="M500" s="12" t="s">
        <v>3666</v>
      </c>
      <c r="N500" s="12" t="s">
        <v>3666</v>
      </c>
      <c r="O500" s="14" t="s">
        <v>3666</v>
      </c>
      <c r="P500" s="55"/>
      <c r="Q500" s="56" t="b">
        <f t="shared" ca="1" si="28"/>
        <v>0</v>
      </c>
      <c r="R500" s="9" t="str">
        <f ca="1">IF($Q500,MAX(R$7:R499)+1,"")</f>
        <v/>
      </c>
      <c r="S500" s="36">
        <f t="shared" si="30"/>
        <v>2</v>
      </c>
      <c r="T500" s="36" t="str">
        <f t="shared" ca="1" si="29"/>
        <v/>
      </c>
      <c r="U500" s="59"/>
      <c r="V500" s="9">
        <f ca="1">IF(custom_CCI,IF(ISERROR(MATCH(X500,custom_cci_list,0)),"",MAX($V$4:$V499)+1),IF(ISERROR(MATCH(W500,T:T,0)),"",MAX($V$4:$V499)+1))</f>
        <v>126</v>
      </c>
      <c r="W500" s="9" t="s">
        <v>139</v>
      </c>
      <c r="X500" s="9" t="s">
        <v>1533</v>
      </c>
    </row>
    <row r="501" spans="1:24" x14ac:dyDescent="0.3">
      <c r="A501" s="25">
        <f t="shared" si="31"/>
        <v>494</v>
      </c>
      <c r="B501" s="15" t="s">
        <v>349</v>
      </c>
      <c r="C501" s="8" t="s">
        <v>2</v>
      </c>
      <c r="D501" s="9" t="s">
        <v>2</v>
      </c>
      <c r="E501" s="7" t="s">
        <v>623</v>
      </c>
      <c r="F501" s="55"/>
      <c r="G501" s="13" t="s">
        <v>3666</v>
      </c>
      <c r="H501" s="11" t="s">
        <v>2</v>
      </c>
      <c r="I501" s="11" t="s">
        <v>2</v>
      </c>
      <c r="J501" s="9" t="s">
        <v>3666</v>
      </c>
      <c r="K501" s="9" t="s">
        <v>2</v>
      </c>
      <c r="L501" s="9" t="s">
        <v>2</v>
      </c>
      <c r="M501" s="12" t="s">
        <v>3666</v>
      </c>
      <c r="N501" s="12" t="s">
        <v>3666</v>
      </c>
      <c r="O501" s="14" t="s">
        <v>3666</v>
      </c>
      <c r="P501" s="55"/>
      <c r="Q501" s="56" t="b">
        <f t="shared" ca="1" si="28"/>
        <v>0</v>
      </c>
      <c r="R501" s="9" t="str">
        <f ca="1">IF($Q501,MAX(R$7:R500)+1,"")</f>
        <v/>
      </c>
      <c r="S501" s="36">
        <f t="shared" si="30"/>
        <v>3</v>
      </c>
      <c r="T501" s="36" t="str">
        <f t="shared" ca="1" si="29"/>
        <v/>
      </c>
      <c r="U501" s="59"/>
      <c r="V501" s="9">
        <f ca="1">IF(custom_CCI,IF(ISERROR(MATCH(X501,custom_cci_list,0)),"",MAX($V$4:$V500)+1),IF(ISERROR(MATCH(W501,T:T,0)),"",MAX($V$4:$V500)+1))</f>
        <v>127</v>
      </c>
      <c r="W501" s="9" t="s">
        <v>139</v>
      </c>
      <c r="X501" s="9" t="s">
        <v>1534</v>
      </c>
    </row>
    <row r="502" spans="1:24" x14ac:dyDescent="0.3">
      <c r="A502" s="25">
        <f t="shared" si="31"/>
        <v>495</v>
      </c>
      <c r="B502" s="15" t="s">
        <v>350</v>
      </c>
      <c r="C502" s="8" t="s">
        <v>2</v>
      </c>
      <c r="D502" s="9" t="s">
        <v>623</v>
      </c>
      <c r="E502" s="7" t="s">
        <v>623</v>
      </c>
      <c r="F502" s="55"/>
      <c r="G502" s="13" t="s">
        <v>3666</v>
      </c>
      <c r="H502" s="11" t="s">
        <v>2</v>
      </c>
      <c r="I502" s="11" t="s">
        <v>2</v>
      </c>
      <c r="J502" s="9" t="s">
        <v>3666</v>
      </c>
      <c r="K502" s="9" t="s">
        <v>3666</v>
      </c>
      <c r="L502" s="9" t="s">
        <v>3666</v>
      </c>
      <c r="M502" s="12" t="s">
        <v>3666</v>
      </c>
      <c r="N502" s="12" t="s">
        <v>3666</v>
      </c>
      <c r="O502" s="14" t="s">
        <v>3666</v>
      </c>
      <c r="P502" s="55"/>
      <c r="Q502" s="56" t="b">
        <f t="shared" ca="1" si="28"/>
        <v>0</v>
      </c>
      <c r="R502" s="9" t="str">
        <f ca="1">IF($Q502,MAX(R$7:R501)+1,"")</f>
        <v/>
      </c>
      <c r="S502" s="36">
        <f t="shared" si="30"/>
        <v>1</v>
      </c>
      <c r="T502" s="36" t="str">
        <f t="shared" ca="1" si="29"/>
        <v/>
      </c>
      <c r="U502" s="59"/>
      <c r="V502" s="9">
        <f ca="1">IF(custom_CCI,IF(ISERROR(MATCH(X502,custom_cci_list,0)),"",MAX($V$4:$V501)+1),IF(ISERROR(MATCH(W502,T:T,0)),"",MAX($V$4:$V501)+1))</f>
        <v>128</v>
      </c>
      <c r="W502" s="9" t="s">
        <v>139</v>
      </c>
      <c r="X502" s="9" t="s">
        <v>1535</v>
      </c>
    </row>
    <row r="503" spans="1:24" x14ac:dyDescent="0.3">
      <c r="A503" s="25">
        <f t="shared" si="31"/>
        <v>496</v>
      </c>
      <c r="B503" s="15" t="s">
        <v>707</v>
      </c>
      <c r="C503" s="8" t="s">
        <v>2</v>
      </c>
      <c r="D503" s="9" t="s">
        <v>623</v>
      </c>
      <c r="E503" s="7" t="s">
        <v>623</v>
      </c>
      <c r="F503" s="55"/>
      <c r="G503" s="13" t="s">
        <v>3666</v>
      </c>
      <c r="H503" s="11" t="s">
        <v>3666</v>
      </c>
      <c r="I503" s="11" t="s">
        <v>3666</v>
      </c>
      <c r="J503" s="9" t="s">
        <v>3666</v>
      </c>
      <c r="K503" s="9" t="s">
        <v>3666</v>
      </c>
      <c r="L503" s="9" t="s">
        <v>3666</v>
      </c>
      <c r="M503" s="12" t="s">
        <v>3666</v>
      </c>
      <c r="N503" s="12" t="s">
        <v>3666</v>
      </c>
      <c r="O503" s="14" t="s">
        <v>3666</v>
      </c>
      <c r="P503" s="55"/>
      <c r="Q503" s="56" t="b">
        <f t="shared" ca="1" si="28"/>
        <v>0</v>
      </c>
      <c r="R503" s="9" t="str">
        <f ca="1">IF($Q503,MAX(R$7:R502)+1,"")</f>
        <v/>
      </c>
      <c r="S503" s="36">
        <f t="shared" si="30"/>
        <v>3</v>
      </c>
      <c r="T503" s="36" t="str">
        <f t="shared" ca="1" si="29"/>
        <v/>
      </c>
      <c r="U503" s="59"/>
      <c r="V503" s="9">
        <f ca="1">IF(custom_CCI,IF(ISERROR(MATCH(X503,custom_cci_list,0)),"",MAX($V$4:$V502)+1),IF(ISERROR(MATCH(W503,T:T,0)),"",MAX($V$4:$V502)+1))</f>
        <v>129</v>
      </c>
      <c r="W503" s="9" t="s">
        <v>140</v>
      </c>
      <c r="X503" s="9" t="s">
        <v>1536</v>
      </c>
    </row>
    <row r="504" spans="1:24" x14ac:dyDescent="0.3">
      <c r="A504" s="25">
        <f t="shared" si="31"/>
        <v>497</v>
      </c>
      <c r="B504" s="15" t="s">
        <v>847</v>
      </c>
      <c r="C504" s="8" t="s">
        <v>2</v>
      </c>
      <c r="D504" s="9" t="s">
        <v>623</v>
      </c>
      <c r="E504" s="7" t="s">
        <v>623</v>
      </c>
      <c r="F504" s="55"/>
      <c r="G504" s="13" t="s">
        <v>3666</v>
      </c>
      <c r="H504" s="11" t="s">
        <v>3666</v>
      </c>
      <c r="I504" s="11" t="s">
        <v>3666</v>
      </c>
      <c r="J504" s="9" t="s">
        <v>3666</v>
      </c>
      <c r="K504" s="9" t="s">
        <v>3666</v>
      </c>
      <c r="L504" s="9" t="s">
        <v>3666</v>
      </c>
      <c r="M504" s="12" t="s">
        <v>3666</v>
      </c>
      <c r="N504" s="12" t="s">
        <v>3666</v>
      </c>
      <c r="O504" s="14" t="s">
        <v>3666</v>
      </c>
      <c r="P504" s="55"/>
      <c r="Q504" s="56" t="b">
        <f t="shared" ca="1" si="28"/>
        <v>0</v>
      </c>
      <c r="R504" s="9" t="str">
        <f ca="1">IF($Q504,MAX(R$7:R503)+1,"")</f>
        <v/>
      </c>
      <c r="S504" s="36">
        <f t="shared" si="30"/>
        <v>2</v>
      </c>
      <c r="T504" s="36" t="str">
        <f t="shared" ca="1" si="29"/>
        <v/>
      </c>
      <c r="U504" s="59"/>
      <c r="V504" s="9">
        <f ca="1">IF(custom_CCI,IF(ISERROR(MATCH(X504,custom_cci_list,0)),"",MAX($V$4:$V503)+1),IF(ISERROR(MATCH(W504,T:T,0)),"",MAX($V$4:$V503)+1))</f>
        <v>130</v>
      </c>
      <c r="W504" s="9" t="s">
        <v>140</v>
      </c>
      <c r="X504" s="9" t="s">
        <v>1537</v>
      </c>
    </row>
    <row r="505" spans="1:24" x14ac:dyDescent="0.3">
      <c r="A505" s="25">
        <f t="shared" si="31"/>
        <v>498</v>
      </c>
      <c r="B505" s="15" t="s">
        <v>848</v>
      </c>
      <c r="C505" s="8" t="s">
        <v>2</v>
      </c>
      <c r="D505" s="9" t="s">
        <v>623</v>
      </c>
      <c r="E505" s="7" t="s">
        <v>623</v>
      </c>
      <c r="F505" s="55"/>
      <c r="G505" s="13" t="s">
        <v>3666</v>
      </c>
      <c r="H505" s="11" t="s">
        <v>3666</v>
      </c>
      <c r="I505" s="11" t="s">
        <v>3666</v>
      </c>
      <c r="J505" s="9" t="s">
        <v>3666</v>
      </c>
      <c r="K505" s="9" t="s">
        <v>3666</v>
      </c>
      <c r="L505" s="9" t="s">
        <v>3666</v>
      </c>
      <c r="M505" s="12" t="s">
        <v>3666</v>
      </c>
      <c r="N505" s="12" t="s">
        <v>3666</v>
      </c>
      <c r="O505" s="14" t="s">
        <v>3666</v>
      </c>
      <c r="P505" s="55"/>
      <c r="Q505" s="56" t="b">
        <f t="shared" ca="1" si="28"/>
        <v>0</v>
      </c>
      <c r="R505" s="9" t="str">
        <f ca="1">IF($Q505,MAX(R$7:R504)+1,"")</f>
        <v/>
      </c>
      <c r="S505" s="36">
        <f t="shared" si="30"/>
        <v>2</v>
      </c>
      <c r="T505" s="36" t="str">
        <f t="shared" ca="1" si="29"/>
        <v/>
      </c>
      <c r="U505" s="59"/>
      <c r="V505" s="9">
        <f ca="1">IF(custom_CCI,IF(ISERROR(MATCH(X505,custom_cci_list,0)),"",MAX($V$4:$V504)+1),IF(ISERROR(MATCH(W505,T:T,0)),"",MAX($V$4:$V504)+1))</f>
        <v>131</v>
      </c>
      <c r="W505" s="9" t="s">
        <v>140</v>
      </c>
      <c r="X505" s="9" t="s">
        <v>1538</v>
      </c>
    </row>
    <row r="506" spans="1:24" x14ac:dyDescent="0.3">
      <c r="A506" s="25">
        <f t="shared" si="31"/>
        <v>499</v>
      </c>
      <c r="B506" s="15" t="s">
        <v>351</v>
      </c>
      <c r="C506" s="8" t="s">
        <v>2</v>
      </c>
      <c r="D506" s="9" t="s">
        <v>2</v>
      </c>
      <c r="E506" s="7" t="s">
        <v>2</v>
      </c>
      <c r="F506" s="55"/>
      <c r="G506" s="13" t="s">
        <v>2</v>
      </c>
      <c r="H506" s="11" t="s">
        <v>2</v>
      </c>
      <c r="I506" s="11" t="s">
        <v>2</v>
      </c>
      <c r="J506" s="9" t="s">
        <v>2</v>
      </c>
      <c r="K506" s="9" t="s">
        <v>2</v>
      </c>
      <c r="L506" s="9" t="s">
        <v>2</v>
      </c>
      <c r="M506" s="12" t="s">
        <v>2</v>
      </c>
      <c r="N506" s="12" t="s">
        <v>2</v>
      </c>
      <c r="O506" s="14" t="s">
        <v>2</v>
      </c>
      <c r="P506" s="55"/>
      <c r="Q506" s="56" t="b">
        <f t="shared" ca="1" si="28"/>
        <v>1</v>
      </c>
      <c r="R506" s="9">
        <f ca="1">IF($Q506,MAX(R$7:R505)+1,"")</f>
        <v>85</v>
      </c>
      <c r="S506" s="36">
        <f t="shared" si="30"/>
        <v>6</v>
      </c>
      <c r="T506" s="36" t="str">
        <f t="shared" ca="1" si="29"/>
        <v>PE-6</v>
      </c>
      <c r="U506" s="59"/>
      <c r="V506" s="9">
        <f ca="1">IF(custom_CCI,IF(ISERROR(MATCH(X506,custom_cci_list,0)),"",MAX($V$4:$V505)+1),IF(ISERROR(MATCH(W506,T:T,0)),"",MAX($V$4:$V505)+1))</f>
        <v>132</v>
      </c>
      <c r="W506" s="9" t="s">
        <v>140</v>
      </c>
      <c r="X506" s="9" t="s">
        <v>1539</v>
      </c>
    </row>
    <row r="507" spans="1:24" x14ac:dyDescent="0.3">
      <c r="A507" s="25">
        <f t="shared" si="31"/>
        <v>500</v>
      </c>
      <c r="B507" s="15" t="s">
        <v>352</v>
      </c>
      <c r="C507" s="8" t="s">
        <v>2</v>
      </c>
      <c r="D507" s="9" t="s">
        <v>2</v>
      </c>
      <c r="E507" s="7" t="s">
        <v>2</v>
      </c>
      <c r="F507" s="55"/>
      <c r="G507" s="13" t="s">
        <v>3666</v>
      </c>
      <c r="H507" s="11" t="s">
        <v>2</v>
      </c>
      <c r="I507" s="11" t="s">
        <v>2</v>
      </c>
      <c r="J507" s="9" t="s">
        <v>3666</v>
      </c>
      <c r="K507" s="9" t="s">
        <v>2</v>
      </c>
      <c r="L507" s="9" t="s">
        <v>2</v>
      </c>
      <c r="M507" s="12" t="s">
        <v>3666</v>
      </c>
      <c r="N507" s="12" t="s">
        <v>2</v>
      </c>
      <c r="O507" s="14" t="s">
        <v>2</v>
      </c>
      <c r="P507" s="55"/>
      <c r="Q507" s="56" t="b">
        <f t="shared" ca="1" si="28"/>
        <v>0</v>
      </c>
      <c r="R507" s="9" t="str">
        <f ca="1">IF($Q507,MAX(R$7:R506)+1,"")</f>
        <v/>
      </c>
      <c r="S507" s="36">
        <f t="shared" si="30"/>
        <v>1</v>
      </c>
      <c r="T507" s="36" t="str">
        <f t="shared" ca="1" si="29"/>
        <v/>
      </c>
      <c r="U507" s="59"/>
      <c r="V507" s="9">
        <f ca="1">IF(custom_CCI,IF(ISERROR(MATCH(X507,custom_cci_list,0)),"",MAX($V$4:$V506)+1),IF(ISERROR(MATCH(W507,T:T,0)),"",MAX($V$4:$V506)+1))</f>
        <v>133</v>
      </c>
      <c r="W507" s="9" t="s">
        <v>140</v>
      </c>
      <c r="X507" s="9" t="s">
        <v>1540</v>
      </c>
    </row>
    <row r="508" spans="1:24" x14ac:dyDescent="0.3">
      <c r="A508" s="25">
        <f t="shared" si="31"/>
        <v>501</v>
      </c>
      <c r="B508" s="15" t="s">
        <v>353</v>
      </c>
      <c r="C508" s="8" t="s">
        <v>2</v>
      </c>
      <c r="D508" s="9" t="s">
        <v>2</v>
      </c>
      <c r="E508" s="7" t="s">
        <v>2</v>
      </c>
      <c r="F508" s="55"/>
      <c r="G508" s="13" t="s">
        <v>3666</v>
      </c>
      <c r="H508" s="11" t="s">
        <v>3666</v>
      </c>
      <c r="I508" s="11" t="s">
        <v>3666</v>
      </c>
      <c r="J508" s="9" t="s">
        <v>3666</v>
      </c>
      <c r="K508" s="9" t="s">
        <v>3666</v>
      </c>
      <c r="L508" s="9" t="s">
        <v>3666</v>
      </c>
      <c r="M508" s="12" t="s">
        <v>3666</v>
      </c>
      <c r="N508" s="12" t="s">
        <v>3666</v>
      </c>
      <c r="O508" s="14" t="s">
        <v>3666</v>
      </c>
      <c r="P508" s="55"/>
      <c r="Q508" s="56" t="b">
        <f t="shared" ca="1" si="28"/>
        <v>0</v>
      </c>
      <c r="R508" s="9" t="str">
        <f ca="1">IF($Q508,MAX(R$7:R507)+1,"")</f>
        <v/>
      </c>
      <c r="S508" s="36">
        <f t="shared" si="30"/>
        <v>4</v>
      </c>
      <c r="T508" s="36" t="str">
        <f t="shared" ca="1" si="29"/>
        <v/>
      </c>
      <c r="U508" s="59"/>
      <c r="V508" s="9">
        <f ca="1">IF(custom_CCI,IF(ISERROR(MATCH(X508,custom_cci_list,0)),"",MAX($V$4:$V507)+1),IF(ISERROR(MATCH(W508,T:T,0)),"",MAX($V$4:$V507)+1))</f>
        <v>134</v>
      </c>
      <c r="W508" s="9" t="s">
        <v>140</v>
      </c>
      <c r="X508" s="9" t="s">
        <v>1541</v>
      </c>
    </row>
    <row r="509" spans="1:24" x14ac:dyDescent="0.3">
      <c r="A509" s="25">
        <f t="shared" si="31"/>
        <v>502</v>
      </c>
      <c r="B509" s="15" t="s">
        <v>708</v>
      </c>
      <c r="C509" s="8" t="s">
        <v>2</v>
      </c>
      <c r="D509" s="9" t="s">
        <v>2</v>
      </c>
      <c r="E509" s="7" t="s">
        <v>2</v>
      </c>
      <c r="F509" s="55"/>
      <c r="G509" s="13" t="s">
        <v>3666</v>
      </c>
      <c r="H509" s="11" t="s">
        <v>3666</v>
      </c>
      <c r="I509" s="11" t="s">
        <v>3666</v>
      </c>
      <c r="J509" s="9" t="s">
        <v>3666</v>
      </c>
      <c r="K509" s="9" t="s">
        <v>3666</v>
      </c>
      <c r="L509" s="9" t="s">
        <v>3666</v>
      </c>
      <c r="M509" s="12" t="s">
        <v>3666</v>
      </c>
      <c r="N509" s="12" t="s">
        <v>3666</v>
      </c>
      <c r="O509" s="14" t="s">
        <v>3666</v>
      </c>
      <c r="P509" s="55"/>
      <c r="Q509" s="56" t="b">
        <f t="shared" ca="1" si="28"/>
        <v>0</v>
      </c>
      <c r="R509" s="9" t="str">
        <f ca="1">IF($Q509,MAX(R$7:R508)+1,"")</f>
        <v/>
      </c>
      <c r="S509" s="36">
        <f t="shared" si="30"/>
        <v>4</v>
      </c>
      <c r="T509" s="36" t="str">
        <f t="shared" ca="1" si="29"/>
        <v/>
      </c>
      <c r="U509" s="59"/>
      <c r="V509" s="9">
        <f ca="1">IF(custom_CCI,IF(ISERROR(MATCH(X509,custom_cci_list,0)),"",MAX($V$4:$V508)+1),IF(ISERROR(MATCH(W509,T:T,0)),"",MAX($V$4:$V508)+1))</f>
        <v>135</v>
      </c>
      <c r="W509" s="9" t="s">
        <v>140</v>
      </c>
      <c r="X509" s="9" t="s">
        <v>1542</v>
      </c>
    </row>
    <row r="510" spans="1:24" x14ac:dyDescent="0.3">
      <c r="A510" s="25">
        <f t="shared" si="31"/>
        <v>503</v>
      </c>
      <c r="B510" s="15" t="s">
        <v>849</v>
      </c>
      <c r="C510" s="8" t="s">
        <v>2</v>
      </c>
      <c r="D510" s="9" t="s">
        <v>2</v>
      </c>
      <c r="E510" s="7" t="s">
        <v>2</v>
      </c>
      <c r="F510" s="55"/>
      <c r="G510" s="13" t="s">
        <v>3666</v>
      </c>
      <c r="H510" s="11" t="s">
        <v>2</v>
      </c>
      <c r="I510" s="11" t="s">
        <v>2</v>
      </c>
      <c r="J510" s="9" t="s">
        <v>3666</v>
      </c>
      <c r="K510" s="9" t="s">
        <v>2</v>
      </c>
      <c r="L510" s="9" t="s">
        <v>2</v>
      </c>
      <c r="M510" s="12" t="s">
        <v>3666</v>
      </c>
      <c r="N510" s="12" t="s">
        <v>2</v>
      </c>
      <c r="O510" s="14" t="s">
        <v>2</v>
      </c>
      <c r="P510" s="55"/>
      <c r="Q510" s="56" t="b">
        <f t="shared" ca="1" si="28"/>
        <v>0</v>
      </c>
      <c r="R510" s="9" t="str">
        <f ca="1">IF($Q510,MAX(R$7:R509)+1,"")</f>
        <v/>
      </c>
      <c r="S510" s="36">
        <f t="shared" si="30"/>
        <v>2</v>
      </c>
      <c r="T510" s="36" t="str">
        <f t="shared" ca="1" si="29"/>
        <v/>
      </c>
      <c r="U510" s="59"/>
      <c r="V510" s="9">
        <f ca="1">IF(custom_CCI,IF(ISERROR(MATCH(X510,custom_cci_list,0)),"",MAX($V$4:$V509)+1),IF(ISERROR(MATCH(W510,T:T,0)),"",MAX($V$4:$V509)+1))</f>
        <v>136</v>
      </c>
      <c r="W510" s="9" t="s">
        <v>140</v>
      </c>
      <c r="X510" s="9" t="s">
        <v>1543</v>
      </c>
    </row>
    <row r="511" spans="1:24" x14ac:dyDescent="0.3">
      <c r="A511" s="25">
        <f t="shared" si="31"/>
        <v>504</v>
      </c>
      <c r="B511" s="15" t="s">
        <v>354</v>
      </c>
      <c r="C511" s="8" t="s">
        <v>3682</v>
      </c>
      <c r="D511" s="9" t="s">
        <v>3682</v>
      </c>
      <c r="E511" s="7" t="s">
        <v>3682</v>
      </c>
      <c r="F511" s="55"/>
      <c r="G511" s="13" t="s">
        <v>3666</v>
      </c>
      <c r="H511" s="11" t="s">
        <v>3666</v>
      </c>
      <c r="I511" s="11" t="s">
        <v>3666</v>
      </c>
      <c r="J511" s="9" t="s">
        <v>3666</v>
      </c>
      <c r="K511" s="9" t="s">
        <v>3666</v>
      </c>
      <c r="L511" s="9" t="s">
        <v>3666</v>
      </c>
      <c r="M511" s="12" t="s">
        <v>3666</v>
      </c>
      <c r="N511" s="12" t="s">
        <v>3666</v>
      </c>
      <c r="O511" s="14" t="s">
        <v>3666</v>
      </c>
      <c r="P511" s="55"/>
      <c r="Q511" s="56" t="b">
        <f t="shared" ca="1" si="28"/>
        <v>0</v>
      </c>
      <c r="R511" s="9" t="str">
        <f ca="1">IF($Q511,MAX(R$7:R510)+1,"")</f>
        <v/>
      </c>
      <c r="S511" s="36">
        <f t="shared" si="30"/>
        <v>0</v>
      </c>
      <c r="T511" s="36" t="str">
        <f t="shared" ca="1" si="29"/>
        <v/>
      </c>
      <c r="U511" s="59"/>
      <c r="V511" s="9">
        <f ca="1">IF(custom_CCI,IF(ISERROR(MATCH(X511,custom_cci_list,0)),"",MAX($V$4:$V510)+1),IF(ISERROR(MATCH(W511,T:T,0)),"",MAX($V$4:$V510)+1))</f>
        <v>137</v>
      </c>
      <c r="W511" s="9" t="s">
        <v>140</v>
      </c>
      <c r="X511" s="9" t="s">
        <v>1544</v>
      </c>
    </row>
    <row r="512" spans="1:24" x14ac:dyDescent="0.3">
      <c r="A512" s="25">
        <f t="shared" si="31"/>
        <v>505</v>
      </c>
      <c r="B512" s="15" t="s">
        <v>355</v>
      </c>
      <c r="C512" s="8" t="s">
        <v>3682</v>
      </c>
      <c r="D512" s="9" t="s">
        <v>3682</v>
      </c>
      <c r="E512" s="7" t="s">
        <v>3682</v>
      </c>
      <c r="F512" s="55"/>
      <c r="G512" s="13" t="s">
        <v>3666</v>
      </c>
      <c r="H512" s="11" t="s">
        <v>3666</v>
      </c>
      <c r="I512" s="11" t="s">
        <v>3666</v>
      </c>
      <c r="J512" s="9" t="s">
        <v>3666</v>
      </c>
      <c r="K512" s="9" t="s">
        <v>3666</v>
      </c>
      <c r="L512" s="9" t="s">
        <v>3666</v>
      </c>
      <c r="M512" s="12" t="s">
        <v>3666</v>
      </c>
      <c r="N512" s="12" t="s">
        <v>3666</v>
      </c>
      <c r="O512" s="14" t="s">
        <v>3666</v>
      </c>
      <c r="P512" s="55"/>
      <c r="Q512" s="56" t="b">
        <f t="shared" ca="1" si="28"/>
        <v>0</v>
      </c>
      <c r="R512" s="9" t="str">
        <f ca="1">IF($Q512,MAX(R$7:R511)+1,"")</f>
        <v/>
      </c>
      <c r="S512" s="36">
        <f t="shared" si="30"/>
        <v>0</v>
      </c>
      <c r="T512" s="36" t="str">
        <f t="shared" ca="1" si="29"/>
        <v/>
      </c>
      <c r="U512" s="59"/>
      <c r="V512" s="9">
        <f ca="1">IF(custom_CCI,IF(ISERROR(MATCH(X512,custom_cci_list,0)),"",MAX($V$4:$V511)+1),IF(ISERROR(MATCH(W512,T:T,0)),"",MAX($V$4:$V511)+1))</f>
        <v>138</v>
      </c>
      <c r="W512" s="9" t="s">
        <v>140</v>
      </c>
      <c r="X512" s="9" t="s">
        <v>1545</v>
      </c>
    </row>
    <row r="513" spans="1:24" x14ac:dyDescent="0.3">
      <c r="A513" s="25">
        <f t="shared" si="31"/>
        <v>506</v>
      </c>
      <c r="B513" s="15" t="s">
        <v>356</v>
      </c>
      <c r="C513" s="8" t="s">
        <v>3682</v>
      </c>
      <c r="D513" s="9" t="s">
        <v>3682</v>
      </c>
      <c r="E513" s="7" t="s">
        <v>3682</v>
      </c>
      <c r="F513" s="55"/>
      <c r="G513" s="13" t="s">
        <v>3666</v>
      </c>
      <c r="H513" s="11" t="s">
        <v>3666</v>
      </c>
      <c r="I513" s="11" t="s">
        <v>3666</v>
      </c>
      <c r="J513" s="9" t="s">
        <v>3666</v>
      </c>
      <c r="K513" s="9" t="s">
        <v>3666</v>
      </c>
      <c r="L513" s="9" t="s">
        <v>3666</v>
      </c>
      <c r="M513" s="12" t="s">
        <v>3666</v>
      </c>
      <c r="N513" s="12" t="s">
        <v>3666</v>
      </c>
      <c r="O513" s="14" t="s">
        <v>3666</v>
      </c>
      <c r="P513" s="55"/>
      <c r="Q513" s="56" t="b">
        <f t="shared" ca="1" si="28"/>
        <v>0</v>
      </c>
      <c r="R513" s="9" t="str">
        <f ca="1">IF($Q513,MAX(R$7:R512)+1,"")</f>
        <v/>
      </c>
      <c r="S513" s="36">
        <f t="shared" si="30"/>
        <v>0</v>
      </c>
      <c r="T513" s="36" t="str">
        <f t="shared" ca="1" si="29"/>
        <v/>
      </c>
      <c r="U513" s="59"/>
      <c r="V513" s="9" t="str">
        <f ca="1">IF(custom_CCI,IF(ISERROR(MATCH(X513,custom_cci_list,0)),"",MAX($V$4:$V512)+1),IF(ISERROR(MATCH(W513,T:T,0)),"",MAX($V$4:$V512)+1))</f>
        <v/>
      </c>
      <c r="W513" s="9" t="s">
        <v>141</v>
      </c>
      <c r="X513" s="9" t="s">
        <v>1546</v>
      </c>
    </row>
    <row r="514" spans="1:24" x14ac:dyDescent="0.3">
      <c r="A514" s="25">
        <f t="shared" si="31"/>
        <v>507</v>
      </c>
      <c r="B514" s="15" t="s">
        <v>357</v>
      </c>
      <c r="C514" s="8" t="s">
        <v>2</v>
      </c>
      <c r="D514" s="9" t="s">
        <v>2</v>
      </c>
      <c r="E514" s="7" t="s">
        <v>2</v>
      </c>
      <c r="F514" s="55"/>
      <c r="G514" s="13" t="s">
        <v>2</v>
      </c>
      <c r="H514" s="11" t="s">
        <v>2</v>
      </c>
      <c r="I514" s="11" t="s">
        <v>2</v>
      </c>
      <c r="J514" s="9" t="s">
        <v>2</v>
      </c>
      <c r="K514" s="9" t="s">
        <v>2</v>
      </c>
      <c r="L514" s="9" t="s">
        <v>2</v>
      </c>
      <c r="M514" s="12" t="s">
        <v>2</v>
      </c>
      <c r="N514" s="12" t="s">
        <v>2</v>
      </c>
      <c r="O514" s="14" t="s">
        <v>2</v>
      </c>
      <c r="P514" s="55"/>
      <c r="Q514" s="56" t="b">
        <f t="shared" ca="1" si="28"/>
        <v>1</v>
      </c>
      <c r="R514" s="9">
        <f ca="1">IF($Q514,MAX(R$7:R513)+1,"")</f>
        <v>86</v>
      </c>
      <c r="S514" s="36">
        <f t="shared" si="30"/>
        <v>4</v>
      </c>
      <c r="T514" s="36" t="str">
        <f t="shared" ca="1" si="29"/>
        <v>PE-8</v>
      </c>
      <c r="U514" s="59"/>
      <c r="V514" s="9" t="str">
        <f ca="1">IF(custom_CCI,IF(ISERROR(MATCH(X514,custom_cci_list,0)),"",MAX($V$4:$V513)+1),IF(ISERROR(MATCH(W514,T:T,0)),"",MAX($V$4:$V513)+1))</f>
        <v/>
      </c>
      <c r="W514" s="9" t="s">
        <v>141</v>
      </c>
      <c r="X514" s="9" t="s">
        <v>1547</v>
      </c>
    </row>
    <row r="515" spans="1:24" x14ac:dyDescent="0.3">
      <c r="A515" s="25">
        <f t="shared" si="31"/>
        <v>508</v>
      </c>
      <c r="B515" s="15" t="s">
        <v>358</v>
      </c>
      <c r="C515" s="8" t="s">
        <v>2</v>
      </c>
      <c r="D515" s="9" t="s">
        <v>2</v>
      </c>
      <c r="E515" s="7" t="s">
        <v>623</v>
      </c>
      <c r="F515" s="55"/>
      <c r="G515" s="13" t="s">
        <v>3666</v>
      </c>
      <c r="H515" s="11" t="s">
        <v>3666</v>
      </c>
      <c r="I515" s="11" t="s">
        <v>2</v>
      </c>
      <c r="J515" s="9" t="s">
        <v>3666</v>
      </c>
      <c r="K515" s="9" t="s">
        <v>3666</v>
      </c>
      <c r="L515" s="9" t="s">
        <v>2</v>
      </c>
      <c r="M515" s="12" t="s">
        <v>3666</v>
      </c>
      <c r="N515" s="12" t="s">
        <v>3666</v>
      </c>
      <c r="O515" s="14" t="s">
        <v>3666</v>
      </c>
      <c r="P515" s="55"/>
      <c r="Q515" s="56" t="b">
        <f t="shared" ca="1" si="28"/>
        <v>0</v>
      </c>
      <c r="R515" s="9" t="str">
        <f ca="1">IF($Q515,MAX(R$7:R514)+1,"")</f>
        <v/>
      </c>
      <c r="S515" s="36">
        <f t="shared" si="30"/>
        <v>1</v>
      </c>
      <c r="T515" s="36" t="str">
        <f t="shared" ca="1" si="29"/>
        <v/>
      </c>
      <c r="U515" s="59"/>
      <c r="V515" s="9" t="str">
        <f ca="1">IF(custom_CCI,IF(ISERROR(MATCH(X515,custom_cci_list,0)),"",MAX($V$4:$V514)+1),IF(ISERROR(MATCH(W515,T:T,0)),"",MAX($V$4:$V514)+1))</f>
        <v/>
      </c>
      <c r="W515" s="9" t="s">
        <v>142</v>
      </c>
      <c r="X515" s="9" t="s">
        <v>1548</v>
      </c>
    </row>
    <row r="516" spans="1:24" x14ac:dyDescent="0.3">
      <c r="A516" s="25">
        <f t="shared" si="31"/>
        <v>509</v>
      </c>
      <c r="B516" s="15" t="s">
        <v>359</v>
      </c>
      <c r="C516" s="8" t="s">
        <v>3682</v>
      </c>
      <c r="D516" s="9" t="s">
        <v>3682</v>
      </c>
      <c r="E516" s="7" t="s">
        <v>3682</v>
      </c>
      <c r="F516" s="55"/>
      <c r="G516" s="13" t="s">
        <v>3666</v>
      </c>
      <c r="H516" s="11" t="s">
        <v>3666</v>
      </c>
      <c r="I516" s="11" t="s">
        <v>3666</v>
      </c>
      <c r="J516" s="9" t="s">
        <v>3666</v>
      </c>
      <c r="K516" s="9" t="s">
        <v>3666</v>
      </c>
      <c r="L516" s="9" t="s">
        <v>3666</v>
      </c>
      <c r="M516" s="12" t="s">
        <v>3666</v>
      </c>
      <c r="N516" s="12" t="s">
        <v>3666</v>
      </c>
      <c r="O516" s="14" t="s">
        <v>3666</v>
      </c>
      <c r="P516" s="55"/>
      <c r="Q516" s="56" t="b">
        <f t="shared" ca="1" si="28"/>
        <v>0</v>
      </c>
      <c r="R516" s="9" t="str">
        <f ca="1">IF($Q516,MAX(R$7:R515)+1,"")</f>
        <v/>
      </c>
      <c r="S516" s="36">
        <f t="shared" si="30"/>
        <v>0</v>
      </c>
      <c r="T516" s="36" t="str">
        <f t="shared" ca="1" si="29"/>
        <v/>
      </c>
      <c r="U516" s="59"/>
      <c r="V516" s="9" t="str">
        <f ca="1">IF(custom_CCI,IF(ISERROR(MATCH(X516,custom_cci_list,0)),"",MAX($V$4:$V515)+1),IF(ISERROR(MATCH(W516,T:T,0)),"",MAX($V$4:$V515)+1))</f>
        <v/>
      </c>
      <c r="W516" s="9" t="s">
        <v>142</v>
      </c>
      <c r="X516" s="9" t="s">
        <v>1549</v>
      </c>
    </row>
    <row r="517" spans="1:24" x14ac:dyDescent="0.3">
      <c r="A517" s="25">
        <f t="shared" si="31"/>
        <v>510</v>
      </c>
      <c r="B517" s="15" t="s">
        <v>360</v>
      </c>
      <c r="C517" s="8" t="s">
        <v>623</v>
      </c>
      <c r="D517" s="9" t="s">
        <v>623</v>
      </c>
      <c r="E517" s="7" t="s">
        <v>2</v>
      </c>
      <c r="F517" s="55"/>
      <c r="G517" s="13" t="s">
        <v>3666</v>
      </c>
      <c r="H517" s="11" t="s">
        <v>3666</v>
      </c>
      <c r="I517" s="11" t="s">
        <v>3666</v>
      </c>
      <c r="J517" s="9" t="s">
        <v>3666</v>
      </c>
      <c r="K517" s="9" t="s">
        <v>3666</v>
      </c>
      <c r="L517" s="9" t="s">
        <v>3666</v>
      </c>
      <c r="M517" s="12" t="s">
        <v>3666</v>
      </c>
      <c r="N517" s="12" t="s">
        <v>2</v>
      </c>
      <c r="O517" s="14" t="s">
        <v>2</v>
      </c>
      <c r="P517" s="55"/>
      <c r="Q517" s="56" t="b">
        <f t="shared" ca="1" si="28"/>
        <v>0</v>
      </c>
      <c r="R517" s="9" t="str">
        <f ca="1">IF($Q517,MAX(R$7:R516)+1,"")</f>
        <v/>
      </c>
      <c r="S517" s="36">
        <f t="shared" si="30"/>
        <v>1</v>
      </c>
      <c r="T517" s="36" t="str">
        <f t="shared" ca="1" si="29"/>
        <v/>
      </c>
      <c r="U517" s="59"/>
      <c r="V517" s="9" t="str">
        <f ca="1">IF(custom_CCI,IF(ISERROR(MATCH(X517,custom_cci_list,0)),"",MAX($V$4:$V516)+1),IF(ISERROR(MATCH(W517,T:T,0)),"",MAX($V$4:$V516)+1))</f>
        <v/>
      </c>
      <c r="W517" s="9" t="s">
        <v>142</v>
      </c>
      <c r="X517" s="9" t="s">
        <v>1550</v>
      </c>
    </row>
    <row r="518" spans="1:24" x14ac:dyDescent="0.3">
      <c r="A518" s="25">
        <f t="shared" si="31"/>
        <v>511</v>
      </c>
      <c r="B518" s="15" t="s">
        <v>361</v>
      </c>
      <c r="C518" s="8" t="s">
        <v>623</v>
      </c>
      <c r="D518" s="9" t="s">
        <v>623</v>
      </c>
      <c r="E518" s="7" t="s">
        <v>2</v>
      </c>
      <c r="F518" s="55"/>
      <c r="G518" s="13" t="s">
        <v>3666</v>
      </c>
      <c r="H518" s="11" t="s">
        <v>3666</v>
      </c>
      <c r="I518" s="11" t="s">
        <v>3666</v>
      </c>
      <c r="J518" s="9" t="s">
        <v>3666</v>
      </c>
      <c r="K518" s="9" t="s">
        <v>3666</v>
      </c>
      <c r="L518" s="9" t="s">
        <v>3666</v>
      </c>
      <c r="M518" s="12" t="s">
        <v>3666</v>
      </c>
      <c r="N518" s="12" t="s">
        <v>3666</v>
      </c>
      <c r="O518" s="14" t="s">
        <v>2</v>
      </c>
      <c r="P518" s="55"/>
      <c r="Q518" s="56" t="b">
        <f t="shared" ca="1" si="28"/>
        <v>0</v>
      </c>
      <c r="R518" s="9" t="str">
        <f ca="1">IF($Q518,MAX(R$7:R517)+1,"")</f>
        <v/>
      </c>
      <c r="S518" s="36">
        <f t="shared" si="30"/>
        <v>2</v>
      </c>
      <c r="T518" s="36" t="str">
        <f t="shared" ca="1" si="29"/>
        <v/>
      </c>
      <c r="U518" s="59"/>
      <c r="V518" s="9" t="str">
        <f ca="1">IF(custom_CCI,IF(ISERROR(MATCH(X518,custom_cci_list,0)),"",MAX($V$4:$V517)+1),IF(ISERROR(MATCH(W518,T:T,0)),"",MAX($V$4:$V517)+1))</f>
        <v/>
      </c>
      <c r="W518" s="9" t="s">
        <v>142</v>
      </c>
      <c r="X518" s="9" t="s">
        <v>1551</v>
      </c>
    </row>
    <row r="519" spans="1:24" x14ac:dyDescent="0.3">
      <c r="A519" s="25">
        <f t="shared" si="31"/>
        <v>512</v>
      </c>
      <c r="B519" s="15" t="s">
        <v>362</v>
      </c>
      <c r="C519" s="8" t="s">
        <v>623</v>
      </c>
      <c r="D519" s="9" t="s">
        <v>623</v>
      </c>
      <c r="E519" s="7" t="s">
        <v>2</v>
      </c>
      <c r="F519" s="55"/>
      <c r="G519" s="13" t="s">
        <v>3666</v>
      </c>
      <c r="H519" s="11" t="s">
        <v>3666</v>
      </c>
      <c r="I519" s="11" t="s">
        <v>3666</v>
      </c>
      <c r="J519" s="9" t="s">
        <v>3666</v>
      </c>
      <c r="K519" s="9" t="s">
        <v>3666</v>
      </c>
      <c r="L519" s="9" t="s">
        <v>3666</v>
      </c>
      <c r="M519" s="12" t="s">
        <v>3666</v>
      </c>
      <c r="N519" s="12" t="s">
        <v>3666</v>
      </c>
      <c r="O519" s="14" t="s">
        <v>3666</v>
      </c>
      <c r="P519" s="55"/>
      <c r="Q519" s="56" t="b">
        <f t="shared" ca="1" si="28"/>
        <v>0</v>
      </c>
      <c r="R519" s="9" t="str">
        <f ca="1">IF($Q519,MAX(R$7:R518)+1,"")</f>
        <v/>
      </c>
      <c r="S519" s="36">
        <f t="shared" si="30"/>
        <v>2</v>
      </c>
      <c r="T519" s="36" t="str">
        <f t="shared" ca="1" si="29"/>
        <v/>
      </c>
      <c r="U519" s="59"/>
      <c r="V519" s="9" t="str">
        <f ca="1">IF(custom_CCI,IF(ISERROR(MATCH(X519,custom_cci_list,0)),"",MAX($V$4:$V518)+1),IF(ISERROR(MATCH(W519,T:T,0)),"",MAX($V$4:$V518)+1))</f>
        <v/>
      </c>
      <c r="W519" s="9" t="s">
        <v>142</v>
      </c>
      <c r="X519" s="9" t="s">
        <v>1552</v>
      </c>
    </row>
    <row r="520" spans="1:24" x14ac:dyDescent="0.3">
      <c r="A520" s="25">
        <f t="shared" si="31"/>
        <v>513</v>
      </c>
      <c r="B520" s="15" t="s">
        <v>363</v>
      </c>
      <c r="C520" s="8" t="s">
        <v>623</v>
      </c>
      <c r="D520" s="9" t="s">
        <v>623</v>
      </c>
      <c r="E520" s="7" t="s">
        <v>2</v>
      </c>
      <c r="F520" s="55"/>
      <c r="G520" s="13" t="s">
        <v>3666</v>
      </c>
      <c r="H520" s="11" t="s">
        <v>3666</v>
      </c>
      <c r="I520" s="11" t="s">
        <v>3666</v>
      </c>
      <c r="J520" s="9" t="s">
        <v>3666</v>
      </c>
      <c r="K520" s="9" t="s">
        <v>3666</v>
      </c>
      <c r="L520" s="9" t="s">
        <v>3666</v>
      </c>
      <c r="M520" s="12" t="s">
        <v>3666</v>
      </c>
      <c r="N520" s="12" t="s">
        <v>2</v>
      </c>
      <c r="O520" s="14" t="s">
        <v>2</v>
      </c>
      <c r="P520" s="55"/>
      <c r="Q520" s="56" t="b">
        <f t="shared" ref="Q520:Q583" ca="1" si="32">IF(R$1,NOT(ISERROR(MATCH(B520,custom_controls_list,0))),OR(OFFSET(G520,0,$Q$3)="X",OFFSET(J520,0,$R$3)="X",OFFSET(M520,0,$S$3)="X"))</f>
        <v>0</v>
      </c>
      <c r="R520" s="9" t="str">
        <f ca="1">IF($Q520,MAX(R$7:R519)+1,"")</f>
        <v/>
      </c>
      <c r="S520" s="36">
        <f t="shared" si="30"/>
        <v>4</v>
      </c>
      <c r="T520" s="36" t="str">
        <f t="shared" ref="T520:T583" ca="1" si="33">IF(Q520,B520,"")</f>
        <v/>
      </c>
      <c r="U520" s="59"/>
      <c r="V520" s="9" t="str">
        <f ca="1">IF(custom_CCI,IF(ISERROR(MATCH(X520,custom_cci_list,0)),"",MAX($V$4:$V519)+1),IF(ISERROR(MATCH(W520,T:T,0)),"",MAX($V$4:$V519)+1))</f>
        <v/>
      </c>
      <c r="W520" s="9" t="s">
        <v>666</v>
      </c>
      <c r="X520" s="9" t="s">
        <v>1553</v>
      </c>
    </row>
    <row r="521" spans="1:24" x14ac:dyDescent="0.3">
      <c r="A521" s="25">
        <f t="shared" si="31"/>
        <v>514</v>
      </c>
      <c r="B521" s="15" t="s">
        <v>364</v>
      </c>
      <c r="C521" s="8" t="s">
        <v>3682</v>
      </c>
      <c r="D521" s="9" t="s">
        <v>3682</v>
      </c>
      <c r="E521" s="7" t="s">
        <v>3682</v>
      </c>
      <c r="F521" s="55"/>
      <c r="G521" s="13" t="s">
        <v>3666</v>
      </c>
      <c r="H521" s="11" t="s">
        <v>3666</v>
      </c>
      <c r="I521" s="11" t="s">
        <v>3666</v>
      </c>
      <c r="J521" s="9" t="s">
        <v>3666</v>
      </c>
      <c r="K521" s="9" t="s">
        <v>3666</v>
      </c>
      <c r="L521" s="9" t="s">
        <v>3666</v>
      </c>
      <c r="M521" s="12" t="s">
        <v>3666</v>
      </c>
      <c r="N521" s="12" t="s">
        <v>3666</v>
      </c>
      <c r="O521" s="14" t="s">
        <v>3666</v>
      </c>
      <c r="P521" s="55"/>
      <c r="Q521" s="56" t="b">
        <f t="shared" ca="1" si="32"/>
        <v>0</v>
      </c>
      <c r="R521" s="9" t="str">
        <f ca="1">IF($Q521,MAX(R$7:R520)+1,"")</f>
        <v/>
      </c>
      <c r="S521" s="36">
        <f t="shared" ref="S521:S584" si="34">COUNTIF(W:W,"="&amp;B521)</f>
        <v>0</v>
      </c>
      <c r="T521" s="36" t="str">
        <f t="shared" ca="1" si="33"/>
        <v/>
      </c>
      <c r="U521" s="59"/>
      <c r="V521" s="9" t="str">
        <f ca="1">IF(custom_CCI,IF(ISERROR(MATCH(X521,custom_cci_list,0)),"",MAX($V$4:$V520)+1),IF(ISERROR(MATCH(W521,T:T,0)),"",MAX($V$4:$V520)+1))</f>
        <v/>
      </c>
      <c r="W521" s="9" t="s">
        <v>666</v>
      </c>
      <c r="X521" s="9" t="s">
        <v>1554</v>
      </c>
    </row>
    <row r="522" spans="1:24" x14ac:dyDescent="0.3">
      <c r="A522" s="25">
        <f t="shared" ref="A522:A585" si="35">A521+1</f>
        <v>515</v>
      </c>
      <c r="B522" s="15" t="s">
        <v>365</v>
      </c>
      <c r="C522" s="8" t="s">
        <v>623</v>
      </c>
      <c r="D522" s="9" t="s">
        <v>623</v>
      </c>
      <c r="E522" s="7" t="s">
        <v>2</v>
      </c>
      <c r="F522" s="55"/>
      <c r="G522" s="13" t="s">
        <v>3666</v>
      </c>
      <c r="H522" s="11" t="s">
        <v>3666</v>
      </c>
      <c r="I522" s="11" t="s">
        <v>3666</v>
      </c>
      <c r="J522" s="9" t="s">
        <v>3666</v>
      </c>
      <c r="K522" s="9" t="s">
        <v>3666</v>
      </c>
      <c r="L522" s="9" t="s">
        <v>3666</v>
      </c>
      <c r="M522" s="12" t="s">
        <v>2</v>
      </c>
      <c r="N522" s="12" t="s">
        <v>2</v>
      </c>
      <c r="O522" s="14" t="s">
        <v>2</v>
      </c>
      <c r="P522" s="55"/>
      <c r="Q522" s="56" t="b">
        <f t="shared" ca="1" si="32"/>
        <v>1</v>
      </c>
      <c r="R522" s="9">
        <f ca="1">IF($Q522,MAX(R$7:R521)+1,"")</f>
        <v>87</v>
      </c>
      <c r="S522" s="36">
        <f t="shared" si="34"/>
        <v>1</v>
      </c>
      <c r="T522" s="36" t="str">
        <f t="shared" ca="1" si="33"/>
        <v>PE-11</v>
      </c>
      <c r="U522" s="59"/>
      <c r="V522" s="9" t="str">
        <f ca="1">IF(custom_CCI,IF(ISERROR(MATCH(X522,custom_cci_list,0)),"",MAX($V$4:$V521)+1),IF(ISERROR(MATCH(W522,T:T,0)),"",MAX($V$4:$V521)+1))</f>
        <v/>
      </c>
      <c r="W522" s="9" t="s">
        <v>666</v>
      </c>
      <c r="X522" s="9" t="s">
        <v>1555</v>
      </c>
    </row>
    <row r="523" spans="1:24" x14ac:dyDescent="0.3">
      <c r="A523" s="25">
        <f t="shared" si="35"/>
        <v>516</v>
      </c>
      <c r="B523" s="15" t="s">
        <v>366</v>
      </c>
      <c r="C523" s="8" t="s">
        <v>623</v>
      </c>
      <c r="D523" s="9" t="s">
        <v>623</v>
      </c>
      <c r="E523" s="7" t="s">
        <v>2</v>
      </c>
      <c r="F523" s="55"/>
      <c r="G523" s="13" t="s">
        <v>3666</v>
      </c>
      <c r="H523" s="11" t="s">
        <v>3666</v>
      </c>
      <c r="I523" s="11" t="s">
        <v>3666</v>
      </c>
      <c r="J523" s="9" t="s">
        <v>3666</v>
      </c>
      <c r="K523" s="9" t="s">
        <v>3666</v>
      </c>
      <c r="L523" s="9" t="s">
        <v>3666</v>
      </c>
      <c r="M523" s="12" t="s">
        <v>2</v>
      </c>
      <c r="N523" s="12" t="s">
        <v>2</v>
      </c>
      <c r="O523" s="14" t="s">
        <v>2</v>
      </c>
      <c r="P523" s="55"/>
      <c r="Q523" s="56" t="b">
        <f t="shared" ca="1" si="32"/>
        <v>1</v>
      </c>
      <c r="R523" s="9">
        <f ca="1">IF($Q523,MAX(R$7:R522)+1,"")</f>
        <v>88</v>
      </c>
      <c r="S523" s="36">
        <f t="shared" si="34"/>
        <v>1</v>
      </c>
      <c r="T523" s="36" t="str">
        <f t="shared" ca="1" si="33"/>
        <v>PE-11(1)</v>
      </c>
      <c r="U523" s="59"/>
      <c r="V523" s="9" t="str">
        <f ca="1">IF(custom_CCI,IF(ISERROR(MATCH(X523,custom_cci_list,0)),"",MAX($V$4:$V522)+1),IF(ISERROR(MATCH(W523,T:T,0)),"",MAX($V$4:$V522)+1))</f>
        <v/>
      </c>
      <c r="W523" s="9" t="s">
        <v>666</v>
      </c>
      <c r="X523" s="9" t="s">
        <v>1556</v>
      </c>
    </row>
    <row r="524" spans="1:24" x14ac:dyDescent="0.3">
      <c r="A524" s="25">
        <f t="shared" si="35"/>
        <v>517</v>
      </c>
      <c r="B524" s="15" t="s">
        <v>367</v>
      </c>
      <c r="C524" s="8" t="s">
        <v>623</v>
      </c>
      <c r="D524" s="9" t="s">
        <v>623</v>
      </c>
      <c r="E524" s="7" t="s">
        <v>2</v>
      </c>
      <c r="F524" s="55"/>
      <c r="G524" s="13" t="s">
        <v>3666</v>
      </c>
      <c r="H524" s="11" t="s">
        <v>3666</v>
      </c>
      <c r="I524" s="11" t="s">
        <v>3666</v>
      </c>
      <c r="J524" s="9" t="s">
        <v>3666</v>
      </c>
      <c r="K524" s="9" t="s">
        <v>3666</v>
      </c>
      <c r="L524" s="9" t="s">
        <v>3666</v>
      </c>
      <c r="M524" s="12" t="s">
        <v>3666</v>
      </c>
      <c r="N524" s="12" t="s">
        <v>3666</v>
      </c>
      <c r="O524" s="14" t="s">
        <v>2</v>
      </c>
      <c r="P524" s="55"/>
      <c r="Q524" s="56" t="b">
        <f t="shared" ca="1" si="32"/>
        <v>0</v>
      </c>
      <c r="R524" s="9" t="str">
        <f ca="1">IF($Q524,MAX(R$7:R523)+1,"")</f>
        <v/>
      </c>
      <c r="S524" s="36">
        <f t="shared" si="34"/>
        <v>3</v>
      </c>
      <c r="T524" s="36" t="str">
        <f t="shared" ca="1" si="33"/>
        <v/>
      </c>
      <c r="U524" s="59"/>
      <c r="V524" s="9">
        <f ca="1">IF(custom_CCI,IF(ISERROR(MATCH(X524,custom_cci_list,0)),"",MAX($V$4:$V523)+1),IF(ISERROR(MATCH(W524,T:T,0)),"",MAX($V$4:$V523)+1))</f>
        <v>139</v>
      </c>
      <c r="W524" s="9" t="s">
        <v>143</v>
      </c>
      <c r="X524" s="9" t="s">
        <v>1557</v>
      </c>
    </row>
    <row r="525" spans="1:24" x14ac:dyDescent="0.3">
      <c r="A525" s="25">
        <f t="shared" si="35"/>
        <v>518</v>
      </c>
      <c r="B525" s="15" t="s">
        <v>368</v>
      </c>
      <c r="C525" s="8" t="s">
        <v>623</v>
      </c>
      <c r="D525" s="9" t="s">
        <v>623</v>
      </c>
      <c r="E525" s="7" t="s">
        <v>2</v>
      </c>
      <c r="F525" s="55"/>
      <c r="G525" s="13" t="s">
        <v>3666</v>
      </c>
      <c r="H525" s="11" t="s">
        <v>3666</v>
      </c>
      <c r="I525" s="11" t="s">
        <v>3666</v>
      </c>
      <c r="J525" s="9" t="s">
        <v>3666</v>
      </c>
      <c r="K525" s="9" t="s">
        <v>3666</v>
      </c>
      <c r="L525" s="9" t="s">
        <v>3666</v>
      </c>
      <c r="M525" s="12" t="s">
        <v>2</v>
      </c>
      <c r="N525" s="12" t="s">
        <v>2</v>
      </c>
      <c r="O525" s="14" t="s">
        <v>2</v>
      </c>
      <c r="P525" s="55"/>
      <c r="Q525" s="56" t="b">
        <f t="shared" ca="1" si="32"/>
        <v>1</v>
      </c>
      <c r="R525" s="9">
        <f ca="1">IF($Q525,MAX(R$7:R524)+1,"")</f>
        <v>89</v>
      </c>
      <c r="S525" s="36">
        <f t="shared" si="34"/>
        <v>1</v>
      </c>
      <c r="T525" s="36" t="str">
        <f t="shared" ca="1" si="33"/>
        <v>PE-12</v>
      </c>
      <c r="U525" s="59"/>
      <c r="V525" s="9">
        <f ca="1">IF(custom_CCI,IF(ISERROR(MATCH(X525,custom_cci_list,0)),"",MAX($V$4:$V524)+1),IF(ISERROR(MATCH(W525,T:T,0)),"",MAX($V$4:$V524)+1))</f>
        <v>140</v>
      </c>
      <c r="W525" s="9" t="s">
        <v>143</v>
      </c>
      <c r="X525" s="9" t="s">
        <v>1559</v>
      </c>
    </row>
    <row r="526" spans="1:24" x14ac:dyDescent="0.3">
      <c r="A526" s="25">
        <f t="shared" si="35"/>
        <v>519</v>
      </c>
      <c r="B526" s="15" t="s">
        <v>369</v>
      </c>
      <c r="C526" s="8" t="s">
        <v>623</v>
      </c>
      <c r="D526" s="9" t="s">
        <v>623</v>
      </c>
      <c r="E526" s="7" t="s">
        <v>2</v>
      </c>
      <c r="F526" s="55"/>
      <c r="G526" s="13" t="s">
        <v>3666</v>
      </c>
      <c r="H526" s="11" t="s">
        <v>3666</v>
      </c>
      <c r="I526" s="11" t="s">
        <v>3666</v>
      </c>
      <c r="J526" s="9" t="s">
        <v>3666</v>
      </c>
      <c r="K526" s="9" t="s">
        <v>3666</v>
      </c>
      <c r="L526" s="9" t="s">
        <v>3666</v>
      </c>
      <c r="M526" s="12" t="s">
        <v>3666</v>
      </c>
      <c r="N526" s="12" t="s">
        <v>3666</v>
      </c>
      <c r="O526" s="14" t="s">
        <v>3666</v>
      </c>
      <c r="P526" s="55"/>
      <c r="Q526" s="56" t="b">
        <f t="shared" ca="1" si="32"/>
        <v>0</v>
      </c>
      <c r="R526" s="9" t="str">
        <f ca="1">IF($Q526,MAX(R$7:R525)+1,"")</f>
        <v/>
      </c>
      <c r="S526" s="36">
        <f t="shared" si="34"/>
        <v>2</v>
      </c>
      <c r="T526" s="36" t="str">
        <f t="shared" ca="1" si="33"/>
        <v/>
      </c>
      <c r="U526" s="59"/>
      <c r="V526" s="9">
        <f ca="1">IF(custom_CCI,IF(ISERROR(MATCH(X526,custom_cci_list,0)),"",MAX($V$4:$V525)+1),IF(ISERROR(MATCH(W526,T:T,0)),"",MAX($V$4:$V525)+1))</f>
        <v>141</v>
      </c>
      <c r="W526" s="9" t="s">
        <v>143</v>
      </c>
      <c r="X526" s="9" t="s">
        <v>1560</v>
      </c>
    </row>
    <row r="527" spans="1:24" x14ac:dyDescent="0.3">
      <c r="A527" s="25">
        <f t="shared" si="35"/>
        <v>520</v>
      </c>
      <c r="B527" s="15" t="s">
        <v>370</v>
      </c>
      <c r="C527" s="8" t="s">
        <v>623</v>
      </c>
      <c r="D527" s="9" t="s">
        <v>623</v>
      </c>
      <c r="E527" s="7" t="s">
        <v>2</v>
      </c>
      <c r="F527" s="55"/>
      <c r="G527" s="13" t="s">
        <v>3666</v>
      </c>
      <c r="H527" s="11" t="s">
        <v>3666</v>
      </c>
      <c r="I527" s="11" t="s">
        <v>3666</v>
      </c>
      <c r="J527" s="9" t="s">
        <v>3666</v>
      </c>
      <c r="K527" s="9" t="s">
        <v>3666</v>
      </c>
      <c r="L527" s="9" t="s">
        <v>3666</v>
      </c>
      <c r="M527" s="12" t="s">
        <v>2</v>
      </c>
      <c r="N527" s="12" t="s">
        <v>2</v>
      </c>
      <c r="O527" s="14" t="s">
        <v>2</v>
      </c>
      <c r="P527" s="55"/>
      <c r="Q527" s="56" t="b">
        <f t="shared" ca="1" si="32"/>
        <v>1</v>
      </c>
      <c r="R527" s="9">
        <f ca="1">IF($Q527,MAX(R$7:R526)+1,"")</f>
        <v>90</v>
      </c>
      <c r="S527" s="36">
        <f t="shared" si="34"/>
        <v>1</v>
      </c>
      <c r="T527" s="36" t="str">
        <f t="shared" ca="1" si="33"/>
        <v>PE-13</v>
      </c>
      <c r="U527" s="59"/>
      <c r="V527" s="9">
        <f ca="1">IF(custom_CCI,IF(ISERROR(MATCH(X527,custom_cci_list,0)),"",MAX($V$4:$V526)+1),IF(ISERROR(MATCH(W527,T:T,0)),"",MAX($V$4:$V526)+1))</f>
        <v>142</v>
      </c>
      <c r="W527" s="9" t="s">
        <v>143</v>
      </c>
      <c r="X527" s="9" t="s">
        <v>1561</v>
      </c>
    </row>
    <row r="528" spans="1:24" x14ac:dyDescent="0.3">
      <c r="A528" s="25">
        <f t="shared" si="35"/>
        <v>521</v>
      </c>
      <c r="B528" s="15" t="s">
        <v>371</v>
      </c>
      <c r="C528" s="8" t="s">
        <v>623</v>
      </c>
      <c r="D528" s="9" t="s">
        <v>623</v>
      </c>
      <c r="E528" s="7" t="s">
        <v>2</v>
      </c>
      <c r="F528" s="55"/>
      <c r="G528" s="13" t="s">
        <v>3666</v>
      </c>
      <c r="H528" s="11" t="s">
        <v>3666</v>
      </c>
      <c r="I528" s="11" t="s">
        <v>3666</v>
      </c>
      <c r="J528" s="9" t="s">
        <v>3666</v>
      </c>
      <c r="K528" s="9" t="s">
        <v>3666</v>
      </c>
      <c r="L528" s="9" t="s">
        <v>3666</v>
      </c>
      <c r="M528" s="12" t="s">
        <v>3666</v>
      </c>
      <c r="N528" s="12" t="s">
        <v>3666</v>
      </c>
      <c r="O528" s="14" t="s">
        <v>2</v>
      </c>
      <c r="P528" s="55"/>
      <c r="Q528" s="56" t="b">
        <f t="shared" ca="1" si="32"/>
        <v>0</v>
      </c>
      <c r="R528" s="9" t="str">
        <f ca="1">IF($Q528,MAX(R$7:R527)+1,"")</f>
        <v/>
      </c>
      <c r="S528" s="36">
        <f t="shared" si="34"/>
        <v>4</v>
      </c>
      <c r="T528" s="36" t="str">
        <f t="shared" ca="1" si="33"/>
        <v/>
      </c>
      <c r="U528" s="59"/>
      <c r="V528" s="9">
        <f ca="1">IF(custom_CCI,IF(ISERROR(MATCH(X528,custom_cci_list,0)),"",MAX($V$4:$V527)+1),IF(ISERROR(MATCH(W528,T:T,0)),"",MAX($V$4:$V527)+1))</f>
        <v>143</v>
      </c>
      <c r="W528" s="9" t="s">
        <v>143</v>
      </c>
      <c r="X528" s="9" t="s">
        <v>1562</v>
      </c>
    </row>
    <row r="529" spans="1:24" x14ac:dyDescent="0.3">
      <c r="A529" s="25">
        <f t="shared" si="35"/>
        <v>522</v>
      </c>
      <c r="B529" s="15" t="s">
        <v>372</v>
      </c>
      <c r="C529" s="8" t="s">
        <v>623</v>
      </c>
      <c r="D529" s="9" t="s">
        <v>623</v>
      </c>
      <c r="E529" s="7" t="s">
        <v>2</v>
      </c>
      <c r="F529" s="55"/>
      <c r="G529" s="13" t="s">
        <v>3666</v>
      </c>
      <c r="H529" s="11" t="s">
        <v>3666</v>
      </c>
      <c r="I529" s="11" t="s">
        <v>3666</v>
      </c>
      <c r="J529" s="9" t="s">
        <v>3666</v>
      </c>
      <c r="K529" s="9" t="s">
        <v>3666</v>
      </c>
      <c r="L529" s="9" t="s">
        <v>3666</v>
      </c>
      <c r="M529" s="12" t="s">
        <v>3666</v>
      </c>
      <c r="N529" s="12" t="s">
        <v>3666</v>
      </c>
      <c r="O529" s="14" t="s">
        <v>2</v>
      </c>
      <c r="P529" s="55"/>
      <c r="Q529" s="56" t="b">
        <f t="shared" ca="1" si="32"/>
        <v>0</v>
      </c>
      <c r="R529" s="9" t="str">
        <f ca="1">IF($Q529,MAX(R$7:R528)+1,"")</f>
        <v/>
      </c>
      <c r="S529" s="36">
        <f t="shared" si="34"/>
        <v>3</v>
      </c>
      <c r="T529" s="36" t="str">
        <f t="shared" ca="1" si="33"/>
        <v/>
      </c>
      <c r="U529" s="59"/>
      <c r="V529" s="9" t="str">
        <f ca="1">IF(custom_CCI,IF(ISERROR(MATCH(X529,custom_cci_list,0)),"",MAX($V$4:$V528)+1),IF(ISERROR(MATCH(W529,T:T,0)),"",MAX($V$4:$V528)+1))</f>
        <v/>
      </c>
      <c r="W529" s="9" t="s">
        <v>144</v>
      </c>
      <c r="X529" s="9" t="s">
        <v>1563</v>
      </c>
    </row>
    <row r="530" spans="1:24" x14ac:dyDescent="0.3">
      <c r="A530" s="25">
        <f t="shared" si="35"/>
        <v>523</v>
      </c>
      <c r="B530" s="15" t="s">
        <v>373</v>
      </c>
      <c r="C530" s="8" t="s">
        <v>623</v>
      </c>
      <c r="D530" s="9" t="s">
        <v>623</v>
      </c>
      <c r="E530" s="7" t="s">
        <v>2</v>
      </c>
      <c r="F530" s="55"/>
      <c r="G530" s="13" t="s">
        <v>3666</v>
      </c>
      <c r="H530" s="11" t="s">
        <v>3666</v>
      </c>
      <c r="I530" s="11" t="s">
        <v>3666</v>
      </c>
      <c r="J530" s="9" t="s">
        <v>3666</v>
      </c>
      <c r="K530" s="9" t="s">
        <v>3666</v>
      </c>
      <c r="L530" s="9" t="s">
        <v>3666</v>
      </c>
      <c r="M530" s="12" t="s">
        <v>3666</v>
      </c>
      <c r="N530" s="12" t="s">
        <v>3666</v>
      </c>
      <c r="O530" s="14" t="s">
        <v>2</v>
      </c>
      <c r="P530" s="55"/>
      <c r="Q530" s="56" t="b">
        <f t="shared" ca="1" si="32"/>
        <v>0</v>
      </c>
      <c r="R530" s="9" t="str">
        <f ca="1">IF($Q530,MAX(R$7:R529)+1,"")</f>
        <v/>
      </c>
      <c r="S530" s="36">
        <f t="shared" si="34"/>
        <v>1</v>
      </c>
      <c r="T530" s="36" t="str">
        <f t="shared" ca="1" si="33"/>
        <v/>
      </c>
      <c r="U530" s="59"/>
      <c r="V530" s="9" t="str">
        <f ca="1">IF(custom_CCI,IF(ISERROR(MATCH(X530,custom_cci_list,0)),"",MAX($V$4:$V529)+1),IF(ISERROR(MATCH(W530,T:T,0)),"",MAX($V$4:$V529)+1))</f>
        <v/>
      </c>
      <c r="W530" s="9" t="s">
        <v>144</v>
      </c>
      <c r="X530" s="9" t="s">
        <v>1564</v>
      </c>
    </row>
    <row r="531" spans="1:24" x14ac:dyDescent="0.3">
      <c r="A531" s="25">
        <f t="shared" si="35"/>
        <v>524</v>
      </c>
      <c r="B531" s="15" t="s">
        <v>374</v>
      </c>
      <c r="C531" s="8" t="s">
        <v>623</v>
      </c>
      <c r="D531" s="9" t="s">
        <v>623</v>
      </c>
      <c r="E531" s="7" t="s">
        <v>2</v>
      </c>
      <c r="F531" s="55"/>
      <c r="G531" s="13" t="s">
        <v>3666</v>
      </c>
      <c r="H531" s="11" t="s">
        <v>3666</v>
      </c>
      <c r="I531" s="11" t="s">
        <v>3666</v>
      </c>
      <c r="J531" s="9" t="s">
        <v>3666</v>
      </c>
      <c r="K531" s="9" t="s">
        <v>3666</v>
      </c>
      <c r="L531" s="9" t="s">
        <v>3666</v>
      </c>
      <c r="M531" s="12" t="s">
        <v>3666</v>
      </c>
      <c r="N531" s="12" t="s">
        <v>3666</v>
      </c>
      <c r="O531" s="14" t="s">
        <v>3666</v>
      </c>
      <c r="P531" s="55"/>
      <c r="Q531" s="56" t="b">
        <f t="shared" ca="1" si="32"/>
        <v>0</v>
      </c>
      <c r="R531" s="9" t="str">
        <f ca="1">IF($Q531,MAX(R$7:R530)+1,"")</f>
        <v/>
      </c>
      <c r="S531" s="36">
        <f t="shared" si="34"/>
        <v>4</v>
      </c>
      <c r="T531" s="36" t="str">
        <f t="shared" ca="1" si="33"/>
        <v/>
      </c>
      <c r="U531" s="59"/>
      <c r="V531" s="9" t="str">
        <f ca="1">IF(custom_CCI,IF(ISERROR(MATCH(X531,custom_cci_list,0)),"",MAX($V$4:$V530)+1),IF(ISERROR(MATCH(W531,T:T,0)),"",MAX($V$4:$V530)+1))</f>
        <v/>
      </c>
      <c r="W531" s="9" t="s">
        <v>144</v>
      </c>
      <c r="X531" s="9" t="s">
        <v>1565</v>
      </c>
    </row>
    <row r="532" spans="1:24" x14ac:dyDescent="0.3">
      <c r="A532" s="25">
        <f t="shared" si="35"/>
        <v>525</v>
      </c>
      <c r="B532" s="15" t="s">
        <v>375</v>
      </c>
      <c r="C532" s="8" t="s">
        <v>623</v>
      </c>
      <c r="D532" s="9" t="s">
        <v>623</v>
      </c>
      <c r="E532" s="7" t="s">
        <v>2</v>
      </c>
      <c r="F532" s="55"/>
      <c r="G532" s="13" t="s">
        <v>3666</v>
      </c>
      <c r="H532" s="11" t="s">
        <v>3666</v>
      </c>
      <c r="I532" s="11" t="s">
        <v>3666</v>
      </c>
      <c r="J532" s="9" t="s">
        <v>3666</v>
      </c>
      <c r="K532" s="9" t="s">
        <v>3666</v>
      </c>
      <c r="L532" s="9" t="s">
        <v>3666</v>
      </c>
      <c r="M532" s="12" t="s">
        <v>2</v>
      </c>
      <c r="N532" s="12" t="s">
        <v>2</v>
      </c>
      <c r="O532" s="14" t="s">
        <v>2</v>
      </c>
      <c r="P532" s="55"/>
      <c r="Q532" s="56" t="b">
        <f t="shared" ca="1" si="32"/>
        <v>1</v>
      </c>
      <c r="R532" s="9">
        <f ca="1">IF($Q532,MAX(R$7:R531)+1,"")</f>
        <v>91</v>
      </c>
      <c r="S532" s="36">
        <f t="shared" si="34"/>
        <v>4</v>
      </c>
      <c r="T532" s="36" t="str">
        <f t="shared" ca="1" si="33"/>
        <v>PE-14</v>
      </c>
      <c r="U532" s="59"/>
      <c r="V532" s="9" t="str">
        <f ca="1">IF(custom_CCI,IF(ISERROR(MATCH(X532,custom_cci_list,0)),"",MAX($V$4:$V531)+1),IF(ISERROR(MATCH(W532,T:T,0)),"",MAX($V$4:$V531)+1))</f>
        <v/>
      </c>
      <c r="W532" s="9" t="s">
        <v>145</v>
      </c>
      <c r="X532" s="9" t="s">
        <v>1566</v>
      </c>
    </row>
    <row r="533" spans="1:24" x14ac:dyDescent="0.3">
      <c r="A533" s="25">
        <f t="shared" si="35"/>
        <v>526</v>
      </c>
      <c r="B533" s="15" t="s">
        <v>376</v>
      </c>
      <c r="C533" s="8" t="s">
        <v>623</v>
      </c>
      <c r="D533" s="9" t="s">
        <v>623</v>
      </c>
      <c r="E533" s="7" t="s">
        <v>2</v>
      </c>
      <c r="F533" s="55"/>
      <c r="G533" s="13" t="s">
        <v>3666</v>
      </c>
      <c r="H533" s="11" t="s">
        <v>3666</v>
      </c>
      <c r="I533" s="11" t="s">
        <v>3666</v>
      </c>
      <c r="J533" s="9" t="s">
        <v>3666</v>
      </c>
      <c r="K533" s="9" t="s">
        <v>3666</v>
      </c>
      <c r="L533" s="9" t="s">
        <v>3666</v>
      </c>
      <c r="M533" s="12" t="s">
        <v>3666</v>
      </c>
      <c r="N533" s="12" t="s">
        <v>3666</v>
      </c>
      <c r="O533" s="14" t="s">
        <v>3666</v>
      </c>
      <c r="P533" s="55"/>
      <c r="Q533" s="56" t="b">
        <f t="shared" ca="1" si="32"/>
        <v>0</v>
      </c>
      <c r="R533" s="9" t="str">
        <f ca="1">IF($Q533,MAX(R$7:R532)+1,"")</f>
        <v/>
      </c>
      <c r="S533" s="36">
        <f t="shared" si="34"/>
        <v>1</v>
      </c>
      <c r="T533" s="36" t="str">
        <f t="shared" ca="1" si="33"/>
        <v/>
      </c>
      <c r="U533" s="59"/>
      <c r="V533" s="9" t="str">
        <f ca="1">IF(custom_CCI,IF(ISERROR(MATCH(X533,custom_cci_list,0)),"",MAX($V$4:$V532)+1),IF(ISERROR(MATCH(W533,T:T,0)),"",MAX($V$4:$V532)+1))</f>
        <v/>
      </c>
      <c r="W533" s="9" t="s">
        <v>145</v>
      </c>
      <c r="X533" s="9" t="s">
        <v>1567</v>
      </c>
    </row>
    <row r="534" spans="1:24" x14ac:dyDescent="0.3">
      <c r="A534" s="25">
        <f t="shared" si="35"/>
        <v>527</v>
      </c>
      <c r="B534" s="15" t="s">
        <v>377</v>
      </c>
      <c r="C534" s="8" t="s">
        <v>623</v>
      </c>
      <c r="D534" s="9" t="s">
        <v>623</v>
      </c>
      <c r="E534" s="7" t="s">
        <v>2</v>
      </c>
      <c r="F534" s="55"/>
      <c r="G534" s="13" t="s">
        <v>3666</v>
      </c>
      <c r="H534" s="11" t="s">
        <v>3666</v>
      </c>
      <c r="I534" s="11" t="s">
        <v>3666</v>
      </c>
      <c r="J534" s="9" t="s">
        <v>3666</v>
      </c>
      <c r="K534" s="9" t="s">
        <v>3666</v>
      </c>
      <c r="L534" s="9" t="s">
        <v>3666</v>
      </c>
      <c r="M534" s="12" t="s">
        <v>3666</v>
      </c>
      <c r="N534" s="12" t="s">
        <v>3666</v>
      </c>
      <c r="O534" s="14" t="s">
        <v>3666</v>
      </c>
      <c r="P534" s="55"/>
      <c r="Q534" s="56" t="b">
        <f t="shared" ca="1" si="32"/>
        <v>0</v>
      </c>
      <c r="R534" s="9" t="str">
        <f ca="1">IF($Q534,MAX(R$7:R533)+1,"")</f>
        <v/>
      </c>
      <c r="S534" s="36">
        <f t="shared" si="34"/>
        <v>1</v>
      </c>
      <c r="T534" s="36" t="str">
        <f t="shared" ca="1" si="33"/>
        <v/>
      </c>
      <c r="U534" s="59"/>
      <c r="V534" s="9" t="str">
        <f ca="1">IF(custom_CCI,IF(ISERROR(MATCH(X534,custom_cci_list,0)),"",MAX($V$4:$V533)+1),IF(ISERROR(MATCH(W534,T:T,0)),"",MAX($V$4:$V533)+1))</f>
        <v/>
      </c>
      <c r="W534" s="9" t="s">
        <v>667</v>
      </c>
      <c r="X534" s="9" t="s">
        <v>1568</v>
      </c>
    </row>
    <row r="535" spans="1:24" x14ac:dyDescent="0.3">
      <c r="A535" s="25">
        <f t="shared" si="35"/>
        <v>528</v>
      </c>
      <c r="B535" s="15" t="s">
        <v>378</v>
      </c>
      <c r="C535" s="8" t="s">
        <v>623</v>
      </c>
      <c r="D535" s="9" t="s">
        <v>623</v>
      </c>
      <c r="E535" s="7" t="s">
        <v>2</v>
      </c>
      <c r="F535" s="55"/>
      <c r="G535" s="13" t="s">
        <v>3666</v>
      </c>
      <c r="H535" s="11" t="s">
        <v>3666</v>
      </c>
      <c r="I535" s="11" t="s">
        <v>3666</v>
      </c>
      <c r="J535" s="9" t="s">
        <v>3666</v>
      </c>
      <c r="K535" s="9" t="s">
        <v>3666</v>
      </c>
      <c r="L535" s="9" t="s">
        <v>3666</v>
      </c>
      <c r="M535" s="12" t="s">
        <v>2</v>
      </c>
      <c r="N535" s="12" t="s">
        <v>2</v>
      </c>
      <c r="O535" s="14" t="s">
        <v>2</v>
      </c>
      <c r="P535" s="55"/>
      <c r="Q535" s="56" t="b">
        <f t="shared" ca="1" si="32"/>
        <v>1</v>
      </c>
      <c r="R535" s="9">
        <f ca="1">IF($Q535,MAX(R$7:R534)+1,"")</f>
        <v>92</v>
      </c>
      <c r="S535" s="36">
        <f t="shared" si="34"/>
        <v>3</v>
      </c>
      <c r="T535" s="36" t="str">
        <f t="shared" ca="1" si="33"/>
        <v>PE-15</v>
      </c>
      <c r="U535" s="59"/>
      <c r="V535" s="9" t="str">
        <f ca="1">IF(custom_CCI,IF(ISERROR(MATCH(X535,custom_cci_list,0)),"",MAX($V$4:$V534)+1),IF(ISERROR(MATCH(W535,T:T,0)),"",MAX($V$4:$V534)+1))</f>
        <v/>
      </c>
      <c r="W535" s="9" t="s">
        <v>667</v>
      </c>
      <c r="X535" s="9" t="s">
        <v>1569</v>
      </c>
    </row>
    <row r="536" spans="1:24" x14ac:dyDescent="0.3">
      <c r="A536" s="25">
        <f t="shared" si="35"/>
        <v>529</v>
      </c>
      <c r="B536" s="15" t="s">
        <v>379</v>
      </c>
      <c r="C536" s="8" t="s">
        <v>623</v>
      </c>
      <c r="D536" s="9" t="s">
        <v>623</v>
      </c>
      <c r="E536" s="7" t="s">
        <v>2</v>
      </c>
      <c r="F536" s="55"/>
      <c r="G536" s="13" t="s">
        <v>3666</v>
      </c>
      <c r="H536" s="11" t="s">
        <v>3666</v>
      </c>
      <c r="I536" s="11" t="s">
        <v>3666</v>
      </c>
      <c r="J536" s="9" t="s">
        <v>3666</v>
      </c>
      <c r="K536" s="9" t="s">
        <v>3666</v>
      </c>
      <c r="L536" s="9" t="s">
        <v>3666</v>
      </c>
      <c r="M536" s="12" t="s">
        <v>3666</v>
      </c>
      <c r="N536" s="12" t="s">
        <v>3666</v>
      </c>
      <c r="O536" s="14" t="s">
        <v>2</v>
      </c>
      <c r="P536" s="55"/>
      <c r="Q536" s="56" t="b">
        <f t="shared" ca="1" si="32"/>
        <v>0</v>
      </c>
      <c r="R536" s="9" t="str">
        <f ca="1">IF($Q536,MAX(R$7:R535)+1,"")</f>
        <v/>
      </c>
      <c r="S536" s="36">
        <f t="shared" si="34"/>
        <v>2</v>
      </c>
      <c r="T536" s="36" t="str">
        <f t="shared" ca="1" si="33"/>
        <v/>
      </c>
      <c r="U536" s="59"/>
      <c r="V536" s="9" t="str">
        <f ca="1">IF(custom_CCI,IF(ISERROR(MATCH(X536,custom_cci_list,0)),"",MAX($V$4:$V535)+1),IF(ISERROR(MATCH(W536,T:T,0)),"",MAX($V$4:$V535)+1))</f>
        <v/>
      </c>
      <c r="W536" s="9" t="s">
        <v>667</v>
      </c>
      <c r="X536" s="9" t="s">
        <v>1570</v>
      </c>
    </row>
    <row r="537" spans="1:24" x14ac:dyDescent="0.3">
      <c r="A537" s="25">
        <f t="shared" si="35"/>
        <v>530</v>
      </c>
      <c r="B537" s="15" t="s">
        <v>380</v>
      </c>
      <c r="C537" s="8" t="s">
        <v>2</v>
      </c>
      <c r="D537" s="9" t="s">
        <v>2</v>
      </c>
      <c r="E537" s="7" t="s">
        <v>2</v>
      </c>
      <c r="F537" s="55"/>
      <c r="G537" s="13" t="s">
        <v>2</v>
      </c>
      <c r="H537" s="11" t="s">
        <v>2</v>
      </c>
      <c r="I537" s="11" t="s">
        <v>2</v>
      </c>
      <c r="J537" s="9" t="s">
        <v>2</v>
      </c>
      <c r="K537" s="9" t="s">
        <v>2</v>
      </c>
      <c r="L537" s="9" t="s">
        <v>2</v>
      </c>
      <c r="M537" s="12" t="s">
        <v>2</v>
      </c>
      <c r="N537" s="12" t="s">
        <v>2</v>
      </c>
      <c r="O537" s="14" t="s">
        <v>2</v>
      </c>
      <c r="P537" s="55"/>
      <c r="Q537" s="56" t="b">
        <f t="shared" ca="1" si="32"/>
        <v>1</v>
      </c>
      <c r="R537" s="9">
        <f ca="1">IF($Q537,MAX(R$7:R536)+1,"")</f>
        <v>93</v>
      </c>
      <c r="S537" s="36">
        <f t="shared" si="34"/>
        <v>5</v>
      </c>
      <c r="T537" s="36" t="str">
        <f t="shared" ca="1" si="33"/>
        <v>PE-16</v>
      </c>
      <c r="U537" s="59"/>
      <c r="V537" s="9" t="str">
        <f ca="1">IF(custom_CCI,IF(ISERROR(MATCH(X537,custom_cci_list,0)),"",MAX($V$4:$V536)+1),IF(ISERROR(MATCH(W537,T:T,0)),"",MAX($V$4:$V536)+1))</f>
        <v/>
      </c>
      <c r="W537" s="9" t="s">
        <v>811</v>
      </c>
      <c r="X537" s="9" t="s">
        <v>1571</v>
      </c>
    </row>
    <row r="538" spans="1:24" x14ac:dyDescent="0.3">
      <c r="A538" s="25">
        <f t="shared" si="35"/>
        <v>531</v>
      </c>
      <c r="B538" s="15" t="s">
        <v>381</v>
      </c>
      <c r="C538" s="8" t="s">
        <v>2</v>
      </c>
      <c r="D538" s="9" t="s">
        <v>2</v>
      </c>
      <c r="E538" s="7" t="s">
        <v>2</v>
      </c>
      <c r="F538" s="55"/>
      <c r="G538" s="13" t="s">
        <v>3666</v>
      </c>
      <c r="H538" s="11" t="s">
        <v>3666</v>
      </c>
      <c r="I538" s="11" t="s">
        <v>2</v>
      </c>
      <c r="J538" s="9" t="s">
        <v>3666</v>
      </c>
      <c r="K538" s="9" t="s">
        <v>3666</v>
      </c>
      <c r="L538" s="9" t="s">
        <v>2</v>
      </c>
      <c r="M538" s="12" t="s">
        <v>3666</v>
      </c>
      <c r="N538" s="12" t="s">
        <v>3666</v>
      </c>
      <c r="O538" s="14" t="s">
        <v>2</v>
      </c>
      <c r="P538" s="55"/>
      <c r="Q538" s="56" t="b">
        <f t="shared" ca="1" si="32"/>
        <v>0</v>
      </c>
      <c r="R538" s="9" t="str">
        <f ca="1">IF($Q538,MAX(R$7:R537)+1,"")</f>
        <v/>
      </c>
      <c r="S538" s="36">
        <f t="shared" si="34"/>
        <v>4</v>
      </c>
      <c r="T538" s="36" t="str">
        <f t="shared" ca="1" si="33"/>
        <v/>
      </c>
      <c r="U538" s="59"/>
      <c r="V538" s="9" t="str">
        <f ca="1">IF(custom_CCI,IF(ISERROR(MATCH(X538,custom_cci_list,0)),"",MAX($V$4:$V537)+1),IF(ISERROR(MATCH(W538,T:T,0)),"",MAX($V$4:$V537)+1))</f>
        <v/>
      </c>
      <c r="W538" s="9" t="s">
        <v>811</v>
      </c>
      <c r="X538" s="9" t="s">
        <v>1572</v>
      </c>
    </row>
    <row r="539" spans="1:24" x14ac:dyDescent="0.3">
      <c r="A539" s="25">
        <f t="shared" si="35"/>
        <v>532</v>
      </c>
      <c r="B539" s="15" t="s">
        <v>382</v>
      </c>
      <c r="C539" s="8" t="s">
        <v>623</v>
      </c>
      <c r="D539" s="9" t="s">
        <v>623</v>
      </c>
      <c r="E539" s="7" t="s">
        <v>2</v>
      </c>
      <c r="F539" s="55"/>
      <c r="G539" s="13" t="s">
        <v>3666</v>
      </c>
      <c r="H539" s="11" t="s">
        <v>3666</v>
      </c>
      <c r="I539" s="11" t="s">
        <v>3666</v>
      </c>
      <c r="J539" s="9" t="s">
        <v>3666</v>
      </c>
      <c r="K539" s="9" t="s">
        <v>3666</v>
      </c>
      <c r="L539" s="9" t="s">
        <v>3666</v>
      </c>
      <c r="M539" s="12" t="s">
        <v>3666</v>
      </c>
      <c r="N539" s="12" t="s">
        <v>3666</v>
      </c>
      <c r="O539" s="14" t="s">
        <v>2</v>
      </c>
      <c r="P539" s="55"/>
      <c r="Q539" s="56" t="b">
        <f t="shared" ca="1" si="32"/>
        <v>0</v>
      </c>
      <c r="R539" s="9" t="str">
        <f ca="1">IF($Q539,MAX(R$7:R538)+1,"")</f>
        <v/>
      </c>
      <c r="S539" s="36">
        <f t="shared" si="34"/>
        <v>3</v>
      </c>
      <c r="T539" s="36" t="str">
        <f t="shared" ca="1" si="33"/>
        <v/>
      </c>
      <c r="U539" s="59"/>
      <c r="V539" s="9" t="str">
        <f ca="1">IF(custom_CCI,IF(ISERROR(MATCH(X539,custom_cci_list,0)),"",MAX($V$4:$V538)+1),IF(ISERROR(MATCH(W539,T:T,0)),"",MAX($V$4:$V538)+1))</f>
        <v/>
      </c>
      <c r="W539" s="9" t="s">
        <v>812</v>
      </c>
      <c r="X539" s="9" t="s">
        <v>1573</v>
      </c>
    </row>
    <row r="540" spans="1:24" x14ac:dyDescent="0.3">
      <c r="A540" s="25">
        <f t="shared" si="35"/>
        <v>533</v>
      </c>
      <c r="B540" s="15" t="s">
        <v>383</v>
      </c>
      <c r="C540" s="8" t="s">
        <v>623</v>
      </c>
      <c r="D540" s="9" t="s">
        <v>623</v>
      </c>
      <c r="E540" s="7" t="s">
        <v>2</v>
      </c>
      <c r="F540" s="55"/>
      <c r="G540" s="13" t="s">
        <v>3666</v>
      </c>
      <c r="H540" s="11" t="s">
        <v>3666</v>
      </c>
      <c r="I540" s="11" t="s">
        <v>3666</v>
      </c>
      <c r="J540" s="9" t="s">
        <v>3666</v>
      </c>
      <c r="K540" s="9" t="s">
        <v>3666</v>
      </c>
      <c r="L540" s="9" t="s">
        <v>3666</v>
      </c>
      <c r="M540" s="12" t="s">
        <v>3666</v>
      </c>
      <c r="N540" s="12" t="s">
        <v>3666</v>
      </c>
      <c r="O540" s="14" t="s">
        <v>3666</v>
      </c>
      <c r="P540" s="55"/>
      <c r="Q540" s="56" t="b">
        <f t="shared" ca="1" si="32"/>
        <v>0</v>
      </c>
      <c r="R540" s="9" t="str">
        <f ca="1">IF($Q540,MAX(R$7:R539)+1,"")</f>
        <v/>
      </c>
      <c r="S540" s="36">
        <f t="shared" si="34"/>
        <v>2</v>
      </c>
      <c r="T540" s="36" t="str">
        <f t="shared" ca="1" si="33"/>
        <v/>
      </c>
      <c r="U540" s="59"/>
      <c r="V540" s="9" t="str">
        <f ca="1">IF(custom_CCI,IF(ISERROR(MATCH(X540,custom_cci_list,0)),"",MAX($V$4:$V539)+1),IF(ISERROR(MATCH(W540,T:T,0)),"",MAX($V$4:$V539)+1))</f>
        <v/>
      </c>
      <c r="W540" s="9" t="s">
        <v>812</v>
      </c>
      <c r="X540" s="9" t="s">
        <v>1574</v>
      </c>
    </row>
    <row r="541" spans="1:24" x14ac:dyDescent="0.3">
      <c r="A541" s="25">
        <f t="shared" si="35"/>
        <v>534</v>
      </c>
      <c r="B541" s="15" t="s">
        <v>384</v>
      </c>
      <c r="C541" s="8" t="s">
        <v>2</v>
      </c>
      <c r="D541" s="9" t="s">
        <v>623</v>
      </c>
      <c r="E541" s="7" t="s">
        <v>623</v>
      </c>
      <c r="F541" s="55"/>
      <c r="G541" s="13" t="s">
        <v>3666</v>
      </c>
      <c r="H541" s="11" t="s">
        <v>3666</v>
      </c>
      <c r="I541" s="11" t="s">
        <v>3666</v>
      </c>
      <c r="J541" s="9" t="s">
        <v>3666</v>
      </c>
      <c r="K541" s="9" t="s">
        <v>3666</v>
      </c>
      <c r="L541" s="9" t="s">
        <v>3666</v>
      </c>
      <c r="M541" s="12" t="s">
        <v>3666</v>
      </c>
      <c r="N541" s="12" t="s">
        <v>3666</v>
      </c>
      <c r="O541" s="14" t="s">
        <v>3666</v>
      </c>
      <c r="P541" s="55"/>
      <c r="Q541" s="56" t="b">
        <f t="shared" ca="1" si="32"/>
        <v>0</v>
      </c>
      <c r="R541" s="9" t="str">
        <f ca="1">IF($Q541,MAX(R$7:R540)+1,"")</f>
        <v/>
      </c>
      <c r="S541" s="36">
        <f t="shared" si="34"/>
        <v>1</v>
      </c>
      <c r="T541" s="36" t="str">
        <f t="shared" ca="1" si="33"/>
        <v/>
      </c>
      <c r="U541" s="59"/>
      <c r="V541" s="9" t="str">
        <f ca="1">IF(custom_CCI,IF(ISERROR(MATCH(X541,custom_cci_list,0)),"",MAX($V$4:$V540)+1),IF(ISERROR(MATCH(W541,T:T,0)),"",MAX($V$4:$V540)+1))</f>
        <v/>
      </c>
      <c r="W541" s="9" t="s">
        <v>812</v>
      </c>
      <c r="X541" s="9" t="s">
        <v>1575</v>
      </c>
    </row>
    <row r="542" spans="1:24" x14ac:dyDescent="0.3">
      <c r="A542" s="25">
        <f t="shared" si="35"/>
        <v>535</v>
      </c>
      <c r="B542" s="15" t="s">
        <v>385</v>
      </c>
      <c r="C542" s="8" t="s">
        <v>2</v>
      </c>
      <c r="D542" s="9" t="s">
        <v>623</v>
      </c>
      <c r="E542" s="7" t="s">
        <v>623</v>
      </c>
      <c r="F542" s="55"/>
      <c r="G542" s="13" t="s">
        <v>3666</v>
      </c>
      <c r="H542" s="11" t="s">
        <v>3666</v>
      </c>
      <c r="I542" s="11" t="s">
        <v>3666</v>
      </c>
      <c r="J542" s="9" t="s">
        <v>3666</v>
      </c>
      <c r="K542" s="9" t="s">
        <v>3666</v>
      </c>
      <c r="L542" s="9" t="s">
        <v>3666</v>
      </c>
      <c r="M542" s="12" t="s">
        <v>3666</v>
      </c>
      <c r="N542" s="12" t="s">
        <v>3666</v>
      </c>
      <c r="O542" s="14" t="s">
        <v>3666</v>
      </c>
      <c r="P542" s="55"/>
      <c r="Q542" s="56" t="b">
        <f t="shared" ca="1" si="32"/>
        <v>0</v>
      </c>
      <c r="R542" s="9" t="str">
        <f ca="1">IF($Q542,MAX(R$7:R541)+1,"")</f>
        <v/>
      </c>
      <c r="S542" s="36">
        <f t="shared" si="34"/>
        <v>1</v>
      </c>
      <c r="T542" s="36" t="str">
        <f t="shared" ca="1" si="33"/>
        <v/>
      </c>
      <c r="U542" s="59"/>
      <c r="V542" s="9">
        <f ca="1">IF(custom_CCI,IF(ISERROR(MATCH(X542,custom_cci_list,0)),"",MAX($V$4:$V541)+1),IF(ISERROR(MATCH(W542,T:T,0)),"",MAX($V$4:$V541)+1))</f>
        <v>144</v>
      </c>
      <c r="W542" s="9" t="s">
        <v>147</v>
      </c>
      <c r="X542" s="9" t="s">
        <v>1576</v>
      </c>
    </row>
    <row r="543" spans="1:24" x14ac:dyDescent="0.3">
      <c r="A543" s="25">
        <f t="shared" si="35"/>
        <v>536</v>
      </c>
      <c r="B543" s="15" t="s">
        <v>914</v>
      </c>
      <c r="C543" s="8" t="s">
        <v>623</v>
      </c>
      <c r="D543" s="9" t="s">
        <v>623</v>
      </c>
      <c r="E543" s="7" t="s">
        <v>2</v>
      </c>
      <c r="F543" s="55"/>
      <c r="G543" s="13" t="s">
        <v>3666</v>
      </c>
      <c r="H543" s="11" t="s">
        <v>3666</v>
      </c>
      <c r="I543" s="11" t="s">
        <v>3666</v>
      </c>
      <c r="J543" s="9" t="s">
        <v>3666</v>
      </c>
      <c r="K543" s="9" t="s">
        <v>3666</v>
      </c>
      <c r="L543" s="9" t="s">
        <v>3666</v>
      </c>
      <c r="M543" s="12" t="s">
        <v>3666</v>
      </c>
      <c r="N543" s="12" t="s">
        <v>3666</v>
      </c>
      <c r="O543" s="14" t="s">
        <v>3666</v>
      </c>
      <c r="P543" s="55"/>
      <c r="Q543" s="56" t="b">
        <f t="shared" ca="1" si="32"/>
        <v>0</v>
      </c>
      <c r="R543" s="9" t="str">
        <f ca="1">IF($Q543,MAX(R$7:R542)+1,"")</f>
        <v/>
      </c>
      <c r="S543" s="36">
        <f t="shared" si="34"/>
        <v>5</v>
      </c>
      <c r="T543" s="36" t="str">
        <f t="shared" ca="1" si="33"/>
        <v/>
      </c>
      <c r="U543" s="59"/>
      <c r="V543" s="9">
        <f ca="1">IF(custom_CCI,IF(ISERROR(MATCH(X543,custom_cci_list,0)),"",MAX($V$4:$V542)+1),IF(ISERROR(MATCH(W543,T:T,0)),"",MAX($V$4:$V542)+1))</f>
        <v>145</v>
      </c>
      <c r="W543" s="9" t="s">
        <v>147</v>
      </c>
      <c r="X543" s="9" t="s">
        <v>1577</v>
      </c>
    </row>
    <row r="544" spans="1:24" x14ac:dyDescent="0.3">
      <c r="A544" s="25">
        <f t="shared" si="35"/>
        <v>537</v>
      </c>
      <c r="B544" s="15" t="s">
        <v>386</v>
      </c>
      <c r="C544" s="8" t="s">
        <v>2</v>
      </c>
      <c r="D544" s="9" t="s">
        <v>2</v>
      </c>
      <c r="E544" s="7" t="s">
        <v>2</v>
      </c>
      <c r="F544" s="55"/>
      <c r="G544" s="13" t="s">
        <v>2</v>
      </c>
      <c r="H544" s="11" t="s">
        <v>2</v>
      </c>
      <c r="I544" s="11" t="s">
        <v>2</v>
      </c>
      <c r="J544" s="9" t="s">
        <v>2</v>
      </c>
      <c r="K544" s="9" t="s">
        <v>2</v>
      </c>
      <c r="L544" s="9" t="s">
        <v>2</v>
      </c>
      <c r="M544" s="12" t="s">
        <v>2</v>
      </c>
      <c r="N544" s="12" t="s">
        <v>2</v>
      </c>
      <c r="O544" s="14" t="s">
        <v>2</v>
      </c>
      <c r="P544" s="55"/>
      <c r="Q544" s="56" t="b">
        <f t="shared" ca="1" si="32"/>
        <v>1</v>
      </c>
      <c r="R544" s="9">
        <f ca="1">IF($Q544,MAX(R$7:R543)+1,"")</f>
        <v>94</v>
      </c>
      <c r="S544" s="36">
        <f t="shared" si="34"/>
        <v>10</v>
      </c>
      <c r="T544" s="36" t="str">
        <f t="shared" ca="1" si="33"/>
        <v>PL-1</v>
      </c>
      <c r="U544" s="59"/>
      <c r="V544" s="9">
        <f ca="1">IF(custom_CCI,IF(ISERROR(MATCH(X544,custom_cci_list,0)),"",MAX($V$4:$V543)+1),IF(ISERROR(MATCH(W544,T:T,0)),"",MAX($V$4:$V543)+1))</f>
        <v>146</v>
      </c>
      <c r="W544" s="9" t="s">
        <v>147</v>
      </c>
      <c r="X544" s="9" t="s">
        <v>1578</v>
      </c>
    </row>
    <row r="545" spans="1:24" x14ac:dyDescent="0.3">
      <c r="A545" s="25">
        <f t="shared" si="35"/>
        <v>538</v>
      </c>
      <c r="B545" s="15" t="s">
        <v>387</v>
      </c>
      <c r="C545" s="8" t="s">
        <v>2</v>
      </c>
      <c r="D545" s="9" t="s">
        <v>2</v>
      </c>
      <c r="E545" s="7" t="s">
        <v>2</v>
      </c>
      <c r="F545" s="55"/>
      <c r="G545" s="13" t="s">
        <v>2</v>
      </c>
      <c r="H545" s="11" t="s">
        <v>2</v>
      </c>
      <c r="I545" s="11" t="s">
        <v>2</v>
      </c>
      <c r="J545" s="9" t="s">
        <v>2</v>
      </c>
      <c r="K545" s="9" t="s">
        <v>2</v>
      </c>
      <c r="L545" s="9" t="s">
        <v>2</v>
      </c>
      <c r="M545" s="12" t="s">
        <v>2</v>
      </c>
      <c r="N545" s="12" t="s">
        <v>2</v>
      </c>
      <c r="O545" s="14" t="s">
        <v>2</v>
      </c>
      <c r="P545" s="55"/>
      <c r="Q545" s="56" t="b">
        <f t="shared" ca="1" si="32"/>
        <v>1</v>
      </c>
      <c r="R545" s="9">
        <f ca="1">IF($Q545,MAX(R$7:R544)+1,"")</f>
        <v>95</v>
      </c>
      <c r="S545" s="36">
        <f t="shared" si="34"/>
        <v>19</v>
      </c>
      <c r="T545" s="36" t="str">
        <f t="shared" ca="1" si="33"/>
        <v>PL-2</v>
      </c>
      <c r="U545" s="59"/>
      <c r="V545" s="9" t="str">
        <f ca="1">IF(custom_CCI,IF(ISERROR(MATCH(X545,custom_cci_list,0)),"",MAX($V$4:$V544)+1),IF(ISERROR(MATCH(W545,T:T,0)),"",MAX($V$4:$V544)+1))</f>
        <v/>
      </c>
      <c r="W545" s="9" t="s">
        <v>148</v>
      </c>
      <c r="X545" s="9" t="s">
        <v>1579</v>
      </c>
    </row>
    <row r="546" spans="1:24" x14ac:dyDescent="0.3">
      <c r="A546" s="25">
        <f t="shared" si="35"/>
        <v>539</v>
      </c>
      <c r="B546" s="15" t="s">
        <v>388</v>
      </c>
      <c r="C546" s="8" t="s">
        <v>3682</v>
      </c>
      <c r="D546" s="9" t="s">
        <v>3682</v>
      </c>
      <c r="E546" s="7" t="s">
        <v>3682</v>
      </c>
      <c r="F546" s="55"/>
      <c r="G546" s="13" t="s">
        <v>3666</v>
      </c>
      <c r="H546" s="11" t="s">
        <v>3666</v>
      </c>
      <c r="I546" s="11" t="s">
        <v>3666</v>
      </c>
      <c r="J546" s="9" t="s">
        <v>3666</v>
      </c>
      <c r="K546" s="9" t="s">
        <v>3666</v>
      </c>
      <c r="L546" s="9" t="s">
        <v>3666</v>
      </c>
      <c r="M546" s="12" t="s">
        <v>3666</v>
      </c>
      <c r="N546" s="12" t="s">
        <v>3666</v>
      </c>
      <c r="O546" s="14" t="s">
        <v>3666</v>
      </c>
      <c r="P546" s="55"/>
      <c r="Q546" s="56" t="b">
        <f t="shared" ca="1" si="32"/>
        <v>0</v>
      </c>
      <c r="R546" s="9" t="str">
        <f ca="1">IF($Q546,MAX(R$7:R545)+1,"")</f>
        <v/>
      </c>
      <c r="S546" s="36">
        <f t="shared" si="34"/>
        <v>0</v>
      </c>
      <c r="T546" s="36" t="str">
        <f t="shared" ca="1" si="33"/>
        <v/>
      </c>
      <c r="U546" s="59"/>
      <c r="V546" s="9" t="str">
        <f ca="1">IF(custom_CCI,IF(ISERROR(MATCH(X546,custom_cci_list,0)),"",MAX($V$4:$V545)+1),IF(ISERROR(MATCH(W546,T:T,0)),"",MAX($V$4:$V545)+1))</f>
        <v/>
      </c>
      <c r="W546" s="9" t="s">
        <v>148</v>
      </c>
      <c r="X546" s="9" t="s">
        <v>1580</v>
      </c>
    </row>
    <row r="547" spans="1:24" x14ac:dyDescent="0.3">
      <c r="A547" s="25">
        <f t="shared" si="35"/>
        <v>540</v>
      </c>
      <c r="B547" s="15" t="s">
        <v>389</v>
      </c>
      <c r="C547" s="8" t="s">
        <v>3682</v>
      </c>
      <c r="D547" s="9" t="s">
        <v>3682</v>
      </c>
      <c r="E547" s="7" t="s">
        <v>3682</v>
      </c>
      <c r="F547" s="55"/>
      <c r="G547" s="13" t="s">
        <v>3666</v>
      </c>
      <c r="H547" s="11" t="s">
        <v>3666</v>
      </c>
      <c r="I547" s="11" t="s">
        <v>3666</v>
      </c>
      <c r="J547" s="9" t="s">
        <v>3666</v>
      </c>
      <c r="K547" s="9" t="s">
        <v>3666</v>
      </c>
      <c r="L547" s="9" t="s">
        <v>3666</v>
      </c>
      <c r="M547" s="12" t="s">
        <v>3666</v>
      </c>
      <c r="N547" s="12" t="s">
        <v>3666</v>
      </c>
      <c r="O547" s="14" t="s">
        <v>3666</v>
      </c>
      <c r="P547" s="55"/>
      <c r="Q547" s="56" t="b">
        <f t="shared" ca="1" si="32"/>
        <v>0</v>
      </c>
      <c r="R547" s="9" t="str">
        <f ca="1">IF($Q547,MAX(R$7:R546)+1,"")</f>
        <v/>
      </c>
      <c r="S547" s="36">
        <f t="shared" si="34"/>
        <v>0</v>
      </c>
      <c r="T547" s="36" t="str">
        <f t="shared" ca="1" si="33"/>
        <v/>
      </c>
      <c r="U547" s="59"/>
      <c r="V547" s="9" t="str">
        <f ca="1">IF(custom_CCI,IF(ISERROR(MATCH(X547,custom_cci_list,0)),"",MAX($V$4:$V546)+1),IF(ISERROR(MATCH(W547,T:T,0)),"",MAX($V$4:$V546)+1))</f>
        <v/>
      </c>
      <c r="W547" s="9" t="s">
        <v>148</v>
      </c>
      <c r="X547" s="9" t="s">
        <v>1581</v>
      </c>
    </row>
    <row r="548" spans="1:24" x14ac:dyDescent="0.3">
      <c r="A548" s="25">
        <f t="shared" si="35"/>
        <v>541</v>
      </c>
      <c r="B548" s="15" t="s">
        <v>709</v>
      </c>
      <c r="C548" s="8" t="s">
        <v>2</v>
      </c>
      <c r="D548" s="9" t="s">
        <v>2</v>
      </c>
      <c r="E548" s="7" t="s">
        <v>2</v>
      </c>
      <c r="F548" s="55"/>
      <c r="G548" s="13" t="s">
        <v>2</v>
      </c>
      <c r="H548" s="11" t="s">
        <v>2</v>
      </c>
      <c r="I548" s="11" t="s">
        <v>2</v>
      </c>
      <c r="J548" s="9" t="s">
        <v>2</v>
      </c>
      <c r="K548" s="9" t="s">
        <v>2</v>
      </c>
      <c r="L548" s="9" t="s">
        <v>2</v>
      </c>
      <c r="M548" s="12" t="s">
        <v>2</v>
      </c>
      <c r="N548" s="12" t="s">
        <v>2</v>
      </c>
      <c r="O548" s="14" t="s">
        <v>2</v>
      </c>
      <c r="P548" s="55"/>
      <c r="Q548" s="56" t="b">
        <f t="shared" ca="1" si="32"/>
        <v>1</v>
      </c>
      <c r="R548" s="9">
        <f ca="1">IF($Q548,MAX(R$7:R547)+1,"")</f>
        <v>96</v>
      </c>
      <c r="S548" s="36">
        <f t="shared" si="34"/>
        <v>2</v>
      </c>
      <c r="T548" s="36" t="str">
        <f t="shared" ca="1" si="33"/>
        <v>PL-2(3)</v>
      </c>
      <c r="U548" s="59"/>
      <c r="V548" s="9">
        <f ca="1">IF(custom_CCI,IF(ISERROR(MATCH(X548,custom_cci_list,0)),"",MAX($V$4:$V547)+1),IF(ISERROR(MATCH(W548,T:T,0)),"",MAX($V$4:$V547)+1))</f>
        <v>147</v>
      </c>
      <c r="W548" s="9" t="s">
        <v>149</v>
      </c>
      <c r="X548" s="9" t="s">
        <v>1582</v>
      </c>
    </row>
    <row r="549" spans="1:24" x14ac:dyDescent="0.3">
      <c r="A549" s="25">
        <f t="shared" si="35"/>
        <v>542</v>
      </c>
      <c r="B549" s="15" t="s">
        <v>390</v>
      </c>
      <c r="C549" s="8" t="s">
        <v>3682</v>
      </c>
      <c r="D549" s="9" t="s">
        <v>3682</v>
      </c>
      <c r="E549" s="7" t="s">
        <v>3682</v>
      </c>
      <c r="F549" s="55"/>
      <c r="G549" s="13" t="s">
        <v>3666</v>
      </c>
      <c r="H549" s="11" t="s">
        <v>3666</v>
      </c>
      <c r="I549" s="11" t="s">
        <v>3666</v>
      </c>
      <c r="J549" s="9" t="s">
        <v>3666</v>
      </c>
      <c r="K549" s="9" t="s">
        <v>3666</v>
      </c>
      <c r="L549" s="9" t="s">
        <v>3666</v>
      </c>
      <c r="M549" s="12" t="s">
        <v>3666</v>
      </c>
      <c r="N549" s="12" t="s">
        <v>3666</v>
      </c>
      <c r="O549" s="14" t="s">
        <v>3666</v>
      </c>
      <c r="P549" s="55"/>
      <c r="Q549" s="56" t="b">
        <f t="shared" ca="1" si="32"/>
        <v>0</v>
      </c>
      <c r="R549" s="9" t="str">
        <f ca="1">IF($Q549,MAX(R$7:R548)+1,"")</f>
        <v/>
      </c>
      <c r="S549" s="36">
        <f t="shared" si="34"/>
        <v>0</v>
      </c>
      <c r="T549" s="36" t="str">
        <f t="shared" ca="1" si="33"/>
        <v/>
      </c>
      <c r="U549" s="59"/>
      <c r="V549" s="9">
        <f ca="1">IF(custom_CCI,IF(ISERROR(MATCH(X549,custom_cci_list,0)),"",MAX($V$4:$V548)+1),IF(ISERROR(MATCH(W549,T:T,0)),"",MAX($V$4:$V548)+1))</f>
        <v>148</v>
      </c>
      <c r="W549" s="9" t="s">
        <v>149</v>
      </c>
      <c r="X549" s="9" t="s">
        <v>1583</v>
      </c>
    </row>
    <row r="550" spans="1:24" x14ac:dyDescent="0.3">
      <c r="A550" s="25">
        <f t="shared" si="35"/>
        <v>543</v>
      </c>
      <c r="B550" s="15" t="s">
        <v>391</v>
      </c>
      <c r="C550" s="8" t="s">
        <v>2</v>
      </c>
      <c r="D550" s="9" t="s">
        <v>2</v>
      </c>
      <c r="E550" s="7" t="s">
        <v>2</v>
      </c>
      <c r="F550" s="55"/>
      <c r="G550" s="13" t="s">
        <v>2</v>
      </c>
      <c r="H550" s="11" t="s">
        <v>2</v>
      </c>
      <c r="I550" s="11" t="s">
        <v>2</v>
      </c>
      <c r="J550" s="9" t="s">
        <v>2</v>
      </c>
      <c r="K550" s="9" t="s">
        <v>2</v>
      </c>
      <c r="L550" s="9" t="s">
        <v>2</v>
      </c>
      <c r="M550" s="12" t="s">
        <v>2</v>
      </c>
      <c r="N550" s="12" t="s">
        <v>2</v>
      </c>
      <c r="O550" s="14" t="s">
        <v>2</v>
      </c>
      <c r="P550" s="55"/>
      <c r="Q550" s="56" t="b">
        <f t="shared" ca="1" si="32"/>
        <v>1</v>
      </c>
      <c r="R550" s="9">
        <f ca="1">IF($Q550,MAX(R$7:R549)+1,"")</f>
        <v>97</v>
      </c>
      <c r="S550" s="36">
        <f t="shared" si="34"/>
        <v>6</v>
      </c>
      <c r="T550" s="36" t="str">
        <f t="shared" ca="1" si="33"/>
        <v>PL-4</v>
      </c>
      <c r="U550" s="59"/>
      <c r="V550" s="9">
        <f ca="1">IF(custom_CCI,IF(ISERROR(MATCH(X550,custom_cci_list,0)),"",MAX($V$4:$V549)+1),IF(ISERROR(MATCH(W550,T:T,0)),"",MAX($V$4:$V549)+1))</f>
        <v>149</v>
      </c>
      <c r="W550" s="9" t="s">
        <v>149</v>
      </c>
      <c r="X550" s="9" t="s">
        <v>1584</v>
      </c>
    </row>
    <row r="551" spans="1:24" x14ac:dyDescent="0.3">
      <c r="A551" s="25">
        <f t="shared" si="35"/>
        <v>544</v>
      </c>
      <c r="B551" s="15" t="s">
        <v>392</v>
      </c>
      <c r="C551" s="8" t="s">
        <v>2</v>
      </c>
      <c r="D551" s="9" t="s">
        <v>623</v>
      </c>
      <c r="E551" s="7" t="s">
        <v>623</v>
      </c>
      <c r="F551" s="55"/>
      <c r="G551" s="13" t="s">
        <v>3666</v>
      </c>
      <c r="H551" s="11" t="s">
        <v>3666</v>
      </c>
      <c r="I551" s="11" t="s">
        <v>2</v>
      </c>
      <c r="J551" s="9" t="s">
        <v>3666</v>
      </c>
      <c r="K551" s="9" t="s">
        <v>3666</v>
      </c>
      <c r="L551" s="9" t="s">
        <v>3666</v>
      </c>
      <c r="M551" s="12" t="s">
        <v>3666</v>
      </c>
      <c r="N551" s="12" t="s">
        <v>3666</v>
      </c>
      <c r="O551" s="14" t="s">
        <v>3666</v>
      </c>
      <c r="P551" s="55"/>
      <c r="Q551" s="56" t="b">
        <f t="shared" ca="1" si="32"/>
        <v>0</v>
      </c>
      <c r="R551" s="9" t="str">
        <f ca="1">IF($Q551,MAX(R$7:R550)+1,"")</f>
        <v/>
      </c>
      <c r="S551" s="36">
        <f t="shared" si="34"/>
        <v>2</v>
      </c>
      <c r="T551" s="36" t="str">
        <f t="shared" ca="1" si="33"/>
        <v/>
      </c>
      <c r="U551" s="59"/>
      <c r="V551" s="9">
        <f ca="1">IF(custom_CCI,IF(ISERROR(MATCH(X551,custom_cci_list,0)),"",MAX($V$4:$V550)+1),IF(ISERROR(MATCH(W551,T:T,0)),"",MAX($V$4:$V550)+1))</f>
        <v>150</v>
      </c>
      <c r="W551" s="9" t="s">
        <v>149</v>
      </c>
      <c r="X551" s="9" t="s">
        <v>1585</v>
      </c>
    </row>
    <row r="552" spans="1:24" x14ac:dyDescent="0.3">
      <c r="A552" s="25">
        <f t="shared" si="35"/>
        <v>545</v>
      </c>
      <c r="B552" s="15" t="s">
        <v>393</v>
      </c>
      <c r="C552" s="8" t="s">
        <v>3682</v>
      </c>
      <c r="D552" s="9" t="s">
        <v>3682</v>
      </c>
      <c r="E552" s="7" t="s">
        <v>3682</v>
      </c>
      <c r="F552" s="55"/>
      <c r="G552" s="13" t="s">
        <v>3666</v>
      </c>
      <c r="H552" s="11" t="s">
        <v>3666</v>
      </c>
      <c r="I552" s="11" t="s">
        <v>3666</v>
      </c>
      <c r="J552" s="9" t="s">
        <v>3666</v>
      </c>
      <c r="K552" s="9" t="s">
        <v>3666</v>
      </c>
      <c r="L552" s="9" t="s">
        <v>3666</v>
      </c>
      <c r="M552" s="12" t="s">
        <v>3666</v>
      </c>
      <c r="N552" s="12" t="s">
        <v>3666</v>
      </c>
      <c r="O552" s="14" t="s">
        <v>3666</v>
      </c>
      <c r="P552" s="55"/>
      <c r="Q552" s="56" t="b">
        <f t="shared" ca="1" si="32"/>
        <v>0</v>
      </c>
      <c r="R552" s="9" t="str">
        <f ca="1">IF($Q552,MAX(R$7:R551)+1,"")</f>
        <v/>
      </c>
      <c r="S552" s="36">
        <f t="shared" si="34"/>
        <v>0</v>
      </c>
      <c r="T552" s="36" t="str">
        <f t="shared" ca="1" si="33"/>
        <v/>
      </c>
      <c r="U552" s="59"/>
      <c r="V552" s="9">
        <f ca="1">IF(custom_CCI,IF(ISERROR(MATCH(X552,custom_cci_list,0)),"",MAX($V$4:$V551)+1),IF(ISERROR(MATCH(W552,T:T,0)),"",MAX($V$4:$V551)+1))</f>
        <v>151</v>
      </c>
      <c r="W552" s="9" t="s">
        <v>150</v>
      </c>
      <c r="X552" s="9" t="s">
        <v>1586</v>
      </c>
    </row>
    <row r="553" spans="1:24" x14ac:dyDescent="0.3">
      <c r="A553" s="25">
        <f t="shared" si="35"/>
        <v>546</v>
      </c>
      <c r="B553" s="15" t="s">
        <v>394</v>
      </c>
      <c r="C553" s="8" t="s">
        <v>3682</v>
      </c>
      <c r="D553" s="9" t="s">
        <v>3682</v>
      </c>
      <c r="E553" s="7" t="s">
        <v>3682</v>
      </c>
      <c r="F553" s="55"/>
      <c r="G553" s="13" t="s">
        <v>3666</v>
      </c>
      <c r="H553" s="11" t="s">
        <v>3666</v>
      </c>
      <c r="I553" s="11" t="s">
        <v>3666</v>
      </c>
      <c r="J553" s="9" t="s">
        <v>3666</v>
      </c>
      <c r="K553" s="9" t="s">
        <v>3666</v>
      </c>
      <c r="L553" s="9" t="s">
        <v>3666</v>
      </c>
      <c r="M553" s="12" t="s">
        <v>3666</v>
      </c>
      <c r="N553" s="12" t="s">
        <v>3666</v>
      </c>
      <c r="O553" s="14" t="s">
        <v>3666</v>
      </c>
      <c r="P553" s="55"/>
      <c r="Q553" s="56" t="b">
        <f t="shared" ca="1" si="32"/>
        <v>0</v>
      </c>
      <c r="R553" s="9" t="str">
        <f ca="1">IF($Q553,MAX(R$7:R552)+1,"")</f>
        <v/>
      </c>
      <c r="S553" s="36">
        <f t="shared" si="34"/>
        <v>0</v>
      </c>
      <c r="T553" s="36" t="str">
        <f t="shared" ca="1" si="33"/>
        <v/>
      </c>
      <c r="U553" s="59"/>
      <c r="V553" s="9">
        <f ca="1">IF(custom_CCI,IF(ISERROR(MATCH(X553,custom_cci_list,0)),"",MAX($V$4:$V552)+1),IF(ISERROR(MATCH(W553,T:T,0)),"",MAX($V$4:$V552)+1))</f>
        <v>152</v>
      </c>
      <c r="W553" s="9" t="s">
        <v>150</v>
      </c>
      <c r="X553" s="9" t="s">
        <v>1587</v>
      </c>
    </row>
    <row r="554" spans="1:24" x14ac:dyDescent="0.3">
      <c r="A554" s="25">
        <f t="shared" si="35"/>
        <v>547</v>
      </c>
      <c r="B554" s="15" t="s">
        <v>710</v>
      </c>
      <c r="C554" s="8" t="s">
        <v>2</v>
      </c>
      <c r="D554" s="9" t="s">
        <v>2</v>
      </c>
      <c r="E554" s="7" t="s">
        <v>2</v>
      </c>
      <c r="F554" s="55"/>
      <c r="G554" s="13" t="s">
        <v>3666</v>
      </c>
      <c r="H554" s="11" t="s">
        <v>3666</v>
      </c>
      <c r="I554" s="11" t="s">
        <v>2</v>
      </c>
      <c r="J554" s="9" t="s">
        <v>3666</v>
      </c>
      <c r="K554" s="9" t="s">
        <v>3666</v>
      </c>
      <c r="L554" s="9" t="s">
        <v>2</v>
      </c>
      <c r="M554" s="12" t="s">
        <v>3666</v>
      </c>
      <c r="N554" s="12" t="s">
        <v>3666</v>
      </c>
      <c r="O554" s="14" t="s">
        <v>2</v>
      </c>
      <c r="P554" s="55"/>
      <c r="Q554" s="56" t="b">
        <f t="shared" ca="1" si="32"/>
        <v>0</v>
      </c>
      <c r="R554" s="9" t="str">
        <f ca="1">IF($Q554,MAX(R$7:R553)+1,"")</f>
        <v/>
      </c>
      <c r="S554" s="36">
        <f t="shared" si="34"/>
        <v>3</v>
      </c>
      <c r="T554" s="36" t="str">
        <f t="shared" ca="1" si="33"/>
        <v/>
      </c>
      <c r="U554" s="59"/>
      <c r="V554" s="9">
        <f ca="1">IF(custom_CCI,IF(ISERROR(MATCH(X554,custom_cci_list,0)),"",MAX($V$4:$V553)+1),IF(ISERROR(MATCH(W554,T:T,0)),"",MAX($V$4:$V553)+1))</f>
        <v>153</v>
      </c>
      <c r="W554" s="9" t="s">
        <v>150</v>
      </c>
      <c r="X554" s="9" t="s">
        <v>1588</v>
      </c>
    </row>
    <row r="555" spans="1:24" x14ac:dyDescent="0.3">
      <c r="A555" s="25">
        <f t="shared" si="35"/>
        <v>548</v>
      </c>
      <c r="B555" s="15" t="s">
        <v>711</v>
      </c>
      <c r="C555" s="8" t="s">
        <v>2</v>
      </c>
      <c r="D555" s="9" t="s">
        <v>2</v>
      </c>
      <c r="E555" s="7" t="s">
        <v>2</v>
      </c>
      <c r="F555" s="55"/>
      <c r="G555" s="13" t="s">
        <v>3666</v>
      </c>
      <c r="H555" s="11" t="s">
        <v>2</v>
      </c>
      <c r="I555" s="11" t="s">
        <v>2</v>
      </c>
      <c r="J555" s="9" t="s">
        <v>3666</v>
      </c>
      <c r="K555" s="9" t="s">
        <v>2</v>
      </c>
      <c r="L555" s="9" t="s">
        <v>2</v>
      </c>
      <c r="M555" s="12" t="s">
        <v>3666</v>
      </c>
      <c r="N555" s="12" t="s">
        <v>2</v>
      </c>
      <c r="O555" s="14" t="s">
        <v>2</v>
      </c>
      <c r="P555" s="55"/>
      <c r="Q555" s="56" t="b">
        <f t="shared" ca="1" si="32"/>
        <v>0</v>
      </c>
      <c r="R555" s="9" t="str">
        <f ca="1">IF($Q555,MAX(R$7:R554)+1,"")</f>
        <v/>
      </c>
      <c r="S555" s="36">
        <f t="shared" si="34"/>
        <v>9</v>
      </c>
      <c r="T555" s="36" t="str">
        <f t="shared" ca="1" si="33"/>
        <v/>
      </c>
      <c r="U555" s="59"/>
      <c r="V555" s="9">
        <f ca="1">IF(custom_CCI,IF(ISERROR(MATCH(X555,custom_cci_list,0)),"",MAX($V$4:$V554)+1),IF(ISERROR(MATCH(W555,T:T,0)),"",MAX($V$4:$V554)+1))</f>
        <v>154</v>
      </c>
      <c r="W555" s="9" t="s">
        <v>150</v>
      </c>
      <c r="X555" s="9" t="s">
        <v>1589</v>
      </c>
    </row>
    <row r="556" spans="1:24" x14ac:dyDescent="0.3">
      <c r="A556" s="25">
        <f t="shared" si="35"/>
        <v>549</v>
      </c>
      <c r="B556" s="15" t="s">
        <v>904</v>
      </c>
      <c r="C556" s="8" t="s">
        <v>2</v>
      </c>
      <c r="D556" s="9" t="s">
        <v>2</v>
      </c>
      <c r="E556" s="7" t="s">
        <v>2</v>
      </c>
      <c r="F556" s="55"/>
      <c r="G556" s="13" t="s">
        <v>3666</v>
      </c>
      <c r="H556" s="11" t="s">
        <v>2</v>
      </c>
      <c r="I556" s="11" t="s">
        <v>2</v>
      </c>
      <c r="J556" s="9" t="s">
        <v>3666</v>
      </c>
      <c r="K556" s="9" t="s">
        <v>2</v>
      </c>
      <c r="L556" s="9" t="s">
        <v>2</v>
      </c>
      <c r="M556" s="12" t="s">
        <v>3666</v>
      </c>
      <c r="N556" s="12" t="s">
        <v>2</v>
      </c>
      <c r="O556" s="14" t="s">
        <v>2</v>
      </c>
      <c r="P556" s="55"/>
      <c r="Q556" s="56" t="b">
        <f t="shared" ca="1" si="32"/>
        <v>0</v>
      </c>
      <c r="R556" s="9" t="str">
        <f ca="1">IF($Q556,MAX(R$7:R555)+1,"")</f>
        <v/>
      </c>
      <c r="S556" s="36">
        <f t="shared" si="34"/>
        <v>7</v>
      </c>
      <c r="T556" s="36" t="str">
        <f t="shared" ca="1" si="33"/>
        <v/>
      </c>
      <c r="U556" s="59"/>
      <c r="V556" s="9">
        <f ca="1">IF(custom_CCI,IF(ISERROR(MATCH(X556,custom_cci_list,0)),"",MAX($V$4:$V555)+1),IF(ISERROR(MATCH(W556,T:T,0)),"",MAX($V$4:$V555)+1))</f>
        <v>155</v>
      </c>
      <c r="W556" s="9" t="s">
        <v>150</v>
      </c>
      <c r="X556" s="9" t="s">
        <v>1590</v>
      </c>
    </row>
    <row r="557" spans="1:24" x14ac:dyDescent="0.3">
      <c r="A557" s="25">
        <f t="shared" si="35"/>
        <v>550</v>
      </c>
      <c r="B557" s="15" t="s">
        <v>905</v>
      </c>
      <c r="C557" s="8" t="s">
        <v>2</v>
      </c>
      <c r="D557" s="9" t="s">
        <v>2</v>
      </c>
      <c r="E557" s="7" t="s">
        <v>2</v>
      </c>
      <c r="F557" s="55"/>
      <c r="G557" s="13" t="s">
        <v>3666</v>
      </c>
      <c r="H557" s="11" t="s">
        <v>3666</v>
      </c>
      <c r="I557" s="11" t="s">
        <v>3666</v>
      </c>
      <c r="J557" s="9" t="s">
        <v>3666</v>
      </c>
      <c r="K557" s="9" t="s">
        <v>3666</v>
      </c>
      <c r="L557" s="9" t="s">
        <v>3666</v>
      </c>
      <c r="M557" s="12" t="s">
        <v>3666</v>
      </c>
      <c r="N557" s="12" t="s">
        <v>3666</v>
      </c>
      <c r="O557" s="14" t="s">
        <v>3666</v>
      </c>
      <c r="P557" s="55"/>
      <c r="Q557" s="56" t="b">
        <f t="shared" ca="1" si="32"/>
        <v>0</v>
      </c>
      <c r="R557" s="9" t="str">
        <f ca="1">IF($Q557,MAX(R$7:R556)+1,"")</f>
        <v/>
      </c>
      <c r="S557" s="36">
        <f t="shared" si="34"/>
        <v>1</v>
      </c>
      <c r="T557" s="36" t="str">
        <f t="shared" ca="1" si="33"/>
        <v/>
      </c>
      <c r="U557" s="59"/>
      <c r="V557" s="9">
        <f ca="1">IF(custom_CCI,IF(ISERROR(MATCH(X557,custom_cci_list,0)),"",MAX($V$4:$V556)+1),IF(ISERROR(MATCH(W557,T:T,0)),"",MAX($V$4:$V556)+1))</f>
        <v>156</v>
      </c>
      <c r="W557" s="9" t="s">
        <v>150</v>
      </c>
      <c r="X557" s="9" t="s">
        <v>1591</v>
      </c>
    </row>
    <row r="558" spans="1:24" x14ac:dyDescent="0.3">
      <c r="A558" s="25">
        <f t="shared" si="35"/>
        <v>551</v>
      </c>
      <c r="B558" s="15" t="s">
        <v>850</v>
      </c>
      <c r="C558" s="8" t="s">
        <v>2</v>
      </c>
      <c r="D558" s="9" t="s">
        <v>2</v>
      </c>
      <c r="E558" s="7" t="s">
        <v>2</v>
      </c>
      <c r="F558" s="55"/>
      <c r="G558" s="13" t="s">
        <v>3666</v>
      </c>
      <c r="H558" s="11" t="s">
        <v>3666</v>
      </c>
      <c r="I558" s="11" t="s">
        <v>3666</v>
      </c>
      <c r="J558" s="9" t="s">
        <v>3666</v>
      </c>
      <c r="K558" s="9" t="s">
        <v>3666</v>
      </c>
      <c r="L558" s="9" t="s">
        <v>3666</v>
      </c>
      <c r="M558" s="12" t="s">
        <v>3666</v>
      </c>
      <c r="N558" s="12" t="s">
        <v>3666</v>
      </c>
      <c r="O558" s="14" t="s">
        <v>3666</v>
      </c>
      <c r="P558" s="55"/>
      <c r="Q558" s="56" t="b">
        <f t="shared" ca="1" si="32"/>
        <v>0</v>
      </c>
      <c r="R558" s="9" t="str">
        <f ca="1">IF($Q558,MAX(R$7:R557)+1,"")</f>
        <v/>
      </c>
      <c r="S558" s="36">
        <f t="shared" si="34"/>
        <v>2</v>
      </c>
      <c r="T558" s="36" t="str">
        <f t="shared" ca="1" si="33"/>
        <v/>
      </c>
      <c r="U558" s="59"/>
      <c r="V558" s="9">
        <f ca="1">IF(custom_CCI,IF(ISERROR(MATCH(X558,custom_cci_list,0)),"",MAX($V$4:$V557)+1),IF(ISERROR(MATCH(W558,T:T,0)),"",MAX($V$4:$V557)+1))</f>
        <v>157</v>
      </c>
      <c r="W558" s="9" t="s">
        <v>150</v>
      </c>
      <c r="X558" s="9" t="s">
        <v>1592</v>
      </c>
    </row>
    <row r="559" spans="1:24" x14ac:dyDescent="0.3">
      <c r="A559" s="25">
        <f t="shared" si="35"/>
        <v>552</v>
      </c>
      <c r="B559" s="15" t="s">
        <v>395</v>
      </c>
      <c r="C559" s="8" t="s">
        <v>2</v>
      </c>
      <c r="D559" s="9" t="s">
        <v>2</v>
      </c>
      <c r="E559" s="7" t="s">
        <v>2</v>
      </c>
      <c r="F559" s="55"/>
      <c r="G559" s="13" t="s">
        <v>2</v>
      </c>
      <c r="H559" s="11" t="s">
        <v>2</v>
      </c>
      <c r="I559" s="11" t="s">
        <v>2</v>
      </c>
      <c r="J559" s="9" t="s">
        <v>2</v>
      </c>
      <c r="K559" s="9" t="s">
        <v>2</v>
      </c>
      <c r="L559" s="9" t="s">
        <v>2</v>
      </c>
      <c r="M559" s="12" t="s">
        <v>2</v>
      </c>
      <c r="N559" s="12" t="s">
        <v>2</v>
      </c>
      <c r="O559" s="14" t="s">
        <v>2</v>
      </c>
      <c r="P559" s="55"/>
      <c r="Q559" s="56" t="b">
        <f t="shared" ca="1" si="32"/>
        <v>1</v>
      </c>
      <c r="R559" s="9">
        <f ca="1">IF($Q559,MAX(R$7:R558)+1,"")</f>
        <v>98</v>
      </c>
      <c r="S559" s="36">
        <f t="shared" si="34"/>
        <v>10</v>
      </c>
      <c r="T559" s="36" t="str">
        <f t="shared" ca="1" si="33"/>
        <v>PS-1</v>
      </c>
      <c r="U559" s="59"/>
      <c r="V559" s="9">
        <f ca="1">IF(custom_CCI,IF(ISERROR(MATCH(X559,custom_cci_list,0)),"",MAX($V$4:$V558)+1),IF(ISERROR(MATCH(W559,T:T,0)),"",MAX($V$4:$V558)+1))</f>
        <v>158</v>
      </c>
      <c r="W559" s="9" t="s">
        <v>150</v>
      </c>
      <c r="X559" s="9" t="s">
        <v>1593</v>
      </c>
    </row>
    <row r="560" spans="1:24" x14ac:dyDescent="0.3">
      <c r="A560" s="25">
        <f t="shared" si="35"/>
        <v>553</v>
      </c>
      <c r="B560" s="15" t="s">
        <v>396</v>
      </c>
      <c r="C560" s="8" t="s">
        <v>2</v>
      </c>
      <c r="D560" s="9" t="s">
        <v>2</v>
      </c>
      <c r="E560" s="7" t="s">
        <v>2</v>
      </c>
      <c r="F560" s="55"/>
      <c r="G560" s="13" t="s">
        <v>2</v>
      </c>
      <c r="H560" s="11" t="s">
        <v>2</v>
      </c>
      <c r="I560" s="11" t="s">
        <v>2</v>
      </c>
      <c r="J560" s="9" t="s">
        <v>2</v>
      </c>
      <c r="K560" s="9" t="s">
        <v>2</v>
      </c>
      <c r="L560" s="9" t="s">
        <v>2</v>
      </c>
      <c r="M560" s="12" t="s">
        <v>2</v>
      </c>
      <c r="N560" s="12" t="s">
        <v>2</v>
      </c>
      <c r="O560" s="14" t="s">
        <v>2</v>
      </c>
      <c r="P560" s="55"/>
      <c r="Q560" s="56" t="b">
        <f t="shared" ca="1" si="32"/>
        <v>1</v>
      </c>
      <c r="R560" s="9">
        <f ca="1">IF($Q560,MAX(R$7:R559)+1,"")</f>
        <v>99</v>
      </c>
      <c r="S560" s="36">
        <f t="shared" si="34"/>
        <v>4</v>
      </c>
      <c r="T560" s="36" t="str">
        <f t="shared" ca="1" si="33"/>
        <v>PS-2</v>
      </c>
      <c r="U560" s="59"/>
      <c r="V560" s="9">
        <f ca="1">IF(custom_CCI,IF(ISERROR(MATCH(X560,custom_cci_list,0)),"",MAX($V$4:$V559)+1),IF(ISERROR(MATCH(W560,T:T,0)),"",MAX($V$4:$V559)+1))</f>
        <v>159</v>
      </c>
      <c r="W560" s="9" t="s">
        <v>150</v>
      </c>
      <c r="X560" s="9" t="s">
        <v>1594</v>
      </c>
    </row>
    <row r="561" spans="1:24" x14ac:dyDescent="0.3">
      <c r="A561" s="25">
        <f t="shared" si="35"/>
        <v>554</v>
      </c>
      <c r="B561" s="15" t="s">
        <v>397</v>
      </c>
      <c r="C561" s="8" t="s">
        <v>2</v>
      </c>
      <c r="D561" s="9" t="s">
        <v>2</v>
      </c>
      <c r="E561" s="7" t="s">
        <v>623</v>
      </c>
      <c r="F561" s="55"/>
      <c r="G561" s="13" t="s">
        <v>2</v>
      </c>
      <c r="H561" s="11" t="s">
        <v>2</v>
      </c>
      <c r="I561" s="11" t="s">
        <v>2</v>
      </c>
      <c r="J561" s="9" t="s">
        <v>2</v>
      </c>
      <c r="K561" s="9" t="s">
        <v>2</v>
      </c>
      <c r="L561" s="9" t="s">
        <v>2</v>
      </c>
      <c r="M561" s="12" t="s">
        <v>3666</v>
      </c>
      <c r="N561" s="12" t="s">
        <v>3666</v>
      </c>
      <c r="O561" s="14" t="s">
        <v>3666</v>
      </c>
      <c r="P561" s="55"/>
      <c r="Q561" s="56" t="b">
        <f t="shared" ca="1" si="32"/>
        <v>1</v>
      </c>
      <c r="R561" s="9">
        <f ca="1">IF($Q561,MAX(R$7:R560)+1,"")</f>
        <v>100</v>
      </c>
      <c r="S561" s="36">
        <f t="shared" si="34"/>
        <v>4</v>
      </c>
      <c r="T561" s="36" t="str">
        <f t="shared" ca="1" si="33"/>
        <v>PS-3</v>
      </c>
      <c r="U561" s="59"/>
      <c r="V561" s="9">
        <f ca="1">IF(custom_CCI,IF(ISERROR(MATCH(X561,custom_cci_list,0)),"",MAX($V$4:$V560)+1),IF(ISERROR(MATCH(W561,T:T,0)),"",MAX($V$4:$V560)+1))</f>
        <v>160</v>
      </c>
      <c r="W561" s="9" t="s">
        <v>150</v>
      </c>
      <c r="X561" s="9" t="s">
        <v>1595</v>
      </c>
    </row>
    <row r="562" spans="1:24" x14ac:dyDescent="0.3">
      <c r="A562" s="25">
        <f t="shared" si="35"/>
        <v>555</v>
      </c>
      <c r="B562" s="15" t="s">
        <v>398</v>
      </c>
      <c r="C562" s="8" t="s">
        <v>2</v>
      </c>
      <c r="D562" s="9" t="s">
        <v>623</v>
      </c>
      <c r="E562" s="7" t="s">
        <v>623</v>
      </c>
      <c r="F562" s="55"/>
      <c r="G562" s="13" t="s">
        <v>3666</v>
      </c>
      <c r="H562" s="11" t="s">
        <v>3666</v>
      </c>
      <c r="I562" s="11" t="s">
        <v>3666</v>
      </c>
      <c r="J562" s="9" t="s">
        <v>3666</v>
      </c>
      <c r="K562" s="9" t="s">
        <v>3666</v>
      </c>
      <c r="L562" s="9" t="s">
        <v>3666</v>
      </c>
      <c r="M562" s="12" t="s">
        <v>3666</v>
      </c>
      <c r="N562" s="12" t="s">
        <v>3666</v>
      </c>
      <c r="O562" s="14" t="s">
        <v>3666</v>
      </c>
      <c r="P562" s="55"/>
      <c r="Q562" s="56" t="b">
        <f t="shared" ca="1" si="32"/>
        <v>0</v>
      </c>
      <c r="R562" s="9" t="str">
        <f ca="1">IF($Q562,MAX(R$7:R561)+1,"")</f>
        <v/>
      </c>
      <c r="S562" s="36">
        <f t="shared" si="34"/>
        <v>1</v>
      </c>
      <c r="T562" s="36" t="str">
        <f t="shared" ca="1" si="33"/>
        <v/>
      </c>
      <c r="U562" s="59"/>
      <c r="V562" s="9">
        <f ca="1">IF(custom_CCI,IF(ISERROR(MATCH(X562,custom_cci_list,0)),"",MAX($V$4:$V561)+1),IF(ISERROR(MATCH(W562,T:T,0)),"",MAX($V$4:$V561)+1))</f>
        <v>161</v>
      </c>
      <c r="W562" s="9" t="s">
        <v>150</v>
      </c>
      <c r="X562" s="9" t="s">
        <v>1596</v>
      </c>
    </row>
    <row r="563" spans="1:24" x14ac:dyDescent="0.3">
      <c r="A563" s="25">
        <f t="shared" si="35"/>
        <v>556</v>
      </c>
      <c r="B563" s="15" t="s">
        <v>399</v>
      </c>
      <c r="C563" s="8" t="s">
        <v>2</v>
      </c>
      <c r="D563" s="9" t="s">
        <v>623</v>
      </c>
      <c r="E563" s="7" t="s">
        <v>623</v>
      </c>
      <c r="F563" s="55"/>
      <c r="G563" s="13" t="s">
        <v>3666</v>
      </c>
      <c r="H563" s="11" t="s">
        <v>3666</v>
      </c>
      <c r="I563" s="11" t="s">
        <v>3666</v>
      </c>
      <c r="J563" s="9" t="s">
        <v>3666</v>
      </c>
      <c r="K563" s="9" t="s">
        <v>3666</v>
      </c>
      <c r="L563" s="9" t="s">
        <v>3666</v>
      </c>
      <c r="M563" s="12" t="s">
        <v>3666</v>
      </c>
      <c r="N563" s="12" t="s">
        <v>3666</v>
      </c>
      <c r="O563" s="14" t="s">
        <v>3666</v>
      </c>
      <c r="P563" s="55"/>
      <c r="Q563" s="56" t="b">
        <f t="shared" ca="1" si="32"/>
        <v>0</v>
      </c>
      <c r="R563" s="9" t="str">
        <f ca="1">IF($Q563,MAX(R$7:R562)+1,"")</f>
        <v/>
      </c>
      <c r="S563" s="36">
        <f t="shared" si="34"/>
        <v>1</v>
      </c>
      <c r="T563" s="36" t="str">
        <f t="shared" ca="1" si="33"/>
        <v/>
      </c>
      <c r="U563" s="59"/>
      <c r="V563" s="9" t="str">
        <f ca="1">IF(custom_CCI,IF(ISERROR(MATCH(X563,custom_cci_list,0)),"",MAX($V$4:$V562)+1),IF(ISERROR(MATCH(W563,T:T,0)),"",MAX($V$4:$V562)+1))</f>
        <v/>
      </c>
      <c r="W563" s="9" t="s">
        <v>151</v>
      </c>
      <c r="X563" s="9" t="s">
        <v>1597</v>
      </c>
    </row>
    <row r="564" spans="1:24" x14ac:dyDescent="0.3">
      <c r="A564" s="25">
        <f t="shared" si="35"/>
        <v>557</v>
      </c>
      <c r="B564" s="15" t="s">
        <v>712</v>
      </c>
      <c r="C564" s="8" t="s">
        <v>2</v>
      </c>
      <c r="D564" s="9" t="s">
        <v>623</v>
      </c>
      <c r="E564" s="7" t="s">
        <v>623</v>
      </c>
      <c r="F564" s="55"/>
      <c r="G564" s="13" t="s">
        <v>3666</v>
      </c>
      <c r="H564" s="11" t="s">
        <v>3666</v>
      </c>
      <c r="I564" s="11" t="s">
        <v>3666</v>
      </c>
      <c r="J564" s="9" t="s">
        <v>3666</v>
      </c>
      <c r="K564" s="9" t="s">
        <v>3666</v>
      </c>
      <c r="L564" s="9" t="s">
        <v>3666</v>
      </c>
      <c r="M564" s="12" t="s">
        <v>3666</v>
      </c>
      <c r="N564" s="12" t="s">
        <v>3666</v>
      </c>
      <c r="O564" s="14" t="s">
        <v>3666</v>
      </c>
      <c r="P564" s="55"/>
      <c r="Q564" s="56" t="b">
        <f t="shared" ca="1" si="32"/>
        <v>0</v>
      </c>
      <c r="R564" s="9" t="str">
        <f ca="1">IF($Q564,MAX(R$7:R563)+1,"")</f>
        <v/>
      </c>
      <c r="S564" s="36">
        <f t="shared" si="34"/>
        <v>3</v>
      </c>
      <c r="T564" s="36" t="str">
        <f t="shared" ca="1" si="33"/>
        <v/>
      </c>
      <c r="U564" s="59"/>
      <c r="V564" s="9" t="str">
        <f ca="1">IF(custom_CCI,IF(ISERROR(MATCH(X564,custom_cci_list,0)),"",MAX($V$4:$V563)+1),IF(ISERROR(MATCH(W564,T:T,0)),"",MAX($V$4:$V563)+1))</f>
        <v/>
      </c>
      <c r="W564" s="9" t="s">
        <v>151</v>
      </c>
      <c r="X564" s="9" t="s">
        <v>1598</v>
      </c>
    </row>
    <row r="565" spans="1:24" x14ac:dyDescent="0.3">
      <c r="A565" s="25">
        <f t="shared" si="35"/>
        <v>558</v>
      </c>
      <c r="B565" s="15" t="s">
        <v>400</v>
      </c>
      <c r="C565" s="8" t="s">
        <v>2</v>
      </c>
      <c r="D565" s="9" t="s">
        <v>2</v>
      </c>
      <c r="E565" s="7" t="s">
        <v>2</v>
      </c>
      <c r="F565" s="55"/>
      <c r="G565" s="13" t="s">
        <v>2</v>
      </c>
      <c r="H565" s="11" t="s">
        <v>2</v>
      </c>
      <c r="I565" s="11" t="s">
        <v>2</v>
      </c>
      <c r="J565" s="9" t="s">
        <v>2</v>
      </c>
      <c r="K565" s="9" t="s">
        <v>2</v>
      </c>
      <c r="L565" s="9" t="s">
        <v>2</v>
      </c>
      <c r="M565" s="12" t="s">
        <v>2</v>
      </c>
      <c r="N565" s="12" t="s">
        <v>2</v>
      </c>
      <c r="O565" s="14" t="s">
        <v>2</v>
      </c>
      <c r="P565" s="55"/>
      <c r="Q565" s="56" t="b">
        <f t="shared" ca="1" si="32"/>
        <v>1</v>
      </c>
      <c r="R565" s="9">
        <f ca="1">IF($Q565,MAX(R$7:R564)+1,"")</f>
        <v>101</v>
      </c>
      <c r="S565" s="36">
        <f t="shared" si="34"/>
        <v>11</v>
      </c>
      <c r="T565" s="36" t="str">
        <f t="shared" ca="1" si="33"/>
        <v>PS-4</v>
      </c>
      <c r="U565" s="59"/>
      <c r="V565" s="9" t="str">
        <f ca="1">IF(custom_CCI,IF(ISERROR(MATCH(X565,custom_cci_list,0)),"",MAX($V$4:$V564)+1),IF(ISERROR(MATCH(W565,T:T,0)),"",MAX($V$4:$V564)+1))</f>
        <v/>
      </c>
      <c r="W565" s="9" t="s">
        <v>813</v>
      </c>
      <c r="X565" s="9" t="s">
        <v>1599</v>
      </c>
    </row>
    <row r="566" spans="1:24" x14ac:dyDescent="0.3">
      <c r="A566" s="25">
        <f t="shared" si="35"/>
        <v>559</v>
      </c>
      <c r="B566" s="15" t="s">
        <v>713</v>
      </c>
      <c r="C566" s="8" t="s">
        <v>2</v>
      </c>
      <c r="D566" s="9" t="s">
        <v>623</v>
      </c>
      <c r="E566" s="7" t="s">
        <v>623</v>
      </c>
      <c r="F566" s="55"/>
      <c r="G566" s="13" t="s">
        <v>3666</v>
      </c>
      <c r="H566" s="11" t="s">
        <v>2</v>
      </c>
      <c r="I566" s="11" t="s">
        <v>2</v>
      </c>
      <c r="J566" s="9" t="s">
        <v>3666</v>
      </c>
      <c r="K566" s="9" t="s">
        <v>3666</v>
      </c>
      <c r="L566" s="9" t="s">
        <v>3666</v>
      </c>
      <c r="M566" s="12" t="s">
        <v>3666</v>
      </c>
      <c r="N566" s="12" t="s">
        <v>3666</v>
      </c>
      <c r="O566" s="14" t="s">
        <v>3666</v>
      </c>
      <c r="P566" s="55"/>
      <c r="Q566" s="56" t="b">
        <f t="shared" ca="1" si="32"/>
        <v>0</v>
      </c>
      <c r="R566" s="9" t="str">
        <f ca="1">IF($Q566,MAX(R$7:R565)+1,"")</f>
        <v/>
      </c>
      <c r="S566" s="36">
        <f t="shared" si="34"/>
        <v>2</v>
      </c>
      <c r="T566" s="36" t="str">
        <f t="shared" ca="1" si="33"/>
        <v/>
      </c>
      <c r="U566" s="59"/>
      <c r="V566" s="9" t="str">
        <f ca="1">IF(custom_CCI,IF(ISERROR(MATCH(X566,custom_cci_list,0)),"",MAX($V$4:$V565)+1),IF(ISERROR(MATCH(W566,T:T,0)),"",MAX($V$4:$V565)+1))</f>
        <v/>
      </c>
      <c r="W566" s="9" t="s">
        <v>814</v>
      </c>
      <c r="X566" s="9" t="s">
        <v>1600</v>
      </c>
    </row>
    <row r="567" spans="1:24" x14ac:dyDescent="0.3">
      <c r="A567" s="25">
        <f t="shared" si="35"/>
        <v>560</v>
      </c>
      <c r="B567" s="15" t="s">
        <v>714</v>
      </c>
      <c r="C567" s="8" t="s">
        <v>2</v>
      </c>
      <c r="D567" s="9" t="s">
        <v>2</v>
      </c>
      <c r="E567" s="7" t="s">
        <v>2</v>
      </c>
      <c r="F567" s="55"/>
      <c r="G567" s="13" t="s">
        <v>3666</v>
      </c>
      <c r="H567" s="11" t="s">
        <v>3666</v>
      </c>
      <c r="I567" s="11" t="s">
        <v>2</v>
      </c>
      <c r="J567" s="9" t="s">
        <v>3666</v>
      </c>
      <c r="K567" s="9" t="s">
        <v>3666</v>
      </c>
      <c r="L567" s="9" t="s">
        <v>2</v>
      </c>
      <c r="M567" s="12" t="s">
        <v>3666</v>
      </c>
      <c r="N567" s="12" t="s">
        <v>3666</v>
      </c>
      <c r="O567" s="14" t="s">
        <v>2</v>
      </c>
      <c r="P567" s="55"/>
      <c r="Q567" s="56" t="b">
        <f t="shared" ca="1" si="32"/>
        <v>0</v>
      </c>
      <c r="R567" s="9" t="str">
        <f ca="1">IF($Q567,MAX(R$7:R566)+1,"")</f>
        <v/>
      </c>
      <c r="S567" s="36">
        <f t="shared" si="34"/>
        <v>2</v>
      </c>
      <c r="T567" s="36" t="str">
        <f t="shared" ca="1" si="33"/>
        <v/>
      </c>
      <c r="U567" s="59"/>
      <c r="V567" s="9" t="str">
        <f ca="1">IF(custom_CCI,IF(ISERROR(MATCH(X567,custom_cci_list,0)),"",MAX($V$4:$V566)+1),IF(ISERROR(MATCH(W567,T:T,0)),"",MAX($V$4:$V566)+1))</f>
        <v/>
      </c>
      <c r="W567" s="9" t="s">
        <v>814</v>
      </c>
      <c r="X567" s="9" t="s">
        <v>1601</v>
      </c>
    </row>
    <row r="568" spans="1:24" x14ac:dyDescent="0.3">
      <c r="A568" s="25">
        <f t="shared" si="35"/>
        <v>561</v>
      </c>
      <c r="B568" s="15" t="s">
        <v>401</v>
      </c>
      <c r="C568" s="8" t="s">
        <v>2</v>
      </c>
      <c r="D568" s="9" t="s">
        <v>2</v>
      </c>
      <c r="E568" s="7" t="s">
        <v>2</v>
      </c>
      <c r="F568" s="55"/>
      <c r="G568" s="13" t="s">
        <v>2</v>
      </c>
      <c r="H568" s="11" t="s">
        <v>2</v>
      </c>
      <c r="I568" s="11" t="s">
        <v>2</v>
      </c>
      <c r="J568" s="9" t="s">
        <v>2</v>
      </c>
      <c r="K568" s="9" t="s">
        <v>2</v>
      </c>
      <c r="L568" s="9" t="s">
        <v>2</v>
      </c>
      <c r="M568" s="12" t="s">
        <v>2</v>
      </c>
      <c r="N568" s="12" t="s">
        <v>2</v>
      </c>
      <c r="O568" s="14" t="s">
        <v>2</v>
      </c>
      <c r="P568" s="55"/>
      <c r="Q568" s="56" t="b">
        <f t="shared" ca="1" si="32"/>
        <v>1</v>
      </c>
      <c r="R568" s="9">
        <f ca="1">IF($Q568,MAX(R$7:R567)+1,"")</f>
        <v>102</v>
      </c>
      <c r="S568" s="36">
        <f t="shared" si="34"/>
        <v>8</v>
      </c>
      <c r="T568" s="36" t="str">
        <f t="shared" ca="1" si="33"/>
        <v>PS-5</v>
      </c>
      <c r="U568" s="59"/>
      <c r="V568" s="9" t="str">
        <f ca="1">IF(custom_CCI,IF(ISERROR(MATCH(X568,custom_cci_list,0)),"",MAX($V$4:$V567)+1),IF(ISERROR(MATCH(W568,T:T,0)),"",MAX($V$4:$V567)+1))</f>
        <v/>
      </c>
      <c r="W568" s="9" t="s">
        <v>814</v>
      </c>
      <c r="X568" s="9" t="s">
        <v>1602</v>
      </c>
    </row>
    <row r="569" spans="1:24" x14ac:dyDescent="0.3">
      <c r="A569" s="25">
        <f t="shared" si="35"/>
        <v>562</v>
      </c>
      <c r="B569" s="15" t="s">
        <v>402</v>
      </c>
      <c r="C569" s="8" t="s">
        <v>2</v>
      </c>
      <c r="D569" s="9" t="s">
        <v>2</v>
      </c>
      <c r="E569" s="7" t="s">
        <v>623</v>
      </c>
      <c r="F569" s="55"/>
      <c r="G569" s="13" t="s">
        <v>2</v>
      </c>
      <c r="H569" s="11" t="s">
        <v>2</v>
      </c>
      <c r="I569" s="11" t="s">
        <v>2</v>
      </c>
      <c r="J569" s="9" t="s">
        <v>2</v>
      </c>
      <c r="K569" s="9" t="s">
        <v>2</v>
      </c>
      <c r="L569" s="9" t="s">
        <v>2</v>
      </c>
      <c r="M569" s="12" t="s">
        <v>3666</v>
      </c>
      <c r="N569" s="12" t="s">
        <v>3666</v>
      </c>
      <c r="O569" s="14" t="s">
        <v>3666</v>
      </c>
      <c r="P569" s="55"/>
      <c r="Q569" s="56" t="b">
        <f t="shared" ca="1" si="32"/>
        <v>1</v>
      </c>
      <c r="R569" s="9">
        <f ca="1">IF($Q569,MAX(R$7:R568)+1,"")</f>
        <v>103</v>
      </c>
      <c r="S569" s="36">
        <f t="shared" si="34"/>
        <v>6</v>
      </c>
      <c r="T569" s="36" t="str">
        <f t="shared" ca="1" si="33"/>
        <v>PS-6</v>
      </c>
      <c r="U569" s="59"/>
      <c r="V569" s="9" t="str">
        <f ca="1">IF(custom_CCI,IF(ISERROR(MATCH(X569,custom_cci_list,0)),"",MAX($V$4:$V568)+1),IF(ISERROR(MATCH(W569,T:T,0)),"",MAX($V$4:$V568)+1))</f>
        <v/>
      </c>
      <c r="W569" s="9" t="s">
        <v>815</v>
      </c>
      <c r="X569" s="9" t="s">
        <v>1603</v>
      </c>
    </row>
    <row r="570" spans="1:24" x14ac:dyDescent="0.3">
      <c r="A570" s="25">
        <f t="shared" si="35"/>
        <v>563</v>
      </c>
      <c r="B570" s="15" t="s">
        <v>403</v>
      </c>
      <c r="C570" s="8" t="s">
        <v>3682</v>
      </c>
      <c r="D570" s="9" t="s">
        <v>3682</v>
      </c>
      <c r="E570" s="7" t="s">
        <v>3682</v>
      </c>
      <c r="F570" s="55"/>
      <c r="G570" s="13" t="s">
        <v>3666</v>
      </c>
      <c r="H570" s="11" t="s">
        <v>3666</v>
      </c>
      <c r="I570" s="11" t="s">
        <v>3666</v>
      </c>
      <c r="J570" s="9" t="s">
        <v>3666</v>
      </c>
      <c r="K570" s="9" t="s">
        <v>3666</v>
      </c>
      <c r="L570" s="9" t="s">
        <v>3666</v>
      </c>
      <c r="M570" s="12" t="s">
        <v>3666</v>
      </c>
      <c r="N570" s="12" t="s">
        <v>3666</v>
      </c>
      <c r="O570" s="14" t="s">
        <v>3666</v>
      </c>
      <c r="P570" s="55"/>
      <c r="Q570" s="56" t="b">
        <f t="shared" ca="1" si="32"/>
        <v>0</v>
      </c>
      <c r="R570" s="9" t="str">
        <f ca="1">IF($Q570,MAX(R$7:R569)+1,"")</f>
        <v/>
      </c>
      <c r="S570" s="36">
        <f t="shared" si="34"/>
        <v>0</v>
      </c>
      <c r="T570" s="36" t="str">
        <f t="shared" ca="1" si="33"/>
        <v/>
      </c>
      <c r="U570" s="59"/>
      <c r="V570" s="9" t="str">
        <f ca="1">IF(custom_CCI,IF(ISERROR(MATCH(X570,custom_cci_list,0)),"",MAX($V$4:$V569)+1),IF(ISERROR(MATCH(W570,T:T,0)),"",MAX($V$4:$V569)+1))</f>
        <v/>
      </c>
      <c r="W570" s="9" t="s">
        <v>816</v>
      </c>
      <c r="X570" s="9" t="s">
        <v>1604</v>
      </c>
    </row>
    <row r="571" spans="1:24" x14ac:dyDescent="0.3">
      <c r="A571" s="25">
        <f t="shared" si="35"/>
        <v>564</v>
      </c>
      <c r="B571" s="15" t="s">
        <v>404</v>
      </c>
      <c r="C571" s="8" t="s">
        <v>2</v>
      </c>
      <c r="D571" s="9" t="s">
        <v>623</v>
      </c>
      <c r="E571" s="7" t="s">
        <v>623</v>
      </c>
      <c r="F571" s="55"/>
      <c r="G571" s="13" t="s">
        <v>3666</v>
      </c>
      <c r="H571" s="11" t="s">
        <v>3666</v>
      </c>
      <c r="I571" s="11" t="s">
        <v>3666</v>
      </c>
      <c r="J571" s="9" t="s">
        <v>3666</v>
      </c>
      <c r="K571" s="9" t="s">
        <v>3666</v>
      </c>
      <c r="L571" s="9" t="s">
        <v>3666</v>
      </c>
      <c r="M571" s="12" t="s">
        <v>3666</v>
      </c>
      <c r="N571" s="12" t="s">
        <v>3666</v>
      </c>
      <c r="O571" s="14" t="s">
        <v>3666</v>
      </c>
      <c r="P571" s="55"/>
      <c r="Q571" s="56" t="b">
        <f t="shared" ca="1" si="32"/>
        <v>0</v>
      </c>
      <c r="R571" s="9" t="str">
        <f ca="1">IF($Q571,MAX(R$7:R570)+1,"")</f>
        <v/>
      </c>
      <c r="S571" s="36">
        <f t="shared" si="34"/>
        <v>3</v>
      </c>
      <c r="T571" s="36" t="str">
        <f t="shared" ca="1" si="33"/>
        <v/>
      </c>
      <c r="U571" s="59"/>
      <c r="V571" s="9" t="str">
        <f ca="1">IF(custom_CCI,IF(ISERROR(MATCH(X571,custom_cci_list,0)),"",MAX($V$4:$V570)+1),IF(ISERROR(MATCH(W571,T:T,0)),"",MAX($V$4:$V570)+1))</f>
        <v/>
      </c>
      <c r="W571" s="9" t="s">
        <v>816</v>
      </c>
      <c r="X571" s="9" t="s">
        <v>1605</v>
      </c>
    </row>
    <row r="572" spans="1:24" x14ac:dyDescent="0.3">
      <c r="A572" s="25">
        <f t="shared" si="35"/>
        <v>565</v>
      </c>
      <c r="B572" s="15" t="s">
        <v>851</v>
      </c>
      <c r="C572" s="8" t="s">
        <v>2</v>
      </c>
      <c r="D572" s="9" t="s">
        <v>623</v>
      </c>
      <c r="E572" s="7" t="s">
        <v>623</v>
      </c>
      <c r="F572" s="55"/>
      <c r="G572" s="13" t="s">
        <v>3666</v>
      </c>
      <c r="H572" s="11" t="s">
        <v>2</v>
      </c>
      <c r="I572" s="11" t="s">
        <v>2</v>
      </c>
      <c r="J572" s="9" t="s">
        <v>3666</v>
      </c>
      <c r="K572" s="9" t="s">
        <v>3666</v>
      </c>
      <c r="L572" s="9" t="s">
        <v>3666</v>
      </c>
      <c r="M572" s="12" t="s">
        <v>3666</v>
      </c>
      <c r="N572" s="12" t="s">
        <v>3666</v>
      </c>
      <c r="O572" s="14" t="s">
        <v>3666</v>
      </c>
      <c r="P572" s="55"/>
      <c r="Q572" s="56" t="b">
        <f t="shared" ca="1" si="32"/>
        <v>0</v>
      </c>
      <c r="R572" s="9" t="str">
        <f ca="1">IF($Q572,MAX(R$7:R571)+1,"")</f>
        <v/>
      </c>
      <c r="S572" s="36">
        <f t="shared" si="34"/>
        <v>2</v>
      </c>
      <c r="T572" s="36" t="str">
        <f t="shared" ca="1" si="33"/>
        <v/>
      </c>
      <c r="U572" s="59"/>
      <c r="V572" s="9" t="str">
        <f ca="1">IF(custom_CCI,IF(ISERROR(MATCH(X572,custom_cci_list,0)),"",MAX($V$4:$V571)+1),IF(ISERROR(MATCH(W572,T:T,0)),"",MAX($V$4:$V571)+1))</f>
        <v/>
      </c>
      <c r="W572" s="9" t="s">
        <v>816</v>
      </c>
      <c r="X572" s="9" t="s">
        <v>1606</v>
      </c>
    </row>
    <row r="573" spans="1:24" x14ac:dyDescent="0.3">
      <c r="A573" s="25">
        <f t="shared" si="35"/>
        <v>566</v>
      </c>
      <c r="B573" s="15" t="s">
        <v>405</v>
      </c>
      <c r="C573" s="8" t="s">
        <v>2</v>
      </c>
      <c r="D573" s="9" t="s">
        <v>2</v>
      </c>
      <c r="E573" s="7" t="s">
        <v>623</v>
      </c>
      <c r="F573" s="55"/>
      <c r="G573" s="13" t="s">
        <v>2</v>
      </c>
      <c r="H573" s="11" t="s">
        <v>2</v>
      </c>
      <c r="I573" s="11" t="s">
        <v>2</v>
      </c>
      <c r="J573" s="9" t="s">
        <v>2</v>
      </c>
      <c r="K573" s="9" t="s">
        <v>2</v>
      </c>
      <c r="L573" s="9" t="s">
        <v>2</v>
      </c>
      <c r="M573" s="12" t="s">
        <v>3666</v>
      </c>
      <c r="N573" s="12" t="s">
        <v>3666</v>
      </c>
      <c r="O573" s="14" t="s">
        <v>3666</v>
      </c>
      <c r="P573" s="55"/>
      <c r="Q573" s="56" t="b">
        <f t="shared" ca="1" si="32"/>
        <v>1</v>
      </c>
      <c r="R573" s="9">
        <f ca="1">IF($Q573,MAX(R$7:R572)+1,"")</f>
        <v>104</v>
      </c>
      <c r="S573" s="36">
        <f t="shared" si="34"/>
        <v>7</v>
      </c>
      <c r="T573" s="36" t="str">
        <f t="shared" ca="1" si="33"/>
        <v>PS-7</v>
      </c>
      <c r="U573" s="59"/>
      <c r="V573" s="9">
        <f ca="1">IF(custom_CCI,IF(ISERROR(MATCH(X573,custom_cci_list,0)),"",MAX($V$4:$V572)+1),IF(ISERROR(MATCH(W573,T:T,0)),"",MAX($V$4:$V572)+1))</f>
        <v>162</v>
      </c>
      <c r="W573" s="9" t="s">
        <v>817</v>
      </c>
      <c r="X573" s="9" t="s">
        <v>1607</v>
      </c>
    </row>
    <row r="574" spans="1:24" x14ac:dyDescent="0.3">
      <c r="A574" s="25">
        <f t="shared" si="35"/>
        <v>567</v>
      </c>
      <c r="B574" s="15" t="s">
        <v>406</v>
      </c>
      <c r="C574" s="8" t="s">
        <v>2</v>
      </c>
      <c r="D574" s="9" t="s">
        <v>2</v>
      </c>
      <c r="E574" s="7" t="s">
        <v>2</v>
      </c>
      <c r="F574" s="55"/>
      <c r="G574" s="13" t="s">
        <v>2</v>
      </c>
      <c r="H574" s="11" t="s">
        <v>2</v>
      </c>
      <c r="I574" s="11" t="s">
        <v>2</v>
      </c>
      <c r="J574" s="9" t="s">
        <v>2</v>
      </c>
      <c r="K574" s="9" t="s">
        <v>2</v>
      </c>
      <c r="L574" s="9" t="s">
        <v>2</v>
      </c>
      <c r="M574" s="12" t="s">
        <v>2</v>
      </c>
      <c r="N574" s="12" t="s">
        <v>2</v>
      </c>
      <c r="O574" s="14" t="s">
        <v>2</v>
      </c>
      <c r="P574" s="55"/>
      <c r="Q574" s="56" t="b">
        <f t="shared" ca="1" si="32"/>
        <v>1</v>
      </c>
      <c r="R574" s="9">
        <f ca="1">IF($Q574,MAX(R$7:R573)+1,"")</f>
        <v>105</v>
      </c>
      <c r="S574" s="36">
        <f t="shared" si="34"/>
        <v>4</v>
      </c>
      <c r="T574" s="36" t="str">
        <f t="shared" ca="1" si="33"/>
        <v>PS-8</v>
      </c>
      <c r="U574" s="59"/>
      <c r="V574" s="9" t="str">
        <f ca="1">IF(custom_CCI,IF(ISERROR(MATCH(X574,custom_cci_list,0)),"",MAX($V$4:$V573)+1),IF(ISERROR(MATCH(W574,T:T,0)),"",MAX($V$4:$V573)+1))</f>
        <v/>
      </c>
      <c r="W574" s="9" t="s">
        <v>818</v>
      </c>
      <c r="X574" s="9" t="s">
        <v>1612</v>
      </c>
    </row>
    <row r="575" spans="1:24" x14ac:dyDescent="0.3">
      <c r="A575" s="25">
        <f t="shared" si="35"/>
        <v>568</v>
      </c>
      <c r="B575" s="15" t="s">
        <v>407</v>
      </c>
      <c r="C575" s="8" t="s">
        <v>2</v>
      </c>
      <c r="D575" s="9" t="s">
        <v>2</v>
      </c>
      <c r="E575" s="7" t="s">
        <v>2</v>
      </c>
      <c r="F575" s="55"/>
      <c r="G575" s="13" t="s">
        <v>2</v>
      </c>
      <c r="H575" s="11" t="s">
        <v>2</v>
      </c>
      <c r="I575" s="11" t="s">
        <v>2</v>
      </c>
      <c r="J575" s="9" t="s">
        <v>2</v>
      </c>
      <c r="K575" s="9" t="s">
        <v>2</v>
      </c>
      <c r="L575" s="9" t="s">
        <v>2</v>
      </c>
      <c r="M575" s="12" t="s">
        <v>2</v>
      </c>
      <c r="N575" s="12" t="s">
        <v>2</v>
      </c>
      <c r="O575" s="14" t="s">
        <v>2</v>
      </c>
      <c r="P575" s="55"/>
      <c r="Q575" s="56" t="b">
        <f t="shared" ca="1" si="32"/>
        <v>1</v>
      </c>
      <c r="R575" s="9">
        <f ca="1">IF($Q575,MAX(R$7:R574)+1,"")</f>
        <v>106</v>
      </c>
      <c r="S575" s="36">
        <f t="shared" si="34"/>
        <v>10</v>
      </c>
      <c r="T575" s="36" t="str">
        <f t="shared" ca="1" si="33"/>
        <v>RA-1</v>
      </c>
      <c r="U575" s="59"/>
      <c r="V575" s="9">
        <f ca="1">IF(custom_CCI,IF(ISERROR(MATCH(X575,custom_cci_list,0)),"",MAX($V$4:$V574)+1),IF(ISERROR(MATCH(W575,T:T,0)),"",MAX($V$4:$V574)+1))</f>
        <v>163</v>
      </c>
      <c r="W575" s="9" t="s">
        <v>153</v>
      </c>
      <c r="X575" s="9" t="s">
        <v>1613</v>
      </c>
    </row>
    <row r="576" spans="1:24" x14ac:dyDescent="0.3">
      <c r="A576" s="25">
        <f t="shared" si="35"/>
        <v>569</v>
      </c>
      <c r="B576" s="15" t="s">
        <v>408</v>
      </c>
      <c r="C576" s="8" t="s">
        <v>2</v>
      </c>
      <c r="D576" s="9" t="s">
        <v>2</v>
      </c>
      <c r="E576" s="7" t="s">
        <v>2</v>
      </c>
      <c r="F576" s="55"/>
      <c r="G576" s="13" t="s">
        <v>2</v>
      </c>
      <c r="H576" s="11" t="s">
        <v>2</v>
      </c>
      <c r="I576" s="11" t="s">
        <v>2</v>
      </c>
      <c r="J576" s="9" t="s">
        <v>2</v>
      </c>
      <c r="K576" s="9" t="s">
        <v>2</v>
      </c>
      <c r="L576" s="9" t="s">
        <v>2</v>
      </c>
      <c r="M576" s="12" t="s">
        <v>2</v>
      </c>
      <c r="N576" s="12" t="s">
        <v>2</v>
      </c>
      <c r="O576" s="14" t="s">
        <v>2</v>
      </c>
      <c r="P576" s="55"/>
      <c r="Q576" s="56" t="b">
        <f t="shared" ca="1" si="32"/>
        <v>1</v>
      </c>
      <c r="R576" s="9">
        <f ca="1">IF($Q576,MAX(R$7:R575)+1,"")</f>
        <v>107</v>
      </c>
      <c r="S576" s="36">
        <f t="shared" si="34"/>
        <v>3</v>
      </c>
      <c r="T576" s="36" t="str">
        <f t="shared" ca="1" si="33"/>
        <v>RA-2</v>
      </c>
      <c r="U576" s="59"/>
      <c r="V576" s="9">
        <f ca="1">IF(custom_CCI,IF(ISERROR(MATCH(X576,custom_cci_list,0)),"",MAX($V$4:$V575)+1),IF(ISERROR(MATCH(W576,T:T,0)),"",MAX($V$4:$V575)+1))</f>
        <v>164</v>
      </c>
      <c r="W576" s="9" t="s">
        <v>153</v>
      </c>
      <c r="X576" s="9" t="s">
        <v>1614</v>
      </c>
    </row>
    <row r="577" spans="1:24" x14ac:dyDescent="0.3">
      <c r="A577" s="25">
        <f t="shared" si="35"/>
        <v>570</v>
      </c>
      <c r="B577" s="15" t="s">
        <v>409</v>
      </c>
      <c r="C577" s="8" t="s">
        <v>2</v>
      </c>
      <c r="D577" s="9" t="s">
        <v>2</v>
      </c>
      <c r="E577" s="7" t="s">
        <v>2</v>
      </c>
      <c r="F577" s="55"/>
      <c r="G577" s="13" t="s">
        <v>2</v>
      </c>
      <c r="H577" s="11" t="s">
        <v>2</v>
      </c>
      <c r="I577" s="11" t="s">
        <v>2</v>
      </c>
      <c r="J577" s="9" t="s">
        <v>2</v>
      </c>
      <c r="K577" s="9" t="s">
        <v>2</v>
      </c>
      <c r="L577" s="9" t="s">
        <v>2</v>
      </c>
      <c r="M577" s="12" t="s">
        <v>2</v>
      </c>
      <c r="N577" s="12" t="s">
        <v>2</v>
      </c>
      <c r="O577" s="14" t="s">
        <v>2</v>
      </c>
      <c r="P577" s="55"/>
      <c r="Q577" s="56" t="b">
        <f t="shared" ca="1" si="32"/>
        <v>1</v>
      </c>
      <c r="R577" s="9">
        <f ca="1">IF($Q577,MAX(R$7:R576)+1,"")</f>
        <v>108</v>
      </c>
      <c r="S577" s="36">
        <f t="shared" si="34"/>
        <v>9</v>
      </c>
      <c r="T577" s="36" t="str">
        <f t="shared" ca="1" si="33"/>
        <v>RA-3</v>
      </c>
      <c r="U577" s="59"/>
      <c r="V577" s="9">
        <f ca="1">IF(custom_CCI,IF(ISERROR(MATCH(X577,custom_cci_list,0)),"",MAX($V$4:$V576)+1),IF(ISERROR(MATCH(W577,T:T,0)),"",MAX($V$4:$V576)+1))</f>
        <v>165</v>
      </c>
      <c r="W577" s="9" t="s">
        <v>153</v>
      </c>
      <c r="X577" s="9" t="s">
        <v>1615</v>
      </c>
    </row>
    <row r="578" spans="1:24" x14ac:dyDescent="0.3">
      <c r="A578" s="25">
        <f t="shared" si="35"/>
        <v>571</v>
      </c>
      <c r="B578" s="15" t="s">
        <v>410</v>
      </c>
      <c r="C578" s="8" t="s">
        <v>3682</v>
      </c>
      <c r="D578" s="9" t="s">
        <v>3682</v>
      </c>
      <c r="E578" s="7" t="s">
        <v>3682</v>
      </c>
      <c r="F578" s="55"/>
      <c r="G578" s="13" t="s">
        <v>3666</v>
      </c>
      <c r="H578" s="11" t="s">
        <v>3666</v>
      </c>
      <c r="I578" s="11" t="s">
        <v>3666</v>
      </c>
      <c r="J578" s="9" t="s">
        <v>3666</v>
      </c>
      <c r="K578" s="9" t="s">
        <v>3666</v>
      </c>
      <c r="L578" s="9" t="s">
        <v>3666</v>
      </c>
      <c r="M578" s="12" t="s">
        <v>3666</v>
      </c>
      <c r="N578" s="12" t="s">
        <v>3666</v>
      </c>
      <c r="O578" s="14" t="s">
        <v>3666</v>
      </c>
      <c r="P578" s="55"/>
      <c r="Q578" s="56" t="b">
        <f t="shared" ca="1" si="32"/>
        <v>0</v>
      </c>
      <c r="R578" s="9" t="str">
        <f ca="1">IF($Q578,MAX(R$7:R577)+1,"")</f>
        <v/>
      </c>
      <c r="S578" s="36">
        <f t="shared" si="34"/>
        <v>0</v>
      </c>
      <c r="T578" s="36" t="str">
        <f t="shared" ca="1" si="33"/>
        <v/>
      </c>
      <c r="U578" s="59"/>
      <c r="V578" s="9">
        <f ca="1">IF(custom_CCI,IF(ISERROR(MATCH(X578,custom_cci_list,0)),"",MAX($V$4:$V577)+1),IF(ISERROR(MATCH(W578,T:T,0)),"",MAX($V$4:$V577)+1))</f>
        <v>166</v>
      </c>
      <c r="W578" s="9" t="s">
        <v>153</v>
      </c>
      <c r="X578" s="9" t="s">
        <v>1616</v>
      </c>
    </row>
    <row r="579" spans="1:24" x14ac:dyDescent="0.3">
      <c r="A579" s="25">
        <f t="shared" si="35"/>
        <v>572</v>
      </c>
      <c r="B579" s="15" t="s">
        <v>411</v>
      </c>
      <c r="C579" s="8" t="s">
        <v>2</v>
      </c>
      <c r="D579" s="9" t="s">
        <v>2</v>
      </c>
      <c r="E579" s="7" t="s">
        <v>2</v>
      </c>
      <c r="F579" s="55"/>
      <c r="G579" s="13" t="s">
        <v>2</v>
      </c>
      <c r="H579" s="11" t="s">
        <v>2</v>
      </c>
      <c r="I579" s="11" t="s">
        <v>2</v>
      </c>
      <c r="J579" s="9" t="s">
        <v>2</v>
      </c>
      <c r="K579" s="9" t="s">
        <v>2</v>
      </c>
      <c r="L579" s="9" t="s">
        <v>2</v>
      </c>
      <c r="M579" s="12" t="s">
        <v>2</v>
      </c>
      <c r="N579" s="12" t="s">
        <v>2</v>
      </c>
      <c r="O579" s="14" t="s">
        <v>2</v>
      </c>
      <c r="P579" s="55"/>
      <c r="Q579" s="56" t="b">
        <f t="shared" ca="1" si="32"/>
        <v>1</v>
      </c>
      <c r="R579" s="9">
        <f ca="1">IF($Q579,MAX(R$7:R578)+1,"")</f>
        <v>109</v>
      </c>
      <c r="S579" s="36">
        <f t="shared" si="34"/>
        <v>11</v>
      </c>
      <c r="T579" s="36" t="str">
        <f t="shared" ca="1" si="33"/>
        <v>RA-5</v>
      </c>
      <c r="U579" s="59"/>
      <c r="V579" s="9">
        <f ca="1">IF(custom_CCI,IF(ISERROR(MATCH(X579,custom_cci_list,0)),"",MAX($V$4:$V578)+1),IF(ISERROR(MATCH(W579,T:T,0)),"",MAX($V$4:$V578)+1))</f>
        <v>167</v>
      </c>
      <c r="W579" s="9" t="s">
        <v>153</v>
      </c>
      <c r="X579" s="9" t="s">
        <v>1617</v>
      </c>
    </row>
    <row r="580" spans="1:24" x14ac:dyDescent="0.3">
      <c r="A580" s="25">
        <f t="shared" si="35"/>
        <v>573</v>
      </c>
      <c r="B580" s="15" t="s">
        <v>412</v>
      </c>
      <c r="C580" s="8" t="s">
        <v>2</v>
      </c>
      <c r="D580" s="9" t="s">
        <v>2</v>
      </c>
      <c r="E580" s="7" t="s">
        <v>2</v>
      </c>
      <c r="F580" s="55"/>
      <c r="G580" s="13" t="s">
        <v>3666</v>
      </c>
      <c r="H580" s="11" t="s">
        <v>2</v>
      </c>
      <c r="I580" s="11" t="s">
        <v>2</v>
      </c>
      <c r="J580" s="9" t="s">
        <v>3666</v>
      </c>
      <c r="K580" s="9" t="s">
        <v>2</v>
      </c>
      <c r="L580" s="9" t="s">
        <v>2</v>
      </c>
      <c r="M580" s="12" t="s">
        <v>3666</v>
      </c>
      <c r="N580" s="12" t="s">
        <v>2</v>
      </c>
      <c r="O580" s="14" t="s">
        <v>2</v>
      </c>
      <c r="P580" s="55"/>
      <c r="Q580" s="56" t="b">
        <f t="shared" ca="1" si="32"/>
        <v>0</v>
      </c>
      <c r="R580" s="9" t="str">
        <f ca="1">IF($Q580,MAX(R$7:R579)+1,"")</f>
        <v/>
      </c>
      <c r="S580" s="36">
        <f t="shared" si="34"/>
        <v>1</v>
      </c>
      <c r="T580" s="36" t="str">
        <f t="shared" ca="1" si="33"/>
        <v/>
      </c>
      <c r="U580" s="59"/>
      <c r="V580" s="9">
        <f ca="1">IF(custom_CCI,IF(ISERROR(MATCH(X580,custom_cci_list,0)),"",MAX($V$4:$V579)+1),IF(ISERROR(MATCH(W580,T:T,0)),"",MAX($V$4:$V579)+1))</f>
        <v>168</v>
      </c>
      <c r="W580" s="9" t="s">
        <v>153</v>
      </c>
      <c r="X580" s="9" t="s">
        <v>1618</v>
      </c>
    </row>
    <row r="581" spans="1:24" x14ac:dyDescent="0.3">
      <c r="A581" s="25">
        <f t="shared" si="35"/>
        <v>574</v>
      </c>
      <c r="B581" s="15" t="s">
        <v>413</v>
      </c>
      <c r="C581" s="8" t="s">
        <v>2</v>
      </c>
      <c r="D581" s="9" t="s">
        <v>2</v>
      </c>
      <c r="E581" s="7" t="s">
        <v>2</v>
      </c>
      <c r="F581" s="55"/>
      <c r="G581" s="13" t="s">
        <v>3666</v>
      </c>
      <c r="H581" s="11" t="s">
        <v>2</v>
      </c>
      <c r="I581" s="11" t="s">
        <v>2</v>
      </c>
      <c r="J581" s="9" t="s">
        <v>3666</v>
      </c>
      <c r="K581" s="9" t="s">
        <v>2</v>
      </c>
      <c r="L581" s="9" t="s">
        <v>2</v>
      </c>
      <c r="M581" s="12" t="s">
        <v>3666</v>
      </c>
      <c r="N581" s="12" t="s">
        <v>2</v>
      </c>
      <c r="O581" s="14" t="s">
        <v>2</v>
      </c>
      <c r="P581" s="55"/>
      <c r="Q581" s="56" t="b">
        <f t="shared" ca="1" si="32"/>
        <v>0</v>
      </c>
      <c r="R581" s="9" t="str">
        <f ca="1">IF($Q581,MAX(R$7:R580)+1,"")</f>
        <v/>
      </c>
      <c r="S581" s="36">
        <f t="shared" si="34"/>
        <v>2</v>
      </c>
      <c r="T581" s="36" t="str">
        <f t="shared" ca="1" si="33"/>
        <v/>
      </c>
      <c r="U581" s="59"/>
      <c r="V581" s="9">
        <f ca="1">IF(custom_CCI,IF(ISERROR(MATCH(X581,custom_cci_list,0)),"",MAX($V$4:$V580)+1),IF(ISERROR(MATCH(W581,T:T,0)),"",MAX($V$4:$V580)+1))</f>
        <v>169</v>
      </c>
      <c r="W581" s="9" t="s">
        <v>153</v>
      </c>
      <c r="X581" s="9" t="s">
        <v>1619</v>
      </c>
    </row>
    <row r="582" spans="1:24" x14ac:dyDescent="0.3">
      <c r="A582" s="25">
        <f t="shared" si="35"/>
        <v>575</v>
      </c>
      <c r="B582" s="15" t="s">
        <v>414</v>
      </c>
      <c r="C582" s="8" t="s">
        <v>2</v>
      </c>
      <c r="D582" s="9" t="s">
        <v>2</v>
      </c>
      <c r="E582" s="7" t="s">
        <v>2</v>
      </c>
      <c r="F582" s="55"/>
      <c r="G582" s="13" t="s">
        <v>3666</v>
      </c>
      <c r="H582" s="11" t="s">
        <v>3666</v>
      </c>
      <c r="I582" s="11" t="s">
        <v>3666</v>
      </c>
      <c r="J582" s="9" t="s">
        <v>3666</v>
      </c>
      <c r="K582" s="9" t="s">
        <v>3666</v>
      </c>
      <c r="L582" s="9" t="s">
        <v>3666</v>
      </c>
      <c r="M582" s="12" t="s">
        <v>3666</v>
      </c>
      <c r="N582" s="12" t="s">
        <v>3666</v>
      </c>
      <c r="O582" s="14" t="s">
        <v>3666</v>
      </c>
      <c r="P582" s="55"/>
      <c r="Q582" s="56" t="b">
        <f t="shared" ca="1" si="32"/>
        <v>0</v>
      </c>
      <c r="R582" s="9" t="str">
        <f ca="1">IF($Q582,MAX(R$7:R581)+1,"")</f>
        <v/>
      </c>
      <c r="S582" s="36">
        <f t="shared" si="34"/>
        <v>1</v>
      </c>
      <c r="T582" s="36" t="str">
        <f t="shared" ca="1" si="33"/>
        <v/>
      </c>
      <c r="U582" s="59"/>
      <c r="V582" s="9">
        <f ca="1">IF(custom_CCI,IF(ISERROR(MATCH(X582,custom_cci_list,0)),"",MAX($V$4:$V581)+1),IF(ISERROR(MATCH(W582,T:T,0)),"",MAX($V$4:$V581)+1))</f>
        <v>170</v>
      </c>
      <c r="W582" s="9" t="s">
        <v>153</v>
      </c>
      <c r="X582" s="9" t="s">
        <v>1620</v>
      </c>
    </row>
    <row r="583" spans="1:24" x14ac:dyDescent="0.3">
      <c r="A583" s="25">
        <f t="shared" si="35"/>
        <v>576</v>
      </c>
      <c r="B583" s="15" t="s">
        <v>415</v>
      </c>
      <c r="C583" s="8" t="s">
        <v>2</v>
      </c>
      <c r="D583" s="9" t="s">
        <v>2</v>
      </c>
      <c r="E583" s="7" t="s">
        <v>2</v>
      </c>
      <c r="F583" s="55"/>
      <c r="G583" s="13" t="s">
        <v>3666</v>
      </c>
      <c r="H583" s="11" t="s">
        <v>3666</v>
      </c>
      <c r="I583" s="11" t="s">
        <v>2</v>
      </c>
      <c r="J583" s="9" t="s">
        <v>3666</v>
      </c>
      <c r="K583" s="9" t="s">
        <v>3666</v>
      </c>
      <c r="L583" s="9" t="s">
        <v>2</v>
      </c>
      <c r="M583" s="12" t="s">
        <v>3666</v>
      </c>
      <c r="N583" s="12" t="s">
        <v>3666</v>
      </c>
      <c r="O583" s="14" t="s">
        <v>2</v>
      </c>
      <c r="P583" s="55"/>
      <c r="Q583" s="56" t="b">
        <f t="shared" ca="1" si="32"/>
        <v>0</v>
      </c>
      <c r="R583" s="9" t="str">
        <f ca="1">IF($Q583,MAX(R$7:R582)+1,"")</f>
        <v/>
      </c>
      <c r="S583" s="36">
        <f t="shared" si="34"/>
        <v>3</v>
      </c>
      <c r="T583" s="36" t="str">
        <f t="shared" ca="1" si="33"/>
        <v/>
      </c>
      <c r="U583" s="59"/>
      <c r="V583" s="9">
        <f ca="1">IF(custom_CCI,IF(ISERROR(MATCH(X583,custom_cci_list,0)),"",MAX($V$4:$V582)+1),IF(ISERROR(MATCH(W583,T:T,0)),"",MAX($V$4:$V582)+1))</f>
        <v>171</v>
      </c>
      <c r="W583" s="9" t="s">
        <v>153</v>
      </c>
      <c r="X583" s="9" t="s">
        <v>1621</v>
      </c>
    </row>
    <row r="584" spans="1:24" x14ac:dyDescent="0.3">
      <c r="A584" s="25">
        <f t="shared" si="35"/>
        <v>577</v>
      </c>
      <c r="B584" s="15" t="s">
        <v>416</v>
      </c>
      <c r="C584" s="8" t="s">
        <v>2</v>
      </c>
      <c r="D584" s="9" t="s">
        <v>2</v>
      </c>
      <c r="E584" s="7" t="s">
        <v>2</v>
      </c>
      <c r="F584" s="55"/>
      <c r="G584" s="13" t="s">
        <v>3666</v>
      </c>
      <c r="H584" s="11" t="s">
        <v>2</v>
      </c>
      <c r="I584" s="11" t="s">
        <v>2</v>
      </c>
      <c r="J584" s="9" t="s">
        <v>3666</v>
      </c>
      <c r="K584" s="9" t="s">
        <v>2</v>
      </c>
      <c r="L584" s="9" t="s">
        <v>2</v>
      </c>
      <c r="M584" s="12" t="s">
        <v>3666</v>
      </c>
      <c r="N584" s="12" t="s">
        <v>2</v>
      </c>
      <c r="O584" s="14" t="s">
        <v>2</v>
      </c>
      <c r="P584" s="55"/>
      <c r="Q584" s="56" t="b">
        <f t="shared" ref="Q584:Q647" ca="1" si="36">IF(R$1,NOT(ISERROR(MATCH(B584,custom_controls_list,0))),OR(OFFSET(G584,0,$Q$3)="X",OFFSET(J584,0,$R$3)="X",OFFSET(M584,0,$S$3)="X"))</f>
        <v>0</v>
      </c>
      <c r="R584" s="9" t="str">
        <f ca="1">IF($Q584,MAX(R$7:R583)+1,"")</f>
        <v/>
      </c>
      <c r="S584" s="36">
        <f t="shared" si="34"/>
        <v>3</v>
      </c>
      <c r="T584" s="36" t="str">
        <f t="shared" ref="T584:T647" ca="1" si="37">IF(Q584,B584,"")</f>
        <v/>
      </c>
      <c r="U584" s="59"/>
      <c r="V584" s="9">
        <f ca="1">IF(custom_CCI,IF(ISERROR(MATCH(X584,custom_cci_list,0)),"",MAX($V$4:$V583)+1),IF(ISERROR(MATCH(W584,T:T,0)),"",MAX($V$4:$V583)+1))</f>
        <v>172</v>
      </c>
      <c r="W584" s="9" t="s">
        <v>153</v>
      </c>
      <c r="X584" s="9" t="s">
        <v>1622</v>
      </c>
    </row>
    <row r="585" spans="1:24" x14ac:dyDescent="0.3">
      <c r="A585" s="25">
        <f t="shared" si="35"/>
        <v>578</v>
      </c>
      <c r="B585" s="15" t="s">
        <v>417</v>
      </c>
      <c r="C585" s="8" t="s">
        <v>2</v>
      </c>
      <c r="D585" s="9" t="s">
        <v>2</v>
      </c>
      <c r="E585" s="7" t="s">
        <v>2</v>
      </c>
      <c r="F585" s="55"/>
      <c r="G585" s="13" t="s">
        <v>3666</v>
      </c>
      <c r="H585" s="11" t="s">
        <v>3666</v>
      </c>
      <c r="I585" s="11" t="s">
        <v>3666</v>
      </c>
      <c r="J585" s="9" t="s">
        <v>3666</v>
      </c>
      <c r="K585" s="9" t="s">
        <v>3666</v>
      </c>
      <c r="L585" s="9" t="s">
        <v>3666</v>
      </c>
      <c r="M585" s="12" t="s">
        <v>3666</v>
      </c>
      <c r="N585" s="12" t="s">
        <v>3666</v>
      </c>
      <c r="O585" s="14" t="s">
        <v>3666</v>
      </c>
      <c r="P585" s="55"/>
      <c r="Q585" s="56" t="b">
        <f t="shared" ca="1" si="36"/>
        <v>0</v>
      </c>
      <c r="R585" s="9" t="str">
        <f ca="1">IF($Q585,MAX(R$7:R584)+1,"")</f>
        <v/>
      </c>
      <c r="S585" s="36">
        <f t="shared" ref="S585:S648" si="38">COUNTIF(W:W,"="&amp;B585)</f>
        <v>1</v>
      </c>
      <c r="T585" s="36" t="str">
        <f t="shared" ca="1" si="37"/>
        <v/>
      </c>
      <c r="U585" s="59"/>
      <c r="V585" s="9">
        <f ca="1">IF(custom_CCI,IF(ISERROR(MATCH(X585,custom_cci_list,0)),"",MAX($V$4:$V584)+1),IF(ISERROR(MATCH(W585,T:T,0)),"",MAX($V$4:$V584)+1))</f>
        <v>173</v>
      </c>
      <c r="W585" s="9" t="s">
        <v>154</v>
      </c>
      <c r="X585" s="9" t="s">
        <v>1624</v>
      </c>
    </row>
    <row r="586" spans="1:24" x14ac:dyDescent="0.3">
      <c r="A586" s="25">
        <f t="shared" ref="A586:A649" si="39">A585+1</f>
        <v>579</v>
      </c>
      <c r="B586" s="15" t="s">
        <v>418</v>
      </c>
      <c r="C586" s="8" t="s">
        <v>3682</v>
      </c>
      <c r="D586" s="9" t="s">
        <v>3682</v>
      </c>
      <c r="E586" s="7" t="s">
        <v>3682</v>
      </c>
      <c r="F586" s="55"/>
      <c r="G586" s="13" t="s">
        <v>3666</v>
      </c>
      <c r="H586" s="11" t="s">
        <v>3666</v>
      </c>
      <c r="I586" s="11" t="s">
        <v>3666</v>
      </c>
      <c r="J586" s="9" t="s">
        <v>3666</v>
      </c>
      <c r="K586" s="9" t="s">
        <v>3666</v>
      </c>
      <c r="L586" s="9" t="s">
        <v>3666</v>
      </c>
      <c r="M586" s="12" t="s">
        <v>3666</v>
      </c>
      <c r="N586" s="12" t="s">
        <v>3666</v>
      </c>
      <c r="O586" s="14" t="s">
        <v>3666</v>
      </c>
      <c r="P586" s="55"/>
      <c r="Q586" s="56" t="b">
        <f t="shared" ca="1" si="36"/>
        <v>0</v>
      </c>
      <c r="R586" s="9" t="str">
        <f ca="1">IF($Q586,MAX(R$7:R585)+1,"")</f>
        <v/>
      </c>
      <c r="S586" s="36">
        <f t="shared" si="38"/>
        <v>0</v>
      </c>
      <c r="T586" s="36" t="str">
        <f t="shared" ca="1" si="37"/>
        <v/>
      </c>
      <c r="U586" s="59"/>
      <c r="V586" s="9" t="str">
        <f ca="1">IF(custom_CCI,IF(ISERROR(MATCH(X586,custom_cci_list,0)),"",MAX($V$4:$V585)+1),IF(ISERROR(MATCH(W586,T:T,0)),"",MAX($V$4:$V585)+1))</f>
        <v/>
      </c>
      <c r="W586" s="9" t="s">
        <v>155</v>
      </c>
      <c r="X586" s="9" t="s">
        <v>1625</v>
      </c>
    </row>
    <row r="587" spans="1:24" x14ac:dyDescent="0.3">
      <c r="A587" s="25">
        <f t="shared" si="39"/>
        <v>580</v>
      </c>
      <c r="B587" s="15" t="s">
        <v>419</v>
      </c>
      <c r="C587" s="8" t="s">
        <v>2</v>
      </c>
      <c r="D587" s="9" t="s">
        <v>2</v>
      </c>
      <c r="E587" s="7" t="s">
        <v>2</v>
      </c>
      <c r="F587" s="55"/>
      <c r="G587" s="13" t="s">
        <v>3666</v>
      </c>
      <c r="H587" s="11" t="s">
        <v>3666</v>
      </c>
      <c r="I587" s="11" t="s">
        <v>3666</v>
      </c>
      <c r="J587" s="9" t="s">
        <v>3666</v>
      </c>
      <c r="K587" s="9" t="s">
        <v>3666</v>
      </c>
      <c r="L587" s="9" t="s">
        <v>3666</v>
      </c>
      <c r="M587" s="12" t="s">
        <v>3666</v>
      </c>
      <c r="N587" s="12" t="s">
        <v>3666</v>
      </c>
      <c r="O587" s="14" t="s">
        <v>3666</v>
      </c>
      <c r="P587" s="55"/>
      <c r="Q587" s="56" t="b">
        <f t="shared" ca="1" si="36"/>
        <v>0</v>
      </c>
      <c r="R587" s="9" t="str">
        <f ca="1">IF($Q587,MAX(R$7:R586)+1,"")</f>
        <v/>
      </c>
      <c r="S587" s="36">
        <f t="shared" si="38"/>
        <v>1</v>
      </c>
      <c r="T587" s="36" t="str">
        <f t="shared" ca="1" si="37"/>
        <v/>
      </c>
      <c r="U587" s="59"/>
      <c r="V587" s="9" t="str">
        <f ca="1">IF(custom_CCI,IF(ISERROR(MATCH(X587,custom_cci_list,0)),"",MAX($V$4:$V586)+1),IF(ISERROR(MATCH(W587,T:T,0)),"",MAX($V$4:$V586)+1))</f>
        <v/>
      </c>
      <c r="W587" s="9" t="s">
        <v>155</v>
      </c>
      <c r="X587" s="9" t="s">
        <v>1626</v>
      </c>
    </row>
    <row r="588" spans="1:24" x14ac:dyDescent="0.3">
      <c r="A588" s="25">
        <f t="shared" si="39"/>
        <v>581</v>
      </c>
      <c r="B588" s="15" t="s">
        <v>420</v>
      </c>
      <c r="C588" s="8" t="s">
        <v>3682</v>
      </c>
      <c r="D588" s="9" t="s">
        <v>3682</v>
      </c>
      <c r="E588" s="7" t="s">
        <v>3682</v>
      </c>
      <c r="F588" s="55"/>
      <c r="G588" s="13" t="s">
        <v>3666</v>
      </c>
      <c r="H588" s="11" t="s">
        <v>3666</v>
      </c>
      <c r="I588" s="11" t="s">
        <v>3666</v>
      </c>
      <c r="J588" s="9" t="s">
        <v>3666</v>
      </c>
      <c r="K588" s="9" t="s">
        <v>3666</v>
      </c>
      <c r="L588" s="9" t="s">
        <v>3666</v>
      </c>
      <c r="M588" s="12" t="s">
        <v>3666</v>
      </c>
      <c r="N588" s="12" t="s">
        <v>3666</v>
      </c>
      <c r="O588" s="14" t="s">
        <v>3666</v>
      </c>
      <c r="P588" s="55"/>
      <c r="Q588" s="56" t="b">
        <f t="shared" ca="1" si="36"/>
        <v>0</v>
      </c>
      <c r="R588" s="9" t="str">
        <f ca="1">IF($Q588,MAX(R$7:R587)+1,"")</f>
        <v/>
      </c>
      <c r="S588" s="36">
        <f t="shared" si="38"/>
        <v>0</v>
      </c>
      <c r="T588" s="36" t="str">
        <f t="shared" ca="1" si="37"/>
        <v/>
      </c>
      <c r="U588" s="59"/>
      <c r="V588" s="9" t="str">
        <f ca="1">IF(custom_CCI,IF(ISERROR(MATCH(X588,custom_cci_list,0)),"",MAX($V$4:$V587)+1),IF(ISERROR(MATCH(W588,T:T,0)),"",MAX($V$4:$V587)+1))</f>
        <v/>
      </c>
      <c r="W588" s="9" t="s">
        <v>155</v>
      </c>
      <c r="X588" s="9" t="s">
        <v>1627</v>
      </c>
    </row>
    <row r="589" spans="1:24" x14ac:dyDescent="0.3">
      <c r="A589" s="25">
        <f t="shared" si="39"/>
        <v>582</v>
      </c>
      <c r="B589" s="15" t="s">
        <v>715</v>
      </c>
      <c r="C589" s="8" t="s">
        <v>2</v>
      </c>
      <c r="D589" s="9" t="s">
        <v>2</v>
      </c>
      <c r="E589" s="7" t="s">
        <v>2</v>
      </c>
      <c r="F589" s="55"/>
      <c r="G589" s="13" t="s">
        <v>3666</v>
      </c>
      <c r="H589" s="11" t="s">
        <v>3666</v>
      </c>
      <c r="I589" s="11" t="s">
        <v>3666</v>
      </c>
      <c r="J589" s="9" t="s">
        <v>3666</v>
      </c>
      <c r="K589" s="9" t="s">
        <v>3666</v>
      </c>
      <c r="L589" s="9" t="s">
        <v>3666</v>
      </c>
      <c r="M589" s="12" t="s">
        <v>3666</v>
      </c>
      <c r="N589" s="12" t="s">
        <v>3666</v>
      </c>
      <c r="O589" s="14" t="s">
        <v>3666</v>
      </c>
      <c r="P589" s="55"/>
      <c r="Q589" s="56" t="b">
        <f t="shared" ca="1" si="36"/>
        <v>0</v>
      </c>
      <c r="R589" s="9" t="str">
        <f ca="1">IF($Q589,MAX(R$7:R588)+1,"")</f>
        <v/>
      </c>
      <c r="S589" s="36">
        <f t="shared" si="38"/>
        <v>1</v>
      </c>
      <c r="T589" s="36" t="str">
        <f t="shared" ca="1" si="37"/>
        <v/>
      </c>
      <c r="U589" s="59"/>
      <c r="V589" s="9" t="str">
        <f ca="1">IF(custom_CCI,IF(ISERROR(MATCH(X589,custom_cci_list,0)),"",MAX($V$4:$V588)+1),IF(ISERROR(MATCH(W589,T:T,0)),"",MAX($V$4:$V588)+1))</f>
        <v/>
      </c>
      <c r="W589" s="9" t="s">
        <v>155</v>
      </c>
      <c r="X589" s="9" t="s">
        <v>1628</v>
      </c>
    </row>
    <row r="590" spans="1:24" x14ac:dyDescent="0.3">
      <c r="A590" s="25">
        <f t="shared" si="39"/>
        <v>583</v>
      </c>
      <c r="B590" s="15" t="s">
        <v>852</v>
      </c>
      <c r="C590" s="8" t="s">
        <v>2</v>
      </c>
      <c r="D590" s="9" t="s">
        <v>2</v>
      </c>
      <c r="E590" s="7" t="s">
        <v>2</v>
      </c>
      <c r="F590" s="55"/>
      <c r="G590" s="13" t="s">
        <v>3666</v>
      </c>
      <c r="H590" s="11" t="s">
        <v>3666</v>
      </c>
      <c r="I590" s="11" t="s">
        <v>3666</v>
      </c>
      <c r="J590" s="9" t="s">
        <v>3666</v>
      </c>
      <c r="K590" s="9" t="s">
        <v>3666</v>
      </c>
      <c r="L590" s="9" t="s">
        <v>3666</v>
      </c>
      <c r="M590" s="12" t="s">
        <v>3666</v>
      </c>
      <c r="N590" s="12" t="s">
        <v>3666</v>
      </c>
      <c r="O590" s="14" t="s">
        <v>3666</v>
      </c>
      <c r="P590" s="55"/>
      <c r="Q590" s="56" t="b">
        <f t="shared" ca="1" si="36"/>
        <v>0</v>
      </c>
      <c r="R590" s="9" t="str">
        <f ca="1">IF($Q590,MAX(R$7:R589)+1,"")</f>
        <v/>
      </c>
      <c r="S590" s="36">
        <f t="shared" si="38"/>
        <v>4</v>
      </c>
      <c r="T590" s="36" t="str">
        <f t="shared" ca="1" si="37"/>
        <v/>
      </c>
      <c r="U590" s="59"/>
      <c r="V590" s="9" t="str">
        <f ca="1">IF(custom_CCI,IF(ISERROR(MATCH(X590,custom_cci_list,0)),"",MAX($V$4:$V589)+1),IF(ISERROR(MATCH(W590,T:T,0)),"",MAX($V$4:$V589)+1))</f>
        <v/>
      </c>
      <c r="W590" s="9" t="s">
        <v>155</v>
      </c>
      <c r="X590" s="9" t="s">
        <v>1630</v>
      </c>
    </row>
    <row r="591" spans="1:24" x14ac:dyDescent="0.3">
      <c r="A591" s="25">
        <f t="shared" si="39"/>
        <v>584</v>
      </c>
      <c r="B591" s="15" t="s">
        <v>421</v>
      </c>
      <c r="C591" s="8" t="s">
        <v>2</v>
      </c>
      <c r="D591" s="9" t="s">
        <v>2</v>
      </c>
      <c r="E591" s="7" t="s">
        <v>2</v>
      </c>
      <c r="F591" s="55"/>
      <c r="G591" s="13" t="s">
        <v>2</v>
      </c>
      <c r="H591" s="11" t="s">
        <v>2</v>
      </c>
      <c r="I591" s="11" t="s">
        <v>2</v>
      </c>
      <c r="J591" s="9" t="s">
        <v>2</v>
      </c>
      <c r="K591" s="9" t="s">
        <v>2</v>
      </c>
      <c r="L591" s="9" t="s">
        <v>2</v>
      </c>
      <c r="M591" s="12" t="s">
        <v>2</v>
      </c>
      <c r="N591" s="12" t="s">
        <v>2</v>
      </c>
      <c r="O591" s="14" t="s">
        <v>2</v>
      </c>
      <c r="P591" s="55"/>
      <c r="Q591" s="56" t="b">
        <f t="shared" ca="1" si="36"/>
        <v>1</v>
      </c>
      <c r="R591" s="9">
        <f ca="1">IF($Q591,MAX(R$7:R590)+1,"")</f>
        <v>110</v>
      </c>
      <c r="S591" s="36">
        <f t="shared" si="38"/>
        <v>10</v>
      </c>
      <c r="T591" s="36" t="str">
        <f t="shared" ca="1" si="37"/>
        <v>SA-1</v>
      </c>
      <c r="U591" s="59"/>
      <c r="V591" s="9" t="str">
        <f ca="1">IF(custom_CCI,IF(ISERROR(MATCH(X591,custom_cci_list,0)),"",MAX($V$4:$V590)+1),IF(ISERROR(MATCH(W591,T:T,0)),"",MAX($V$4:$V590)+1))</f>
        <v/>
      </c>
      <c r="W591" s="9" t="s">
        <v>156</v>
      </c>
      <c r="X591" s="9" t="s">
        <v>1631</v>
      </c>
    </row>
    <row r="592" spans="1:24" x14ac:dyDescent="0.3">
      <c r="A592" s="25">
        <f t="shared" si="39"/>
        <v>585</v>
      </c>
      <c r="B592" s="15" t="s">
        <v>422</v>
      </c>
      <c r="C592" s="8" t="s">
        <v>2</v>
      </c>
      <c r="D592" s="9" t="s">
        <v>2</v>
      </c>
      <c r="E592" s="7" t="s">
        <v>2</v>
      </c>
      <c r="F592" s="55"/>
      <c r="G592" s="13" t="s">
        <v>2</v>
      </c>
      <c r="H592" s="11" t="s">
        <v>2</v>
      </c>
      <c r="I592" s="11" t="s">
        <v>2</v>
      </c>
      <c r="J592" s="9" t="s">
        <v>2</v>
      </c>
      <c r="K592" s="9" t="s">
        <v>2</v>
      </c>
      <c r="L592" s="9" t="s">
        <v>2</v>
      </c>
      <c r="M592" s="12" t="s">
        <v>2</v>
      </c>
      <c r="N592" s="12" t="s">
        <v>2</v>
      </c>
      <c r="O592" s="14" t="s">
        <v>2</v>
      </c>
      <c r="P592" s="55"/>
      <c r="Q592" s="56" t="b">
        <f t="shared" ca="1" si="36"/>
        <v>1</v>
      </c>
      <c r="R592" s="9">
        <f ca="1">IF($Q592,MAX(R$7:R591)+1,"")</f>
        <v>111</v>
      </c>
      <c r="S592" s="36">
        <f t="shared" si="38"/>
        <v>6</v>
      </c>
      <c r="T592" s="36" t="str">
        <f t="shared" ca="1" si="37"/>
        <v>SA-2</v>
      </c>
      <c r="U592" s="59"/>
      <c r="V592" s="9" t="str">
        <f ca="1">IF(custom_CCI,IF(ISERROR(MATCH(X592,custom_cci_list,0)),"",MAX($V$4:$V591)+1),IF(ISERROR(MATCH(W592,T:T,0)),"",MAX($V$4:$V591)+1))</f>
        <v/>
      </c>
      <c r="W592" s="9" t="s">
        <v>156</v>
      </c>
      <c r="X592" s="9" t="s">
        <v>1632</v>
      </c>
    </row>
    <row r="593" spans="1:24" x14ac:dyDescent="0.3">
      <c r="A593" s="25">
        <f t="shared" si="39"/>
        <v>586</v>
      </c>
      <c r="B593" s="15" t="s">
        <v>423</v>
      </c>
      <c r="C593" s="8" t="s">
        <v>2</v>
      </c>
      <c r="D593" s="9" t="s">
        <v>2</v>
      </c>
      <c r="E593" s="7" t="s">
        <v>2</v>
      </c>
      <c r="F593" s="55"/>
      <c r="G593" s="13" t="s">
        <v>2</v>
      </c>
      <c r="H593" s="11" t="s">
        <v>2</v>
      </c>
      <c r="I593" s="11" t="s">
        <v>2</v>
      </c>
      <c r="J593" s="9" t="s">
        <v>2</v>
      </c>
      <c r="K593" s="9" t="s">
        <v>2</v>
      </c>
      <c r="L593" s="9" t="s">
        <v>2</v>
      </c>
      <c r="M593" s="12" t="s">
        <v>2</v>
      </c>
      <c r="N593" s="12" t="s">
        <v>2</v>
      </c>
      <c r="O593" s="14" t="s">
        <v>2</v>
      </c>
      <c r="P593" s="55"/>
      <c r="Q593" s="56" t="b">
        <f t="shared" ca="1" si="36"/>
        <v>1</v>
      </c>
      <c r="R593" s="9">
        <f ca="1">IF($Q593,MAX(R$7:R592)+1,"")</f>
        <v>112</v>
      </c>
      <c r="S593" s="36">
        <f t="shared" si="38"/>
        <v>5</v>
      </c>
      <c r="T593" s="36" t="str">
        <f t="shared" ca="1" si="37"/>
        <v>SA-3</v>
      </c>
      <c r="U593" s="59"/>
      <c r="V593" s="9" t="str">
        <f ca="1">IF(custom_CCI,IF(ISERROR(MATCH(X593,custom_cci_list,0)),"",MAX($V$4:$V592)+1),IF(ISERROR(MATCH(W593,T:T,0)),"",MAX($V$4:$V592)+1))</f>
        <v/>
      </c>
      <c r="W593" s="9" t="s">
        <v>156</v>
      </c>
      <c r="X593" s="9" t="s">
        <v>1633</v>
      </c>
    </row>
    <row r="594" spans="1:24" x14ac:dyDescent="0.3">
      <c r="A594" s="25">
        <f t="shared" si="39"/>
        <v>587</v>
      </c>
      <c r="B594" s="15" t="s">
        <v>424</v>
      </c>
      <c r="C594" s="8" t="s">
        <v>2</v>
      </c>
      <c r="D594" s="9" t="s">
        <v>2</v>
      </c>
      <c r="E594" s="7" t="s">
        <v>2</v>
      </c>
      <c r="F594" s="55"/>
      <c r="G594" s="13" t="s">
        <v>2</v>
      </c>
      <c r="H594" s="11" t="s">
        <v>2</v>
      </c>
      <c r="I594" s="11" t="s">
        <v>2</v>
      </c>
      <c r="J594" s="9" t="s">
        <v>2</v>
      </c>
      <c r="K594" s="9" t="s">
        <v>2</v>
      </c>
      <c r="L594" s="9" t="s">
        <v>2</v>
      </c>
      <c r="M594" s="12" t="s">
        <v>2</v>
      </c>
      <c r="N594" s="12" t="s">
        <v>2</v>
      </c>
      <c r="O594" s="14" t="s">
        <v>2</v>
      </c>
      <c r="P594" s="55"/>
      <c r="Q594" s="56" t="b">
        <f t="shared" ca="1" si="36"/>
        <v>1</v>
      </c>
      <c r="R594" s="9">
        <f ca="1">IF($Q594,MAX(R$7:R593)+1,"")</f>
        <v>113</v>
      </c>
      <c r="S594" s="36">
        <f t="shared" si="38"/>
        <v>7</v>
      </c>
      <c r="T594" s="36" t="str">
        <f t="shared" ca="1" si="37"/>
        <v>SA-4</v>
      </c>
      <c r="U594" s="59"/>
      <c r="V594" s="9" t="str">
        <f ca="1">IF(custom_CCI,IF(ISERROR(MATCH(X594,custom_cci_list,0)),"",MAX($V$4:$V593)+1),IF(ISERROR(MATCH(W594,T:T,0)),"",MAX($V$4:$V593)+1))</f>
        <v/>
      </c>
      <c r="W594" s="9" t="s">
        <v>156</v>
      </c>
      <c r="X594" s="9" t="s">
        <v>1634</v>
      </c>
    </row>
    <row r="595" spans="1:24" x14ac:dyDescent="0.3">
      <c r="A595" s="25">
        <f t="shared" si="39"/>
        <v>588</v>
      </c>
      <c r="B595" s="15" t="s">
        <v>425</v>
      </c>
      <c r="C595" s="8" t="s">
        <v>2</v>
      </c>
      <c r="D595" s="9" t="s">
        <v>2</v>
      </c>
      <c r="E595" s="7" t="s">
        <v>2</v>
      </c>
      <c r="F595" s="55"/>
      <c r="G595" s="13" t="s">
        <v>3666</v>
      </c>
      <c r="H595" s="11" t="s">
        <v>2</v>
      </c>
      <c r="I595" s="11" t="s">
        <v>2</v>
      </c>
      <c r="J595" s="9" t="s">
        <v>3666</v>
      </c>
      <c r="K595" s="9" t="s">
        <v>2</v>
      </c>
      <c r="L595" s="9" t="s">
        <v>2</v>
      </c>
      <c r="M595" s="12" t="s">
        <v>3666</v>
      </c>
      <c r="N595" s="12" t="s">
        <v>2</v>
      </c>
      <c r="O595" s="14" t="s">
        <v>2</v>
      </c>
      <c r="P595" s="55"/>
      <c r="Q595" s="56" t="b">
        <f t="shared" ca="1" si="36"/>
        <v>0</v>
      </c>
      <c r="R595" s="9" t="str">
        <f ca="1">IF($Q595,MAX(R$7:R594)+1,"")</f>
        <v/>
      </c>
      <c r="S595" s="36">
        <f t="shared" si="38"/>
        <v>1</v>
      </c>
      <c r="T595" s="36" t="str">
        <f t="shared" ca="1" si="37"/>
        <v/>
      </c>
      <c r="U595" s="59"/>
      <c r="V595" s="9" t="str">
        <f ca="1">IF(custom_CCI,IF(ISERROR(MATCH(X595,custom_cci_list,0)),"",MAX($V$4:$V594)+1),IF(ISERROR(MATCH(W595,T:T,0)),"",MAX($V$4:$V594)+1))</f>
        <v/>
      </c>
      <c r="W595" s="9" t="s">
        <v>157</v>
      </c>
      <c r="X595" s="9" t="s">
        <v>1635</v>
      </c>
    </row>
    <row r="596" spans="1:24" x14ac:dyDescent="0.3">
      <c r="A596" s="25">
        <f t="shared" si="39"/>
        <v>589</v>
      </c>
      <c r="B596" s="15" t="s">
        <v>426</v>
      </c>
      <c r="C596" s="8" t="s">
        <v>2</v>
      </c>
      <c r="D596" s="9" t="s">
        <v>2</v>
      </c>
      <c r="E596" s="7" t="s">
        <v>2</v>
      </c>
      <c r="F596" s="55"/>
      <c r="G596" s="13" t="s">
        <v>3666</v>
      </c>
      <c r="H596" s="11" t="s">
        <v>2</v>
      </c>
      <c r="I596" s="11" t="s">
        <v>2</v>
      </c>
      <c r="J596" s="9" t="s">
        <v>3666</v>
      </c>
      <c r="K596" s="9" t="s">
        <v>2</v>
      </c>
      <c r="L596" s="9" t="s">
        <v>2</v>
      </c>
      <c r="M596" s="12" t="s">
        <v>3666</v>
      </c>
      <c r="N596" s="12" t="s">
        <v>2</v>
      </c>
      <c r="O596" s="14" t="s">
        <v>2</v>
      </c>
      <c r="P596" s="55"/>
      <c r="Q596" s="56" t="b">
        <f t="shared" ca="1" si="36"/>
        <v>0</v>
      </c>
      <c r="R596" s="9" t="str">
        <f ca="1">IF($Q596,MAX(R$7:R595)+1,"")</f>
        <v/>
      </c>
      <c r="S596" s="36">
        <f t="shared" si="38"/>
        <v>6</v>
      </c>
      <c r="T596" s="36" t="str">
        <f t="shared" ca="1" si="37"/>
        <v/>
      </c>
      <c r="U596" s="59"/>
      <c r="V596" s="9" t="str">
        <f ca="1">IF(custom_CCI,IF(ISERROR(MATCH(X596,custom_cci_list,0)),"",MAX($V$4:$V595)+1),IF(ISERROR(MATCH(W596,T:T,0)),"",MAX($V$4:$V595)+1))</f>
        <v/>
      </c>
      <c r="W596" s="9" t="s">
        <v>157</v>
      </c>
      <c r="X596" s="9" t="s">
        <v>1636</v>
      </c>
    </row>
    <row r="597" spans="1:24" x14ac:dyDescent="0.3">
      <c r="A597" s="25">
        <f t="shared" si="39"/>
        <v>590</v>
      </c>
      <c r="B597" s="15" t="s">
        <v>427</v>
      </c>
      <c r="C597" s="8" t="s">
        <v>623</v>
      </c>
      <c r="D597" s="9" t="s">
        <v>2</v>
      </c>
      <c r="E597" s="7" t="s">
        <v>623</v>
      </c>
      <c r="F597" s="55"/>
      <c r="G597" s="13" t="s">
        <v>3666</v>
      </c>
      <c r="H597" s="11" t="s">
        <v>3666</v>
      </c>
      <c r="I597" s="11" t="s">
        <v>3666</v>
      </c>
      <c r="J597" s="9" t="s">
        <v>3666</v>
      </c>
      <c r="K597" s="9" t="s">
        <v>3666</v>
      </c>
      <c r="L597" s="9" t="s">
        <v>3666</v>
      </c>
      <c r="M597" s="12" t="s">
        <v>3666</v>
      </c>
      <c r="N597" s="12" t="s">
        <v>3666</v>
      </c>
      <c r="O597" s="14" t="s">
        <v>3666</v>
      </c>
      <c r="P597" s="55"/>
      <c r="Q597" s="56" t="b">
        <f t="shared" ca="1" si="36"/>
        <v>0</v>
      </c>
      <c r="R597" s="9" t="str">
        <f ca="1">IF($Q597,MAX(R$7:R596)+1,"")</f>
        <v/>
      </c>
      <c r="S597" s="36">
        <f t="shared" si="38"/>
        <v>2</v>
      </c>
      <c r="T597" s="36" t="str">
        <f t="shared" ca="1" si="37"/>
        <v/>
      </c>
      <c r="U597" s="59"/>
      <c r="V597" s="9" t="str">
        <f ca="1">IF(custom_CCI,IF(ISERROR(MATCH(X597,custom_cci_list,0)),"",MAX($V$4:$V596)+1),IF(ISERROR(MATCH(W597,T:T,0)),"",MAX($V$4:$V596)+1))</f>
        <v/>
      </c>
      <c r="W597" s="9" t="s">
        <v>160</v>
      </c>
      <c r="X597" s="9" t="s">
        <v>1637</v>
      </c>
    </row>
    <row r="598" spans="1:24" x14ac:dyDescent="0.3">
      <c r="A598" s="25">
        <f t="shared" si="39"/>
        <v>591</v>
      </c>
      <c r="B598" s="15" t="s">
        <v>428</v>
      </c>
      <c r="C598" s="8" t="s">
        <v>3682</v>
      </c>
      <c r="D598" s="9" t="s">
        <v>3682</v>
      </c>
      <c r="E598" s="7" t="s">
        <v>3682</v>
      </c>
      <c r="F598" s="55"/>
      <c r="G598" s="13" t="s">
        <v>3666</v>
      </c>
      <c r="H598" s="11" t="s">
        <v>3666</v>
      </c>
      <c r="I598" s="11" t="s">
        <v>3666</v>
      </c>
      <c r="J598" s="9" t="s">
        <v>3666</v>
      </c>
      <c r="K598" s="9" t="s">
        <v>3666</v>
      </c>
      <c r="L598" s="9" t="s">
        <v>3666</v>
      </c>
      <c r="M598" s="12" t="s">
        <v>3666</v>
      </c>
      <c r="N598" s="12" t="s">
        <v>3666</v>
      </c>
      <c r="O598" s="14" t="s">
        <v>3666</v>
      </c>
      <c r="P598" s="55"/>
      <c r="Q598" s="56" t="b">
        <f t="shared" ca="1" si="36"/>
        <v>0</v>
      </c>
      <c r="R598" s="9" t="str">
        <f ca="1">IF($Q598,MAX(R$7:R597)+1,"")</f>
        <v/>
      </c>
      <c r="S598" s="36">
        <f t="shared" si="38"/>
        <v>0</v>
      </c>
      <c r="T598" s="36" t="str">
        <f t="shared" ca="1" si="37"/>
        <v/>
      </c>
      <c r="U598" s="59"/>
      <c r="V598" s="9" t="str">
        <f ca="1">IF(custom_CCI,IF(ISERROR(MATCH(X598,custom_cci_list,0)),"",MAX($V$4:$V597)+1),IF(ISERROR(MATCH(W598,T:T,0)),"",MAX($V$4:$V597)+1))</f>
        <v/>
      </c>
      <c r="W598" s="9" t="s">
        <v>160</v>
      </c>
      <c r="X598" s="9" t="s">
        <v>1638</v>
      </c>
    </row>
    <row r="599" spans="1:24" x14ac:dyDescent="0.3">
      <c r="A599" s="25">
        <f t="shared" si="39"/>
        <v>592</v>
      </c>
      <c r="B599" s="15" t="s">
        <v>429</v>
      </c>
      <c r="C599" s="8" t="s">
        <v>623</v>
      </c>
      <c r="D599" s="9" t="s">
        <v>2</v>
      </c>
      <c r="E599" s="7" t="s">
        <v>623</v>
      </c>
      <c r="F599" s="55"/>
      <c r="G599" s="13" t="s">
        <v>3666</v>
      </c>
      <c r="H599" s="11" t="s">
        <v>3666</v>
      </c>
      <c r="I599" s="11" t="s">
        <v>3666</v>
      </c>
      <c r="J599" s="9" t="s">
        <v>3666</v>
      </c>
      <c r="K599" s="9" t="s">
        <v>3666</v>
      </c>
      <c r="L599" s="9" t="s">
        <v>3666</v>
      </c>
      <c r="M599" s="12" t="s">
        <v>3666</v>
      </c>
      <c r="N599" s="12" t="s">
        <v>3666</v>
      </c>
      <c r="O599" s="14" t="s">
        <v>3666</v>
      </c>
      <c r="P599" s="55"/>
      <c r="Q599" s="56" t="b">
        <f t="shared" ca="1" si="36"/>
        <v>0</v>
      </c>
      <c r="R599" s="9" t="str">
        <f ca="1">IF($Q599,MAX(R$7:R598)+1,"")</f>
        <v/>
      </c>
      <c r="S599" s="36">
        <f t="shared" si="38"/>
        <v>3</v>
      </c>
      <c r="T599" s="36" t="str">
        <f t="shared" ca="1" si="37"/>
        <v/>
      </c>
      <c r="U599" s="59"/>
      <c r="V599" s="9" t="str">
        <f ca="1">IF(custom_CCI,IF(ISERROR(MATCH(X599,custom_cci_list,0)),"",MAX($V$4:$V598)+1),IF(ISERROR(MATCH(W599,T:T,0)),"",MAX($V$4:$V598)+1))</f>
        <v/>
      </c>
      <c r="W599" s="9" t="s">
        <v>819</v>
      </c>
      <c r="X599" s="9" t="s">
        <v>1641</v>
      </c>
    </row>
    <row r="600" spans="1:24" x14ac:dyDescent="0.3">
      <c r="A600" s="25">
        <f t="shared" si="39"/>
        <v>593</v>
      </c>
      <c r="B600" s="15" t="s">
        <v>430</v>
      </c>
      <c r="C600" s="8" t="s">
        <v>2</v>
      </c>
      <c r="D600" s="9" t="s">
        <v>623</v>
      </c>
      <c r="E600" s="7" t="s">
        <v>623</v>
      </c>
      <c r="F600" s="55"/>
      <c r="G600" s="13" t="s">
        <v>3666</v>
      </c>
      <c r="H600" s="11" t="s">
        <v>3666</v>
      </c>
      <c r="I600" s="11" t="s">
        <v>3666</v>
      </c>
      <c r="J600" s="9" t="s">
        <v>3666</v>
      </c>
      <c r="K600" s="9" t="s">
        <v>3666</v>
      </c>
      <c r="L600" s="9" t="s">
        <v>3666</v>
      </c>
      <c r="M600" s="12" t="s">
        <v>3666</v>
      </c>
      <c r="N600" s="12" t="s">
        <v>3666</v>
      </c>
      <c r="O600" s="14" t="s">
        <v>3666</v>
      </c>
      <c r="P600" s="55"/>
      <c r="Q600" s="56" t="b">
        <f t="shared" ca="1" si="36"/>
        <v>0</v>
      </c>
      <c r="R600" s="9" t="str">
        <f ca="1">IF($Q600,MAX(R$7:R599)+1,"")</f>
        <v/>
      </c>
      <c r="S600" s="36">
        <f t="shared" si="38"/>
        <v>2</v>
      </c>
      <c r="T600" s="36" t="str">
        <f t="shared" ca="1" si="37"/>
        <v/>
      </c>
      <c r="U600" s="59"/>
      <c r="V600" s="9" t="str">
        <f ca="1">IF(custom_CCI,IF(ISERROR(MATCH(X600,custom_cci_list,0)),"",MAX($V$4:$V599)+1),IF(ISERROR(MATCH(W600,T:T,0)),"",MAX($V$4:$V599)+1))</f>
        <v/>
      </c>
      <c r="W600" s="9" t="s">
        <v>819</v>
      </c>
      <c r="X600" s="9" t="s">
        <v>1642</v>
      </c>
    </row>
    <row r="601" spans="1:24" x14ac:dyDescent="0.3">
      <c r="A601" s="25">
        <f t="shared" si="39"/>
        <v>594</v>
      </c>
      <c r="B601" s="15" t="s">
        <v>431</v>
      </c>
      <c r="C601" s="8" t="s">
        <v>623</v>
      </c>
      <c r="D601" s="9" t="s">
        <v>2</v>
      </c>
      <c r="E601" s="7" t="s">
        <v>623</v>
      </c>
      <c r="F601" s="55"/>
      <c r="G601" s="13" t="s">
        <v>3666</v>
      </c>
      <c r="H601" s="11" t="s">
        <v>3666</v>
      </c>
      <c r="I601" s="11" t="s">
        <v>3666</v>
      </c>
      <c r="J601" s="9" t="s">
        <v>3666</v>
      </c>
      <c r="K601" s="9" t="s">
        <v>2</v>
      </c>
      <c r="L601" s="9" t="s">
        <v>2</v>
      </c>
      <c r="M601" s="12" t="s">
        <v>3666</v>
      </c>
      <c r="N601" s="12" t="s">
        <v>3666</v>
      </c>
      <c r="O601" s="14" t="s">
        <v>3666</v>
      </c>
      <c r="P601" s="55"/>
      <c r="Q601" s="56" t="b">
        <f t="shared" ca="1" si="36"/>
        <v>0</v>
      </c>
      <c r="R601" s="9" t="str">
        <f ca="1">IF($Q601,MAX(R$7:R600)+1,"")</f>
        <v/>
      </c>
      <c r="S601" s="36">
        <f t="shared" si="38"/>
        <v>2</v>
      </c>
      <c r="T601" s="36" t="str">
        <f t="shared" ca="1" si="37"/>
        <v/>
      </c>
      <c r="U601" s="59"/>
      <c r="V601" s="9" t="str">
        <f ca="1">IF(custom_CCI,IF(ISERROR(MATCH(X601,custom_cci_list,0)),"",MAX($V$4:$V600)+1),IF(ISERROR(MATCH(W601,T:T,0)),"",MAX($V$4:$V600)+1))</f>
        <v/>
      </c>
      <c r="W601" s="9" t="s">
        <v>819</v>
      </c>
      <c r="X601" s="9" t="s">
        <v>1643</v>
      </c>
    </row>
    <row r="602" spans="1:24" x14ac:dyDescent="0.3">
      <c r="A602" s="25">
        <f t="shared" si="39"/>
        <v>595</v>
      </c>
      <c r="B602" s="15" t="s">
        <v>716</v>
      </c>
      <c r="C602" s="8" t="s">
        <v>2</v>
      </c>
      <c r="D602" s="9" t="s">
        <v>2</v>
      </c>
      <c r="E602" s="7" t="s">
        <v>2</v>
      </c>
      <c r="F602" s="55"/>
      <c r="G602" s="13" t="s">
        <v>3666</v>
      </c>
      <c r="H602" s="11" t="s">
        <v>3666</v>
      </c>
      <c r="I602" s="11" t="s">
        <v>3666</v>
      </c>
      <c r="J602" s="9" t="s">
        <v>3666</v>
      </c>
      <c r="K602" s="9" t="s">
        <v>3666</v>
      </c>
      <c r="L602" s="9" t="s">
        <v>3666</v>
      </c>
      <c r="M602" s="12" t="s">
        <v>3666</v>
      </c>
      <c r="N602" s="12" t="s">
        <v>3666</v>
      </c>
      <c r="O602" s="14" t="s">
        <v>3666</v>
      </c>
      <c r="P602" s="55"/>
      <c r="Q602" s="56" t="b">
        <f t="shared" ca="1" si="36"/>
        <v>0</v>
      </c>
      <c r="R602" s="9" t="str">
        <f ca="1">IF($Q602,MAX(R$7:R601)+1,"")</f>
        <v/>
      </c>
      <c r="S602" s="36">
        <f t="shared" si="38"/>
        <v>2</v>
      </c>
      <c r="T602" s="36" t="str">
        <f t="shared" ca="1" si="37"/>
        <v/>
      </c>
      <c r="U602" s="59"/>
      <c r="V602" s="9" t="str">
        <f ca="1">IF(custom_CCI,IF(ISERROR(MATCH(X602,custom_cci_list,0)),"",MAX($V$4:$V601)+1),IF(ISERROR(MATCH(W602,T:T,0)),"",MAX($V$4:$V601)+1))</f>
        <v/>
      </c>
      <c r="W602" s="9" t="s">
        <v>161</v>
      </c>
      <c r="X602" s="9" t="s">
        <v>1644</v>
      </c>
    </row>
    <row r="603" spans="1:24" x14ac:dyDescent="0.3">
      <c r="A603" s="25">
        <f t="shared" si="39"/>
        <v>596</v>
      </c>
      <c r="B603" s="15" t="s">
        <v>872</v>
      </c>
      <c r="C603" s="8" t="s">
        <v>2</v>
      </c>
      <c r="D603" s="9" t="s">
        <v>2</v>
      </c>
      <c r="E603" s="7" t="s">
        <v>2</v>
      </c>
      <c r="F603" s="55"/>
      <c r="G603" s="13" t="s">
        <v>3666</v>
      </c>
      <c r="H603" s="11" t="s">
        <v>2</v>
      </c>
      <c r="I603" s="11" t="s">
        <v>2</v>
      </c>
      <c r="J603" s="9" t="s">
        <v>3666</v>
      </c>
      <c r="K603" s="9" t="s">
        <v>2</v>
      </c>
      <c r="L603" s="9" t="s">
        <v>2</v>
      </c>
      <c r="M603" s="12" t="s">
        <v>3666</v>
      </c>
      <c r="N603" s="12" t="s">
        <v>2</v>
      </c>
      <c r="O603" s="14" t="s">
        <v>2</v>
      </c>
      <c r="P603" s="55"/>
      <c r="Q603" s="56" t="b">
        <f t="shared" ca="1" si="36"/>
        <v>0</v>
      </c>
      <c r="R603" s="9" t="str">
        <f ca="1">IF($Q603,MAX(R$7:R602)+1,"")</f>
        <v/>
      </c>
      <c r="S603" s="36">
        <f t="shared" si="38"/>
        <v>1</v>
      </c>
      <c r="T603" s="36" t="str">
        <f t="shared" ca="1" si="37"/>
        <v/>
      </c>
      <c r="U603" s="59"/>
      <c r="V603" s="9" t="str">
        <f ca="1">IF(custom_CCI,IF(ISERROR(MATCH(X603,custom_cci_list,0)),"",MAX($V$4:$V602)+1),IF(ISERROR(MATCH(W603,T:T,0)),"",MAX($V$4:$V602)+1))</f>
        <v/>
      </c>
      <c r="W603" s="9" t="s">
        <v>161</v>
      </c>
      <c r="X603" s="9" t="s">
        <v>1645</v>
      </c>
    </row>
    <row r="604" spans="1:24" x14ac:dyDescent="0.3">
      <c r="A604" s="25">
        <f t="shared" si="39"/>
        <v>597</v>
      </c>
      <c r="B604" s="15" t="s">
        <v>871</v>
      </c>
      <c r="C604" s="8" t="s">
        <v>2</v>
      </c>
      <c r="D604" s="9" t="s">
        <v>2</v>
      </c>
      <c r="E604" s="7" t="s">
        <v>623</v>
      </c>
      <c r="F604" s="55"/>
      <c r="G604" s="13" t="s">
        <v>2</v>
      </c>
      <c r="H604" s="11" t="s">
        <v>2</v>
      </c>
      <c r="I604" s="11" t="s">
        <v>2</v>
      </c>
      <c r="J604" s="9" t="s">
        <v>2</v>
      </c>
      <c r="K604" s="9" t="s">
        <v>2</v>
      </c>
      <c r="L604" s="9" t="s">
        <v>2</v>
      </c>
      <c r="M604" s="12" t="s">
        <v>3666</v>
      </c>
      <c r="N604" s="12" t="s">
        <v>3666</v>
      </c>
      <c r="O604" s="14" t="s">
        <v>3666</v>
      </c>
      <c r="P604" s="55"/>
      <c r="Q604" s="56" t="b">
        <f t="shared" ca="1" si="36"/>
        <v>1</v>
      </c>
      <c r="R604" s="9">
        <f ca="1">IF($Q604,MAX(R$7:R603)+1,"")</f>
        <v>114</v>
      </c>
      <c r="S604" s="36">
        <f t="shared" si="38"/>
        <v>1</v>
      </c>
      <c r="T604" s="36" t="str">
        <f t="shared" ca="1" si="37"/>
        <v>SA-4(10)</v>
      </c>
      <c r="U604" s="59"/>
      <c r="V604" s="9" t="str">
        <f ca="1">IF(custom_CCI,IF(ISERROR(MATCH(X604,custom_cci_list,0)),"",MAX($V$4:$V603)+1),IF(ISERROR(MATCH(W604,T:T,0)),"",MAX($V$4:$V603)+1))</f>
        <v/>
      </c>
      <c r="W604" s="9" t="s">
        <v>161</v>
      </c>
      <c r="X604" s="9" t="s">
        <v>1646</v>
      </c>
    </row>
    <row r="605" spans="1:24" x14ac:dyDescent="0.3">
      <c r="A605" s="25">
        <f t="shared" si="39"/>
        <v>598</v>
      </c>
      <c r="B605" s="15" t="s">
        <v>432</v>
      </c>
      <c r="C605" s="8" t="s">
        <v>2</v>
      </c>
      <c r="D605" s="9" t="s">
        <v>2</v>
      </c>
      <c r="E605" s="7" t="s">
        <v>2</v>
      </c>
      <c r="F605" s="55"/>
      <c r="G605" s="13" t="s">
        <v>2</v>
      </c>
      <c r="H605" s="11" t="s">
        <v>2</v>
      </c>
      <c r="I605" s="11" t="s">
        <v>2</v>
      </c>
      <c r="J605" s="9" t="s">
        <v>2</v>
      </c>
      <c r="K605" s="9" t="s">
        <v>2</v>
      </c>
      <c r="L605" s="9" t="s">
        <v>2</v>
      </c>
      <c r="M605" s="12" t="s">
        <v>2</v>
      </c>
      <c r="N605" s="12" t="s">
        <v>2</v>
      </c>
      <c r="O605" s="14" t="s">
        <v>2</v>
      </c>
      <c r="P605" s="55"/>
      <c r="Q605" s="56" t="b">
        <f t="shared" ca="1" si="36"/>
        <v>1</v>
      </c>
      <c r="R605" s="9">
        <f ca="1">IF($Q605,MAX(R$7:R604)+1,"")</f>
        <v>115</v>
      </c>
      <c r="S605" s="36">
        <f t="shared" si="38"/>
        <v>14</v>
      </c>
      <c r="T605" s="36" t="str">
        <f t="shared" ca="1" si="37"/>
        <v>SA-5</v>
      </c>
      <c r="U605" s="59"/>
      <c r="V605" s="9" t="str">
        <f ca="1">IF(custom_CCI,IF(ISERROR(MATCH(X605,custom_cci_list,0)),"",MAX($V$4:$V604)+1),IF(ISERROR(MATCH(W605,T:T,0)),"",MAX($V$4:$V604)+1))</f>
        <v/>
      </c>
      <c r="W605" s="9" t="s">
        <v>161</v>
      </c>
      <c r="X605" s="9" t="s">
        <v>1647</v>
      </c>
    </row>
    <row r="606" spans="1:24" x14ac:dyDescent="0.3">
      <c r="A606" s="25">
        <f t="shared" si="39"/>
        <v>599</v>
      </c>
      <c r="B606" s="15" t="s">
        <v>433</v>
      </c>
      <c r="C606" s="8" t="s">
        <v>3682</v>
      </c>
      <c r="D606" s="9" t="s">
        <v>3682</v>
      </c>
      <c r="E606" s="7" t="s">
        <v>3682</v>
      </c>
      <c r="F606" s="55"/>
      <c r="G606" s="13" t="s">
        <v>3666</v>
      </c>
      <c r="H606" s="11" t="s">
        <v>3666</v>
      </c>
      <c r="I606" s="11" t="s">
        <v>3666</v>
      </c>
      <c r="J606" s="9" t="s">
        <v>3666</v>
      </c>
      <c r="K606" s="9" t="s">
        <v>3666</v>
      </c>
      <c r="L606" s="9" t="s">
        <v>3666</v>
      </c>
      <c r="M606" s="12" t="s">
        <v>3666</v>
      </c>
      <c r="N606" s="12" t="s">
        <v>3666</v>
      </c>
      <c r="O606" s="14" t="s">
        <v>3666</v>
      </c>
      <c r="P606" s="55"/>
      <c r="Q606" s="56" t="b">
        <f t="shared" ca="1" si="36"/>
        <v>0</v>
      </c>
      <c r="R606" s="9" t="str">
        <f ca="1">IF($Q606,MAX(R$7:R605)+1,"")</f>
        <v/>
      </c>
      <c r="S606" s="36">
        <f t="shared" si="38"/>
        <v>0</v>
      </c>
      <c r="T606" s="36" t="str">
        <f t="shared" ca="1" si="37"/>
        <v/>
      </c>
      <c r="U606" s="59"/>
      <c r="V606" s="9" t="str">
        <f ca="1">IF(custom_CCI,IF(ISERROR(MATCH(X606,custom_cci_list,0)),"",MAX($V$4:$V605)+1),IF(ISERROR(MATCH(W606,T:T,0)),"",MAX($V$4:$V605)+1))</f>
        <v/>
      </c>
      <c r="W606" s="9" t="s">
        <v>161</v>
      </c>
      <c r="X606" s="9" t="s">
        <v>1648</v>
      </c>
    </row>
    <row r="607" spans="1:24" x14ac:dyDescent="0.3">
      <c r="A607" s="25">
        <f t="shared" si="39"/>
        <v>600</v>
      </c>
      <c r="B607" s="15" t="s">
        <v>434</v>
      </c>
      <c r="C607" s="8" t="s">
        <v>3682</v>
      </c>
      <c r="D607" s="9" t="s">
        <v>3682</v>
      </c>
      <c r="E607" s="7" t="s">
        <v>3682</v>
      </c>
      <c r="F607" s="55"/>
      <c r="G607" s="13" t="s">
        <v>3666</v>
      </c>
      <c r="H607" s="11" t="s">
        <v>3666</v>
      </c>
      <c r="I607" s="11" t="s">
        <v>3666</v>
      </c>
      <c r="J607" s="9" t="s">
        <v>3666</v>
      </c>
      <c r="K607" s="9" t="s">
        <v>3666</v>
      </c>
      <c r="L607" s="9" t="s">
        <v>3666</v>
      </c>
      <c r="M607" s="12" t="s">
        <v>3666</v>
      </c>
      <c r="N607" s="12" t="s">
        <v>3666</v>
      </c>
      <c r="O607" s="14" t="s">
        <v>3666</v>
      </c>
      <c r="P607" s="55"/>
      <c r="Q607" s="56" t="b">
        <f t="shared" ca="1" si="36"/>
        <v>0</v>
      </c>
      <c r="R607" s="9" t="str">
        <f ca="1">IF($Q607,MAX(R$7:R606)+1,"")</f>
        <v/>
      </c>
      <c r="S607" s="36">
        <f t="shared" si="38"/>
        <v>0</v>
      </c>
      <c r="T607" s="36" t="str">
        <f t="shared" ca="1" si="37"/>
        <v/>
      </c>
      <c r="U607" s="59"/>
      <c r="V607" s="9" t="str">
        <f ca="1">IF(custom_CCI,IF(ISERROR(MATCH(X607,custom_cci_list,0)),"",MAX($V$4:$V606)+1),IF(ISERROR(MATCH(W607,T:T,0)),"",MAX($V$4:$V606)+1))</f>
        <v/>
      </c>
      <c r="W607" s="9" t="s">
        <v>161</v>
      </c>
      <c r="X607" s="9" t="s">
        <v>1649</v>
      </c>
    </row>
    <row r="608" spans="1:24" x14ac:dyDescent="0.3">
      <c r="A608" s="25">
        <f t="shared" si="39"/>
        <v>601</v>
      </c>
      <c r="B608" s="15" t="s">
        <v>435</v>
      </c>
      <c r="C608" s="8" t="s">
        <v>3682</v>
      </c>
      <c r="D608" s="9" t="s">
        <v>3682</v>
      </c>
      <c r="E608" s="7" t="s">
        <v>3682</v>
      </c>
      <c r="F608" s="55"/>
      <c r="G608" s="13" t="s">
        <v>3666</v>
      </c>
      <c r="H608" s="11" t="s">
        <v>3666</v>
      </c>
      <c r="I608" s="11" t="s">
        <v>3666</v>
      </c>
      <c r="J608" s="9" t="s">
        <v>3666</v>
      </c>
      <c r="K608" s="9" t="s">
        <v>3666</v>
      </c>
      <c r="L608" s="9" t="s">
        <v>3666</v>
      </c>
      <c r="M608" s="12" t="s">
        <v>3666</v>
      </c>
      <c r="N608" s="12" t="s">
        <v>3666</v>
      </c>
      <c r="O608" s="14" t="s">
        <v>3666</v>
      </c>
      <c r="P608" s="55"/>
      <c r="Q608" s="56" t="b">
        <f t="shared" ca="1" si="36"/>
        <v>0</v>
      </c>
      <c r="R608" s="9" t="str">
        <f ca="1">IF($Q608,MAX(R$7:R607)+1,"")</f>
        <v/>
      </c>
      <c r="S608" s="36">
        <f t="shared" si="38"/>
        <v>0</v>
      </c>
      <c r="T608" s="36" t="str">
        <f t="shared" ca="1" si="37"/>
        <v/>
      </c>
      <c r="U608" s="59"/>
      <c r="V608" s="9" t="str">
        <f ca="1">IF(custom_CCI,IF(ISERROR(MATCH(X608,custom_cci_list,0)),"",MAX($V$4:$V607)+1),IF(ISERROR(MATCH(W608,T:T,0)),"",MAX($V$4:$V607)+1))</f>
        <v/>
      </c>
      <c r="W608" s="9" t="s">
        <v>161</v>
      </c>
      <c r="X608" s="9" t="s">
        <v>1650</v>
      </c>
    </row>
    <row r="609" spans="1:24" x14ac:dyDescent="0.3">
      <c r="A609" s="25">
        <f t="shared" si="39"/>
        <v>602</v>
      </c>
      <c r="B609" s="15" t="s">
        <v>436</v>
      </c>
      <c r="C609" s="8" t="s">
        <v>3682</v>
      </c>
      <c r="D609" s="9" t="s">
        <v>3682</v>
      </c>
      <c r="E609" s="7" t="s">
        <v>3682</v>
      </c>
      <c r="F609" s="55"/>
      <c r="G609" s="13" t="s">
        <v>3666</v>
      </c>
      <c r="H609" s="11" t="s">
        <v>3666</v>
      </c>
      <c r="I609" s="11" t="s">
        <v>3666</v>
      </c>
      <c r="J609" s="9" t="s">
        <v>3666</v>
      </c>
      <c r="K609" s="9" t="s">
        <v>3666</v>
      </c>
      <c r="L609" s="9" t="s">
        <v>3666</v>
      </c>
      <c r="M609" s="12" t="s">
        <v>3666</v>
      </c>
      <c r="N609" s="12" t="s">
        <v>3666</v>
      </c>
      <c r="O609" s="14" t="s">
        <v>3666</v>
      </c>
      <c r="P609" s="55"/>
      <c r="Q609" s="56" t="b">
        <f t="shared" ca="1" si="36"/>
        <v>0</v>
      </c>
      <c r="R609" s="9" t="str">
        <f ca="1">IF($Q609,MAX(R$7:R608)+1,"")</f>
        <v/>
      </c>
      <c r="S609" s="36">
        <f t="shared" si="38"/>
        <v>0</v>
      </c>
      <c r="T609" s="36" t="str">
        <f t="shared" ca="1" si="37"/>
        <v/>
      </c>
      <c r="U609" s="59"/>
      <c r="V609" s="9" t="str">
        <f ca="1">IF(custom_CCI,IF(ISERROR(MATCH(X609,custom_cci_list,0)),"",MAX($V$4:$V608)+1),IF(ISERROR(MATCH(W609,T:T,0)),"",MAX($V$4:$V608)+1))</f>
        <v/>
      </c>
      <c r="W609" s="9" t="s">
        <v>161</v>
      </c>
      <c r="X609" s="9" t="s">
        <v>1651</v>
      </c>
    </row>
    <row r="610" spans="1:24" x14ac:dyDescent="0.3">
      <c r="A610" s="25">
        <f t="shared" si="39"/>
        <v>603</v>
      </c>
      <c r="B610" s="15" t="s">
        <v>437</v>
      </c>
      <c r="C610" s="8" t="s">
        <v>3682</v>
      </c>
      <c r="D610" s="9" t="s">
        <v>3682</v>
      </c>
      <c r="E610" s="7" t="s">
        <v>3682</v>
      </c>
      <c r="F610" s="55"/>
      <c r="G610" s="13" t="s">
        <v>3666</v>
      </c>
      <c r="H610" s="11" t="s">
        <v>3666</v>
      </c>
      <c r="I610" s="11" t="s">
        <v>3666</v>
      </c>
      <c r="J610" s="9" t="s">
        <v>3666</v>
      </c>
      <c r="K610" s="9" t="s">
        <v>3666</v>
      </c>
      <c r="L610" s="9" t="s">
        <v>3666</v>
      </c>
      <c r="M610" s="12" t="s">
        <v>3666</v>
      </c>
      <c r="N610" s="12" t="s">
        <v>3666</v>
      </c>
      <c r="O610" s="14" t="s">
        <v>3666</v>
      </c>
      <c r="P610" s="55"/>
      <c r="Q610" s="56" t="b">
        <f t="shared" ca="1" si="36"/>
        <v>0</v>
      </c>
      <c r="R610" s="9" t="str">
        <f ca="1">IF($Q610,MAX(R$7:R609)+1,"")</f>
        <v/>
      </c>
      <c r="S610" s="36">
        <f t="shared" si="38"/>
        <v>0</v>
      </c>
      <c r="T610" s="36" t="str">
        <f t="shared" ca="1" si="37"/>
        <v/>
      </c>
      <c r="U610" s="59"/>
      <c r="V610" s="9" t="str">
        <f ca="1">IF(custom_CCI,IF(ISERROR(MATCH(X610,custom_cci_list,0)),"",MAX($V$4:$V609)+1),IF(ISERROR(MATCH(W610,T:T,0)),"",MAX($V$4:$V609)+1))</f>
        <v/>
      </c>
      <c r="W610" s="9" t="s">
        <v>161</v>
      </c>
      <c r="X610" s="9" t="s">
        <v>1652</v>
      </c>
    </row>
    <row r="611" spans="1:24" x14ac:dyDescent="0.3">
      <c r="A611" s="25">
        <f t="shared" si="39"/>
        <v>604</v>
      </c>
      <c r="B611" s="15" t="s">
        <v>438</v>
      </c>
      <c r="C611" s="8" t="s">
        <v>3682</v>
      </c>
      <c r="D611" s="9" t="s">
        <v>3682</v>
      </c>
      <c r="E611" s="7" t="s">
        <v>3682</v>
      </c>
      <c r="F611" s="55"/>
      <c r="G611" s="13" t="s">
        <v>3666</v>
      </c>
      <c r="H611" s="11" t="s">
        <v>3666</v>
      </c>
      <c r="I611" s="11" t="s">
        <v>3666</v>
      </c>
      <c r="J611" s="9" t="s">
        <v>3666</v>
      </c>
      <c r="K611" s="9" t="s">
        <v>3666</v>
      </c>
      <c r="L611" s="9" t="s">
        <v>3666</v>
      </c>
      <c r="M611" s="12" t="s">
        <v>3666</v>
      </c>
      <c r="N611" s="12" t="s">
        <v>3666</v>
      </c>
      <c r="O611" s="14" t="s">
        <v>3666</v>
      </c>
      <c r="P611" s="55"/>
      <c r="Q611" s="56" t="b">
        <f t="shared" ca="1" si="36"/>
        <v>0</v>
      </c>
      <c r="R611" s="9" t="str">
        <f ca="1">IF($Q611,MAX(R$7:R610)+1,"")</f>
        <v/>
      </c>
      <c r="S611" s="36">
        <f t="shared" si="38"/>
        <v>0</v>
      </c>
      <c r="T611" s="36" t="str">
        <f t="shared" ca="1" si="37"/>
        <v/>
      </c>
      <c r="U611" s="59"/>
      <c r="V611" s="9" t="str">
        <f ca="1">IF(custom_CCI,IF(ISERROR(MATCH(X611,custom_cci_list,0)),"",MAX($V$4:$V610)+1),IF(ISERROR(MATCH(W611,T:T,0)),"",MAX($V$4:$V610)+1))</f>
        <v/>
      </c>
      <c r="W611" s="9" t="s">
        <v>161</v>
      </c>
      <c r="X611" s="9" t="s">
        <v>1653</v>
      </c>
    </row>
    <row r="612" spans="1:24" x14ac:dyDescent="0.3">
      <c r="A612" s="25">
        <f t="shared" si="39"/>
        <v>605</v>
      </c>
      <c r="B612" s="15" t="s">
        <v>439</v>
      </c>
      <c r="C612" s="8" t="s">
        <v>3682</v>
      </c>
      <c r="D612" s="9" t="s">
        <v>3682</v>
      </c>
      <c r="E612" s="7" t="s">
        <v>3682</v>
      </c>
      <c r="F612" s="55"/>
      <c r="G612" s="13" t="s">
        <v>3666</v>
      </c>
      <c r="H612" s="11" t="s">
        <v>3666</v>
      </c>
      <c r="I612" s="11" t="s">
        <v>3666</v>
      </c>
      <c r="J612" s="9" t="s">
        <v>3666</v>
      </c>
      <c r="K612" s="9" t="s">
        <v>3666</v>
      </c>
      <c r="L612" s="9" t="s">
        <v>3666</v>
      </c>
      <c r="M612" s="12" t="s">
        <v>3666</v>
      </c>
      <c r="N612" s="12" t="s">
        <v>3666</v>
      </c>
      <c r="O612" s="14" t="s">
        <v>3666</v>
      </c>
      <c r="P612" s="55"/>
      <c r="Q612" s="56" t="b">
        <f t="shared" ca="1" si="36"/>
        <v>0</v>
      </c>
      <c r="R612" s="9" t="str">
        <f ca="1">IF($Q612,MAX(R$7:R611)+1,"")</f>
        <v/>
      </c>
      <c r="S612" s="36">
        <f t="shared" si="38"/>
        <v>0</v>
      </c>
      <c r="T612" s="36" t="str">
        <f t="shared" ca="1" si="37"/>
        <v/>
      </c>
      <c r="U612" s="59"/>
      <c r="V612" s="9" t="str">
        <f ca="1">IF(custom_CCI,IF(ISERROR(MATCH(X612,custom_cci_list,0)),"",MAX($V$4:$V611)+1),IF(ISERROR(MATCH(W612,T:T,0)),"",MAX($V$4:$V611)+1))</f>
        <v/>
      </c>
      <c r="W612" s="9" t="s">
        <v>161</v>
      </c>
      <c r="X612" s="9" t="s">
        <v>1654</v>
      </c>
    </row>
    <row r="613" spans="1:24" x14ac:dyDescent="0.3">
      <c r="A613" s="25">
        <f t="shared" si="39"/>
        <v>606</v>
      </c>
      <c r="B613" s="15" t="s">
        <v>440</v>
      </c>
      <c r="C613" s="8" t="s">
        <v>3682</v>
      </c>
      <c r="D613" s="9" t="s">
        <v>3682</v>
      </c>
      <c r="E613" s="7" t="s">
        <v>3682</v>
      </c>
      <c r="F613" s="55"/>
      <c r="G613" s="13" t="s">
        <v>3666</v>
      </c>
      <c r="H613" s="11" t="s">
        <v>3666</v>
      </c>
      <c r="I613" s="11" t="s">
        <v>3666</v>
      </c>
      <c r="J613" s="9" t="s">
        <v>3666</v>
      </c>
      <c r="K613" s="9" t="s">
        <v>3666</v>
      </c>
      <c r="L613" s="9" t="s">
        <v>3666</v>
      </c>
      <c r="M613" s="12" t="s">
        <v>3666</v>
      </c>
      <c r="N613" s="12" t="s">
        <v>3666</v>
      </c>
      <c r="O613" s="14" t="s">
        <v>3666</v>
      </c>
      <c r="P613" s="55"/>
      <c r="Q613" s="56" t="b">
        <f t="shared" ca="1" si="36"/>
        <v>0</v>
      </c>
      <c r="R613" s="9" t="str">
        <f ca="1">IF($Q613,MAX(R$7:R612)+1,"")</f>
        <v/>
      </c>
      <c r="S613" s="36">
        <f t="shared" si="38"/>
        <v>0</v>
      </c>
      <c r="T613" s="36" t="str">
        <f t="shared" ca="1" si="37"/>
        <v/>
      </c>
      <c r="U613" s="59"/>
      <c r="V613" s="9" t="str">
        <f ca="1">IF(custom_CCI,IF(ISERROR(MATCH(X613,custom_cci_list,0)),"",MAX($V$4:$V612)+1),IF(ISERROR(MATCH(W613,T:T,0)),"",MAX($V$4:$V612)+1))</f>
        <v/>
      </c>
      <c r="W613" s="9" t="s">
        <v>161</v>
      </c>
      <c r="X613" s="9" t="s">
        <v>1655</v>
      </c>
    </row>
    <row r="614" spans="1:24" x14ac:dyDescent="0.3">
      <c r="A614" s="25">
        <f t="shared" si="39"/>
        <v>607</v>
      </c>
      <c r="B614" s="15" t="s">
        <v>441</v>
      </c>
      <c r="C614" s="8" t="s">
        <v>2</v>
      </c>
      <c r="D614" s="9" t="s">
        <v>2</v>
      </c>
      <c r="E614" s="7" t="s">
        <v>2</v>
      </c>
      <c r="F614" s="55"/>
      <c r="G614" s="13" t="s">
        <v>3666</v>
      </c>
      <c r="H614" s="11" t="s">
        <v>2</v>
      </c>
      <c r="I614" s="11" t="s">
        <v>2</v>
      </c>
      <c r="J614" s="9" t="s">
        <v>3666</v>
      </c>
      <c r="K614" s="9" t="s">
        <v>2</v>
      </c>
      <c r="L614" s="9" t="s">
        <v>2</v>
      </c>
      <c r="M614" s="12" t="s">
        <v>3666</v>
      </c>
      <c r="N614" s="12" t="s">
        <v>2</v>
      </c>
      <c r="O614" s="14" t="s">
        <v>2</v>
      </c>
      <c r="P614" s="55"/>
      <c r="Q614" s="56" t="b">
        <f t="shared" ca="1" si="36"/>
        <v>0</v>
      </c>
      <c r="R614" s="9" t="str">
        <f ca="1">IF($Q614,MAX(R$7:R613)+1,"")</f>
        <v/>
      </c>
      <c r="S614" s="36">
        <f t="shared" si="38"/>
        <v>5</v>
      </c>
      <c r="T614" s="36" t="str">
        <f t="shared" ca="1" si="37"/>
        <v/>
      </c>
      <c r="U614" s="59"/>
      <c r="V614" s="9" t="str">
        <f ca="1">IF(custom_CCI,IF(ISERROR(MATCH(X614,custom_cci_list,0)),"",MAX($V$4:$V613)+1),IF(ISERROR(MATCH(W614,T:T,0)),"",MAX($V$4:$V613)+1))</f>
        <v/>
      </c>
      <c r="W614" s="9" t="s">
        <v>162</v>
      </c>
      <c r="X614" s="9" t="s">
        <v>1656</v>
      </c>
    </row>
    <row r="615" spans="1:24" x14ac:dyDescent="0.3">
      <c r="A615" s="25">
        <f t="shared" si="39"/>
        <v>608</v>
      </c>
      <c r="B615" s="15" t="s">
        <v>442</v>
      </c>
      <c r="C615" s="8" t="s">
        <v>2</v>
      </c>
      <c r="D615" s="9" t="s">
        <v>2</v>
      </c>
      <c r="E615" s="7" t="s">
        <v>2</v>
      </c>
      <c r="F615" s="55"/>
      <c r="G615" s="13" t="s">
        <v>2</v>
      </c>
      <c r="H615" s="11" t="s">
        <v>2</v>
      </c>
      <c r="I615" s="11" t="s">
        <v>2</v>
      </c>
      <c r="J615" s="9" t="s">
        <v>2</v>
      </c>
      <c r="K615" s="9" t="s">
        <v>2</v>
      </c>
      <c r="L615" s="9" t="s">
        <v>2</v>
      </c>
      <c r="M615" s="12" t="s">
        <v>2</v>
      </c>
      <c r="N615" s="12" t="s">
        <v>2</v>
      </c>
      <c r="O615" s="14" t="s">
        <v>2</v>
      </c>
      <c r="P615" s="55"/>
      <c r="Q615" s="56" t="b">
        <f t="shared" ca="1" si="36"/>
        <v>1</v>
      </c>
      <c r="R615" s="9">
        <f ca="1">IF($Q615,MAX(R$7:R614)+1,"")</f>
        <v>116</v>
      </c>
      <c r="S615" s="36">
        <f t="shared" si="38"/>
        <v>9</v>
      </c>
      <c r="T615" s="36" t="str">
        <f t="shared" ca="1" si="37"/>
        <v>SA-9</v>
      </c>
      <c r="U615" s="59"/>
      <c r="V615" s="9" t="str">
        <f ca="1">IF(custom_CCI,IF(ISERROR(MATCH(X615,custom_cci_list,0)),"",MAX($V$4:$V614)+1),IF(ISERROR(MATCH(W615,T:T,0)),"",MAX($V$4:$V614)+1))</f>
        <v/>
      </c>
      <c r="W615" s="9" t="s">
        <v>162</v>
      </c>
      <c r="X615" s="9" t="s">
        <v>1657</v>
      </c>
    </row>
    <row r="616" spans="1:24" x14ac:dyDescent="0.3">
      <c r="A616" s="25">
        <f t="shared" si="39"/>
        <v>609</v>
      </c>
      <c r="B616" s="15" t="s">
        <v>443</v>
      </c>
      <c r="C616" s="8" t="s">
        <v>623</v>
      </c>
      <c r="D616" s="9" t="s">
        <v>2</v>
      </c>
      <c r="E616" s="7" t="s">
        <v>623</v>
      </c>
      <c r="F616" s="55"/>
      <c r="G616" s="13" t="s">
        <v>3666</v>
      </c>
      <c r="H616" s="11" t="s">
        <v>3666</v>
      </c>
      <c r="I616" s="11" t="s">
        <v>3666</v>
      </c>
      <c r="J616" s="9" t="s">
        <v>3666</v>
      </c>
      <c r="K616" s="9" t="s">
        <v>2</v>
      </c>
      <c r="L616" s="9" t="s">
        <v>2</v>
      </c>
      <c r="M616" s="12" t="s">
        <v>3666</v>
      </c>
      <c r="N616" s="12" t="s">
        <v>3666</v>
      </c>
      <c r="O616" s="14" t="s">
        <v>3666</v>
      </c>
      <c r="P616" s="55"/>
      <c r="Q616" s="56" t="b">
        <f t="shared" ca="1" si="36"/>
        <v>0</v>
      </c>
      <c r="R616" s="9" t="str">
        <f ca="1">IF($Q616,MAX(R$7:R615)+1,"")</f>
        <v/>
      </c>
      <c r="S616" s="36">
        <f t="shared" si="38"/>
        <v>3</v>
      </c>
      <c r="T616" s="36" t="str">
        <f t="shared" ca="1" si="37"/>
        <v/>
      </c>
      <c r="U616" s="59"/>
      <c r="V616" s="9" t="str">
        <f ca="1">IF(custom_CCI,IF(ISERROR(MATCH(X616,custom_cci_list,0)),"",MAX($V$4:$V615)+1),IF(ISERROR(MATCH(W616,T:T,0)),"",MAX($V$4:$V615)+1))</f>
        <v/>
      </c>
      <c r="W616" s="9" t="s">
        <v>162</v>
      </c>
      <c r="X616" s="9" t="s">
        <v>1658</v>
      </c>
    </row>
    <row r="617" spans="1:24" x14ac:dyDescent="0.3">
      <c r="A617" s="25">
        <f t="shared" si="39"/>
        <v>610</v>
      </c>
      <c r="B617" s="15" t="s">
        <v>717</v>
      </c>
      <c r="C617" s="8" t="s">
        <v>2</v>
      </c>
      <c r="D617" s="9" t="s">
        <v>2</v>
      </c>
      <c r="E617" s="7" t="s">
        <v>2</v>
      </c>
      <c r="F617" s="55"/>
      <c r="G617" s="13" t="s">
        <v>3666</v>
      </c>
      <c r="H617" s="11" t="s">
        <v>2</v>
      </c>
      <c r="I617" s="11" t="s">
        <v>2</v>
      </c>
      <c r="J617" s="9" t="s">
        <v>3666</v>
      </c>
      <c r="K617" s="9" t="s">
        <v>2</v>
      </c>
      <c r="L617" s="9" t="s">
        <v>2</v>
      </c>
      <c r="M617" s="12" t="s">
        <v>3666</v>
      </c>
      <c r="N617" s="12" t="s">
        <v>2</v>
      </c>
      <c r="O617" s="14" t="s">
        <v>2</v>
      </c>
      <c r="P617" s="55"/>
      <c r="Q617" s="56" t="b">
        <f t="shared" ca="1" si="36"/>
        <v>0</v>
      </c>
      <c r="R617" s="9" t="str">
        <f ca="1">IF($Q617,MAX(R$7:R616)+1,"")</f>
        <v/>
      </c>
      <c r="S617" s="36">
        <f t="shared" si="38"/>
        <v>2</v>
      </c>
      <c r="T617" s="36" t="str">
        <f t="shared" ca="1" si="37"/>
        <v/>
      </c>
      <c r="U617" s="59"/>
      <c r="V617" s="9" t="str">
        <f ca="1">IF(custom_CCI,IF(ISERROR(MATCH(X617,custom_cci_list,0)),"",MAX($V$4:$V616)+1),IF(ISERROR(MATCH(W617,T:T,0)),"",MAX($V$4:$V616)+1))</f>
        <v/>
      </c>
      <c r="W617" s="9" t="s">
        <v>162</v>
      </c>
      <c r="X617" s="9" t="s">
        <v>1659</v>
      </c>
    </row>
    <row r="618" spans="1:24" x14ac:dyDescent="0.3">
      <c r="A618" s="25">
        <f t="shared" si="39"/>
        <v>611</v>
      </c>
      <c r="B618" s="15" t="s">
        <v>718</v>
      </c>
      <c r="C618" s="8" t="s">
        <v>623</v>
      </c>
      <c r="D618" s="9" t="s">
        <v>2</v>
      </c>
      <c r="E618" s="7" t="s">
        <v>623</v>
      </c>
      <c r="F618" s="55"/>
      <c r="G618" s="13" t="s">
        <v>3666</v>
      </c>
      <c r="H618" s="11" t="s">
        <v>3666</v>
      </c>
      <c r="I618" s="11" t="s">
        <v>3666</v>
      </c>
      <c r="J618" s="9" t="s">
        <v>3666</v>
      </c>
      <c r="K618" s="9" t="s">
        <v>3666</v>
      </c>
      <c r="L618" s="9" t="s">
        <v>3666</v>
      </c>
      <c r="M618" s="12" t="s">
        <v>3666</v>
      </c>
      <c r="N618" s="12" t="s">
        <v>3666</v>
      </c>
      <c r="O618" s="14" t="s">
        <v>3666</v>
      </c>
      <c r="P618" s="55"/>
      <c r="Q618" s="56" t="b">
        <f t="shared" ca="1" si="36"/>
        <v>0</v>
      </c>
      <c r="R618" s="9" t="str">
        <f ca="1">IF($Q618,MAX(R$7:R617)+1,"")</f>
        <v/>
      </c>
      <c r="S618" s="36">
        <f t="shared" si="38"/>
        <v>4</v>
      </c>
      <c r="T618" s="36" t="str">
        <f t="shared" ca="1" si="37"/>
        <v/>
      </c>
      <c r="U618" s="59"/>
      <c r="V618" s="9" t="str">
        <f ca="1">IF(custom_CCI,IF(ISERROR(MATCH(X618,custom_cci_list,0)),"",MAX($V$4:$V617)+1),IF(ISERROR(MATCH(W618,T:T,0)),"",MAX($V$4:$V617)+1))</f>
        <v/>
      </c>
      <c r="W618" s="9" t="s">
        <v>162</v>
      </c>
      <c r="X618" s="9" t="s">
        <v>1660</v>
      </c>
    </row>
    <row r="619" spans="1:24" x14ac:dyDescent="0.3">
      <c r="A619" s="25">
        <f t="shared" si="39"/>
        <v>612</v>
      </c>
      <c r="B619" s="15" t="s">
        <v>719</v>
      </c>
      <c r="C619" s="8" t="s">
        <v>2</v>
      </c>
      <c r="D619" s="9" t="s">
        <v>2</v>
      </c>
      <c r="E619" s="7" t="s">
        <v>2</v>
      </c>
      <c r="F619" s="55"/>
      <c r="G619" s="13" t="s">
        <v>3666</v>
      </c>
      <c r="H619" s="11" t="s">
        <v>3666</v>
      </c>
      <c r="I619" s="11" t="s">
        <v>3666</v>
      </c>
      <c r="J619" s="9" t="s">
        <v>3666</v>
      </c>
      <c r="K619" s="9" t="s">
        <v>3666</v>
      </c>
      <c r="L619" s="9" t="s">
        <v>3666</v>
      </c>
      <c r="M619" s="12" t="s">
        <v>3666</v>
      </c>
      <c r="N619" s="12" t="s">
        <v>3666</v>
      </c>
      <c r="O619" s="14" t="s">
        <v>3666</v>
      </c>
      <c r="P619" s="55"/>
      <c r="Q619" s="56" t="b">
        <f t="shared" ca="1" si="36"/>
        <v>0</v>
      </c>
      <c r="R619" s="9" t="str">
        <f ca="1">IF($Q619,MAX(R$7:R618)+1,"")</f>
        <v/>
      </c>
      <c r="S619" s="36">
        <f t="shared" si="38"/>
        <v>3</v>
      </c>
      <c r="T619" s="36" t="str">
        <f t="shared" ca="1" si="37"/>
        <v/>
      </c>
      <c r="U619" s="59"/>
      <c r="V619" s="9" t="str">
        <f ca="1">IF(custom_CCI,IF(ISERROR(MATCH(X619,custom_cci_list,0)),"",MAX($V$4:$V618)+1),IF(ISERROR(MATCH(W619,T:T,0)),"",MAX($V$4:$V618)+1))</f>
        <v/>
      </c>
      <c r="W619" s="9" t="s">
        <v>162</v>
      </c>
      <c r="X619" s="9" t="s">
        <v>1661</v>
      </c>
    </row>
    <row r="620" spans="1:24" x14ac:dyDescent="0.3">
      <c r="A620" s="25">
        <f t="shared" si="39"/>
        <v>613</v>
      </c>
      <c r="B620" s="15" t="s">
        <v>720</v>
      </c>
      <c r="C620" s="8" t="s">
        <v>2</v>
      </c>
      <c r="D620" s="9" t="s">
        <v>2</v>
      </c>
      <c r="E620" s="7" t="s">
        <v>2</v>
      </c>
      <c r="F620" s="55"/>
      <c r="G620" s="13" t="s">
        <v>3666</v>
      </c>
      <c r="H620" s="11" t="s">
        <v>3666</v>
      </c>
      <c r="I620" s="11" t="s">
        <v>3666</v>
      </c>
      <c r="J620" s="9" t="s">
        <v>3666</v>
      </c>
      <c r="K620" s="9" t="s">
        <v>3666</v>
      </c>
      <c r="L620" s="9" t="s">
        <v>3666</v>
      </c>
      <c r="M620" s="12" t="s">
        <v>3666</v>
      </c>
      <c r="N620" s="12" t="s">
        <v>3666</v>
      </c>
      <c r="O620" s="14" t="s">
        <v>3666</v>
      </c>
      <c r="P620" s="55"/>
      <c r="Q620" s="56" t="b">
        <f t="shared" ca="1" si="36"/>
        <v>0</v>
      </c>
      <c r="R620" s="9" t="str">
        <f ca="1">IF($Q620,MAX(R$7:R619)+1,"")</f>
        <v/>
      </c>
      <c r="S620" s="36">
        <f t="shared" si="38"/>
        <v>3</v>
      </c>
      <c r="T620" s="36" t="str">
        <f t="shared" ca="1" si="37"/>
        <v/>
      </c>
      <c r="U620" s="59"/>
      <c r="V620" s="9" t="str">
        <f ca="1">IF(custom_CCI,IF(ISERROR(MATCH(X620,custom_cci_list,0)),"",MAX($V$4:$V619)+1),IF(ISERROR(MATCH(W620,T:T,0)),"",MAX($V$4:$V619)+1))</f>
        <v/>
      </c>
      <c r="W620" s="9" t="s">
        <v>162</v>
      </c>
      <c r="X620" s="9" t="s">
        <v>1662</v>
      </c>
    </row>
    <row r="621" spans="1:24" x14ac:dyDescent="0.3">
      <c r="A621" s="25">
        <f t="shared" si="39"/>
        <v>614</v>
      </c>
      <c r="B621" s="15" t="s">
        <v>444</v>
      </c>
      <c r="C621" s="8" t="s">
        <v>623</v>
      </c>
      <c r="D621" s="9" t="s">
        <v>2</v>
      </c>
      <c r="E621" s="7" t="s">
        <v>623</v>
      </c>
      <c r="F621" s="55"/>
      <c r="G621" s="13" t="s">
        <v>3666</v>
      </c>
      <c r="H621" s="11" t="s">
        <v>3666</v>
      </c>
      <c r="I621" s="11" t="s">
        <v>3666</v>
      </c>
      <c r="J621" s="9" t="s">
        <v>3666</v>
      </c>
      <c r="K621" s="9" t="s">
        <v>2</v>
      </c>
      <c r="L621" s="9" t="s">
        <v>2</v>
      </c>
      <c r="M621" s="12" t="s">
        <v>3666</v>
      </c>
      <c r="N621" s="12" t="s">
        <v>3666</v>
      </c>
      <c r="O621" s="14" t="s">
        <v>3666</v>
      </c>
      <c r="P621" s="55"/>
      <c r="Q621" s="56" t="b">
        <f t="shared" ca="1" si="36"/>
        <v>0</v>
      </c>
      <c r="R621" s="9" t="str">
        <f ca="1">IF($Q621,MAX(R$7:R620)+1,"")</f>
        <v/>
      </c>
      <c r="S621" s="36">
        <f t="shared" si="38"/>
        <v>12</v>
      </c>
      <c r="T621" s="36" t="str">
        <f t="shared" ca="1" si="37"/>
        <v/>
      </c>
      <c r="U621" s="59"/>
      <c r="V621" s="9" t="str">
        <f ca="1">IF(custom_CCI,IF(ISERROR(MATCH(X621,custom_cci_list,0)),"",MAX($V$4:$V620)+1),IF(ISERROR(MATCH(W621,T:T,0)),"",MAX($V$4:$V620)+1))</f>
        <v/>
      </c>
      <c r="W621" s="9" t="s">
        <v>162</v>
      </c>
      <c r="X621" s="9" t="s">
        <v>1663</v>
      </c>
    </row>
    <row r="622" spans="1:24" x14ac:dyDescent="0.3">
      <c r="A622" s="25">
        <f t="shared" si="39"/>
        <v>615</v>
      </c>
      <c r="B622" s="15" t="s">
        <v>445</v>
      </c>
      <c r="C622" s="8" t="s">
        <v>623</v>
      </c>
      <c r="D622" s="9" t="s">
        <v>2</v>
      </c>
      <c r="E622" s="7" t="s">
        <v>623</v>
      </c>
      <c r="F622" s="55"/>
      <c r="G622" s="13" t="s">
        <v>3666</v>
      </c>
      <c r="H622" s="11" t="s">
        <v>3666</v>
      </c>
      <c r="I622" s="11" t="s">
        <v>3666</v>
      </c>
      <c r="J622" s="9" t="s">
        <v>3666</v>
      </c>
      <c r="K622" s="9" t="s">
        <v>2</v>
      </c>
      <c r="L622" s="9" t="s">
        <v>2</v>
      </c>
      <c r="M622" s="12" t="s">
        <v>3666</v>
      </c>
      <c r="N622" s="12" t="s">
        <v>3666</v>
      </c>
      <c r="O622" s="14" t="s">
        <v>3666</v>
      </c>
      <c r="P622" s="55"/>
      <c r="Q622" s="56" t="b">
        <f t="shared" ca="1" si="36"/>
        <v>0</v>
      </c>
      <c r="R622" s="9" t="str">
        <f ca="1">IF($Q622,MAX(R$7:R621)+1,"")</f>
        <v/>
      </c>
      <c r="S622" s="36">
        <f t="shared" si="38"/>
        <v>1</v>
      </c>
      <c r="T622" s="36" t="str">
        <f t="shared" ca="1" si="37"/>
        <v/>
      </c>
      <c r="U622" s="59"/>
      <c r="V622" s="9" t="str">
        <f ca="1">IF(custom_CCI,IF(ISERROR(MATCH(X622,custom_cci_list,0)),"",MAX($V$4:$V621)+1),IF(ISERROR(MATCH(W622,T:T,0)),"",MAX($V$4:$V621)+1))</f>
        <v/>
      </c>
      <c r="W622" s="9" t="s">
        <v>162</v>
      </c>
      <c r="X622" s="9" t="s">
        <v>1664</v>
      </c>
    </row>
    <row r="623" spans="1:24" x14ac:dyDescent="0.3">
      <c r="A623" s="25">
        <f t="shared" si="39"/>
        <v>616</v>
      </c>
      <c r="B623" s="15" t="s">
        <v>446</v>
      </c>
      <c r="C623" s="8" t="s">
        <v>623</v>
      </c>
      <c r="D623" s="9" t="s">
        <v>2</v>
      </c>
      <c r="E623" s="7" t="s">
        <v>623</v>
      </c>
      <c r="F623" s="55"/>
      <c r="G623" s="13" t="s">
        <v>3666</v>
      </c>
      <c r="H623" s="11" t="s">
        <v>3666</v>
      </c>
      <c r="I623" s="11" t="s">
        <v>3666</v>
      </c>
      <c r="J623" s="9" t="s">
        <v>3666</v>
      </c>
      <c r="K623" s="9" t="s">
        <v>3666</v>
      </c>
      <c r="L623" s="9" t="s">
        <v>3666</v>
      </c>
      <c r="M623" s="12" t="s">
        <v>3666</v>
      </c>
      <c r="N623" s="12" t="s">
        <v>3666</v>
      </c>
      <c r="O623" s="14" t="s">
        <v>3666</v>
      </c>
      <c r="P623" s="55"/>
      <c r="Q623" s="56" t="b">
        <f t="shared" ca="1" si="36"/>
        <v>0</v>
      </c>
      <c r="R623" s="9" t="str">
        <f ca="1">IF($Q623,MAX(R$7:R622)+1,"")</f>
        <v/>
      </c>
      <c r="S623" s="36">
        <f t="shared" si="38"/>
        <v>1</v>
      </c>
      <c r="T623" s="36" t="str">
        <f t="shared" ca="1" si="37"/>
        <v/>
      </c>
      <c r="U623" s="59"/>
      <c r="V623" s="9" t="str">
        <f ca="1">IF(custom_CCI,IF(ISERROR(MATCH(X623,custom_cci_list,0)),"",MAX($V$4:$V622)+1),IF(ISERROR(MATCH(W623,T:T,0)),"",MAX($V$4:$V622)+1))</f>
        <v/>
      </c>
      <c r="W623" s="9" t="s">
        <v>163</v>
      </c>
      <c r="X623" s="9" t="s">
        <v>1665</v>
      </c>
    </row>
    <row r="624" spans="1:24" x14ac:dyDescent="0.3">
      <c r="A624" s="25">
        <f t="shared" si="39"/>
        <v>617</v>
      </c>
      <c r="B624" s="15" t="s">
        <v>721</v>
      </c>
      <c r="C624" s="8" t="s">
        <v>623</v>
      </c>
      <c r="D624" s="9" t="s">
        <v>2</v>
      </c>
      <c r="E624" s="7" t="s">
        <v>623</v>
      </c>
      <c r="F624" s="55"/>
      <c r="G624" s="13" t="s">
        <v>3666</v>
      </c>
      <c r="H624" s="11" t="s">
        <v>3666</v>
      </c>
      <c r="I624" s="11" t="s">
        <v>3666</v>
      </c>
      <c r="J624" s="9" t="s">
        <v>3666</v>
      </c>
      <c r="K624" s="9" t="s">
        <v>3666</v>
      </c>
      <c r="L624" s="9" t="s">
        <v>3666</v>
      </c>
      <c r="M624" s="12" t="s">
        <v>3666</v>
      </c>
      <c r="N624" s="12" t="s">
        <v>3666</v>
      </c>
      <c r="O624" s="14" t="s">
        <v>3666</v>
      </c>
      <c r="P624" s="55"/>
      <c r="Q624" s="56" t="b">
        <f t="shared" ca="1" si="36"/>
        <v>0</v>
      </c>
      <c r="R624" s="9" t="str">
        <f ca="1">IF($Q624,MAX(R$7:R623)+1,"")</f>
        <v/>
      </c>
      <c r="S624" s="36">
        <f t="shared" si="38"/>
        <v>1</v>
      </c>
      <c r="T624" s="36" t="str">
        <f t="shared" ca="1" si="37"/>
        <v/>
      </c>
      <c r="U624" s="59"/>
      <c r="V624" s="9" t="str">
        <f ca="1">IF(custom_CCI,IF(ISERROR(MATCH(X624,custom_cci_list,0)),"",MAX($V$4:$V623)+1),IF(ISERROR(MATCH(W624,T:T,0)),"",MAX($V$4:$V623)+1))</f>
        <v/>
      </c>
      <c r="W624" s="9" t="s">
        <v>163</v>
      </c>
      <c r="X624" s="9" t="s">
        <v>1666</v>
      </c>
    </row>
    <row r="625" spans="1:24" x14ac:dyDescent="0.3">
      <c r="A625" s="25">
        <f t="shared" si="39"/>
        <v>618</v>
      </c>
      <c r="B625" s="15" t="s">
        <v>853</v>
      </c>
      <c r="C625" s="8" t="s">
        <v>623</v>
      </c>
      <c r="D625" s="9" t="s">
        <v>2</v>
      </c>
      <c r="E625" s="7" t="s">
        <v>623</v>
      </c>
      <c r="F625" s="55"/>
      <c r="G625" s="13" t="s">
        <v>3666</v>
      </c>
      <c r="H625" s="11" t="s">
        <v>3666</v>
      </c>
      <c r="I625" s="11" t="s">
        <v>3666</v>
      </c>
      <c r="J625" s="9" t="s">
        <v>3666</v>
      </c>
      <c r="K625" s="9" t="s">
        <v>3666</v>
      </c>
      <c r="L625" s="9" t="s">
        <v>3666</v>
      </c>
      <c r="M625" s="12" t="s">
        <v>3666</v>
      </c>
      <c r="N625" s="12" t="s">
        <v>3666</v>
      </c>
      <c r="O625" s="14" t="s">
        <v>3666</v>
      </c>
      <c r="P625" s="55"/>
      <c r="Q625" s="56" t="b">
        <f t="shared" ca="1" si="36"/>
        <v>0</v>
      </c>
      <c r="R625" s="9" t="str">
        <f ca="1">IF($Q625,MAX(R$7:R624)+1,"")</f>
        <v/>
      </c>
      <c r="S625" s="36">
        <f t="shared" si="38"/>
        <v>3</v>
      </c>
      <c r="T625" s="36" t="str">
        <f t="shared" ca="1" si="37"/>
        <v/>
      </c>
      <c r="U625" s="59"/>
      <c r="V625" s="9" t="str">
        <f ca="1">IF(custom_CCI,IF(ISERROR(MATCH(X625,custom_cci_list,0)),"",MAX($V$4:$V624)+1),IF(ISERROR(MATCH(W625,T:T,0)),"",MAX($V$4:$V624)+1))</f>
        <v/>
      </c>
      <c r="W625" s="9" t="s">
        <v>163</v>
      </c>
      <c r="X625" s="9" t="s">
        <v>1667</v>
      </c>
    </row>
    <row r="626" spans="1:24" x14ac:dyDescent="0.3">
      <c r="A626" s="25">
        <f t="shared" si="39"/>
        <v>619</v>
      </c>
      <c r="B626" s="15" t="s">
        <v>854</v>
      </c>
      <c r="C626" s="8" t="s">
        <v>623</v>
      </c>
      <c r="D626" s="9" t="s">
        <v>2</v>
      </c>
      <c r="E626" s="7" t="s">
        <v>623</v>
      </c>
      <c r="F626" s="55"/>
      <c r="G626" s="13" t="s">
        <v>3666</v>
      </c>
      <c r="H626" s="11" t="s">
        <v>3666</v>
      </c>
      <c r="I626" s="11" t="s">
        <v>3666</v>
      </c>
      <c r="J626" s="9" t="s">
        <v>3666</v>
      </c>
      <c r="K626" s="9" t="s">
        <v>3666</v>
      </c>
      <c r="L626" s="9" t="s">
        <v>3666</v>
      </c>
      <c r="M626" s="12" t="s">
        <v>3666</v>
      </c>
      <c r="N626" s="12" t="s">
        <v>3666</v>
      </c>
      <c r="O626" s="14" t="s">
        <v>3666</v>
      </c>
      <c r="P626" s="55"/>
      <c r="Q626" s="56" t="b">
        <f t="shared" ca="1" si="36"/>
        <v>0</v>
      </c>
      <c r="R626" s="9" t="str">
        <f ca="1">IF($Q626,MAX(R$7:R625)+1,"")</f>
        <v/>
      </c>
      <c r="S626" s="36">
        <f t="shared" si="38"/>
        <v>1</v>
      </c>
      <c r="T626" s="36" t="str">
        <f t="shared" ca="1" si="37"/>
        <v/>
      </c>
      <c r="U626" s="59"/>
      <c r="V626" s="9" t="str">
        <f ca="1">IF(custom_CCI,IF(ISERROR(MATCH(X626,custom_cci_list,0)),"",MAX($V$4:$V625)+1),IF(ISERROR(MATCH(W626,T:T,0)),"",MAX($V$4:$V625)+1))</f>
        <v/>
      </c>
      <c r="W626" s="9" t="s">
        <v>164</v>
      </c>
      <c r="X626" s="9" t="s">
        <v>1668</v>
      </c>
    </row>
    <row r="627" spans="1:24" x14ac:dyDescent="0.3">
      <c r="A627" s="25">
        <f t="shared" si="39"/>
        <v>620</v>
      </c>
      <c r="B627" s="15" t="s">
        <v>855</v>
      </c>
      <c r="C627" s="8" t="s">
        <v>623</v>
      </c>
      <c r="D627" s="9" t="s">
        <v>2</v>
      </c>
      <c r="E627" s="7" t="s">
        <v>623</v>
      </c>
      <c r="F627" s="55"/>
      <c r="G627" s="13" t="s">
        <v>3666</v>
      </c>
      <c r="H627" s="11" t="s">
        <v>3666</v>
      </c>
      <c r="I627" s="11" t="s">
        <v>3666</v>
      </c>
      <c r="J627" s="9" t="s">
        <v>3666</v>
      </c>
      <c r="K627" s="9" t="s">
        <v>3666</v>
      </c>
      <c r="L627" s="9" t="s">
        <v>3666</v>
      </c>
      <c r="M627" s="12" t="s">
        <v>3666</v>
      </c>
      <c r="N627" s="12" t="s">
        <v>3666</v>
      </c>
      <c r="O627" s="14" t="s">
        <v>3666</v>
      </c>
      <c r="P627" s="55"/>
      <c r="Q627" s="56" t="b">
        <f t="shared" ca="1" si="36"/>
        <v>0</v>
      </c>
      <c r="R627" s="9" t="str">
        <f ca="1">IF($Q627,MAX(R$7:R626)+1,"")</f>
        <v/>
      </c>
      <c r="S627" s="36">
        <f t="shared" si="38"/>
        <v>1</v>
      </c>
      <c r="T627" s="36" t="str">
        <f t="shared" ca="1" si="37"/>
        <v/>
      </c>
      <c r="U627" s="59"/>
      <c r="V627" s="9" t="str">
        <f ca="1">IF(custom_CCI,IF(ISERROR(MATCH(X627,custom_cci_list,0)),"",MAX($V$4:$V626)+1),IF(ISERROR(MATCH(W627,T:T,0)),"",MAX($V$4:$V626)+1))</f>
        <v/>
      </c>
      <c r="W627" s="9" t="s">
        <v>164</v>
      </c>
      <c r="X627" s="9" t="s">
        <v>1669</v>
      </c>
    </row>
    <row r="628" spans="1:24" x14ac:dyDescent="0.3">
      <c r="A628" s="25">
        <f t="shared" si="39"/>
        <v>621</v>
      </c>
      <c r="B628" s="15" t="s">
        <v>447</v>
      </c>
      <c r="C628" s="8" t="s">
        <v>2</v>
      </c>
      <c r="D628" s="9" t="s">
        <v>2</v>
      </c>
      <c r="E628" s="7" t="s">
        <v>2</v>
      </c>
      <c r="F628" s="55"/>
      <c r="G628" s="13" t="s">
        <v>3666</v>
      </c>
      <c r="H628" s="11" t="s">
        <v>2</v>
      </c>
      <c r="I628" s="11" t="s">
        <v>2</v>
      </c>
      <c r="J628" s="9" t="s">
        <v>3666</v>
      </c>
      <c r="K628" s="9" t="s">
        <v>2</v>
      </c>
      <c r="L628" s="9" t="s">
        <v>2</v>
      </c>
      <c r="M628" s="12" t="s">
        <v>3666</v>
      </c>
      <c r="N628" s="12" t="s">
        <v>2</v>
      </c>
      <c r="O628" s="14" t="s">
        <v>2</v>
      </c>
      <c r="P628" s="55"/>
      <c r="Q628" s="56" t="b">
        <f t="shared" ca="1" si="36"/>
        <v>0</v>
      </c>
      <c r="R628" s="9" t="str">
        <f ca="1">IF($Q628,MAX(R$7:R627)+1,"")</f>
        <v/>
      </c>
      <c r="S628" s="36">
        <f t="shared" si="38"/>
        <v>8</v>
      </c>
      <c r="T628" s="36" t="str">
        <f t="shared" ca="1" si="37"/>
        <v/>
      </c>
      <c r="U628" s="59"/>
      <c r="V628" s="9" t="str">
        <f ca="1">IF(custom_CCI,IF(ISERROR(MATCH(X628,custom_cci_list,0)),"",MAX($V$4:$V627)+1),IF(ISERROR(MATCH(W628,T:T,0)),"",MAX($V$4:$V627)+1))</f>
        <v/>
      </c>
      <c r="W628" s="9" t="s">
        <v>165</v>
      </c>
      <c r="X628" s="9" t="s">
        <v>1670</v>
      </c>
    </row>
    <row r="629" spans="1:24" x14ac:dyDescent="0.3">
      <c r="A629" s="25">
        <f t="shared" si="39"/>
        <v>622</v>
      </c>
      <c r="B629" s="15" t="s">
        <v>448</v>
      </c>
      <c r="C629" s="8" t="s">
        <v>2</v>
      </c>
      <c r="D629" s="9" t="s">
        <v>2</v>
      </c>
      <c r="E629" s="7" t="s">
        <v>2</v>
      </c>
      <c r="F629" s="55"/>
      <c r="G629" s="13" t="s">
        <v>3666</v>
      </c>
      <c r="H629" s="11" t="s">
        <v>3666</v>
      </c>
      <c r="I629" s="11" t="s">
        <v>3666</v>
      </c>
      <c r="J629" s="9" t="s">
        <v>3666</v>
      </c>
      <c r="K629" s="9" t="s">
        <v>3666</v>
      </c>
      <c r="L629" s="9" t="s">
        <v>3666</v>
      </c>
      <c r="M629" s="12" t="s">
        <v>3666</v>
      </c>
      <c r="N629" s="12" t="s">
        <v>3666</v>
      </c>
      <c r="O629" s="14" t="s">
        <v>3666</v>
      </c>
      <c r="P629" s="55"/>
      <c r="Q629" s="56" t="b">
        <f t="shared" ca="1" si="36"/>
        <v>0</v>
      </c>
      <c r="R629" s="9" t="str">
        <f ca="1">IF($Q629,MAX(R$7:R628)+1,"")</f>
        <v/>
      </c>
      <c r="S629" s="36">
        <f t="shared" si="38"/>
        <v>2</v>
      </c>
      <c r="T629" s="36" t="str">
        <f t="shared" ca="1" si="37"/>
        <v/>
      </c>
      <c r="U629" s="59"/>
      <c r="V629" s="9" t="str">
        <f ca="1">IF(custom_CCI,IF(ISERROR(MATCH(X629,custom_cci_list,0)),"",MAX($V$4:$V628)+1),IF(ISERROR(MATCH(W629,T:T,0)),"",MAX($V$4:$V628)+1))</f>
        <v/>
      </c>
      <c r="W629" s="9" t="s">
        <v>820</v>
      </c>
      <c r="X629" s="9" t="s">
        <v>1671</v>
      </c>
    </row>
    <row r="630" spans="1:24" x14ac:dyDescent="0.3">
      <c r="A630" s="25">
        <f t="shared" si="39"/>
        <v>623</v>
      </c>
      <c r="B630" s="15" t="s">
        <v>449</v>
      </c>
      <c r="C630" s="8" t="s">
        <v>2</v>
      </c>
      <c r="D630" s="9" t="s">
        <v>2</v>
      </c>
      <c r="E630" s="7" t="s">
        <v>2</v>
      </c>
      <c r="F630" s="55"/>
      <c r="G630" s="13" t="s">
        <v>3666</v>
      </c>
      <c r="H630" s="11" t="s">
        <v>3666</v>
      </c>
      <c r="I630" s="11" t="s">
        <v>3666</v>
      </c>
      <c r="J630" s="9" t="s">
        <v>3666</v>
      </c>
      <c r="K630" s="9" t="s">
        <v>3666</v>
      </c>
      <c r="L630" s="9" t="s">
        <v>3666</v>
      </c>
      <c r="M630" s="12" t="s">
        <v>3666</v>
      </c>
      <c r="N630" s="12" t="s">
        <v>3666</v>
      </c>
      <c r="O630" s="14" t="s">
        <v>3666</v>
      </c>
      <c r="P630" s="55"/>
      <c r="Q630" s="56" t="b">
        <f t="shared" ca="1" si="36"/>
        <v>0</v>
      </c>
      <c r="R630" s="9" t="str">
        <f ca="1">IF($Q630,MAX(R$7:R629)+1,"")</f>
        <v/>
      </c>
      <c r="S630" s="36">
        <f t="shared" si="38"/>
        <v>2</v>
      </c>
      <c r="T630" s="36" t="str">
        <f t="shared" ca="1" si="37"/>
        <v/>
      </c>
      <c r="U630" s="59"/>
      <c r="V630" s="9" t="str">
        <f ca="1">IF(custom_CCI,IF(ISERROR(MATCH(X630,custom_cci_list,0)),"",MAX($V$4:$V629)+1),IF(ISERROR(MATCH(W630,T:T,0)),"",MAX($V$4:$V629)+1))</f>
        <v/>
      </c>
      <c r="W630" s="9" t="s">
        <v>820</v>
      </c>
      <c r="X630" s="9" t="s">
        <v>1672</v>
      </c>
    </row>
    <row r="631" spans="1:24" x14ac:dyDescent="0.3">
      <c r="A631" s="25">
        <f t="shared" si="39"/>
        <v>624</v>
      </c>
      <c r="B631" s="15" t="s">
        <v>450</v>
      </c>
      <c r="C631" s="8" t="s">
        <v>2</v>
      </c>
      <c r="D631" s="9" t="s">
        <v>2</v>
      </c>
      <c r="E631" s="7" t="s">
        <v>2</v>
      </c>
      <c r="F631" s="55"/>
      <c r="G631" s="13" t="s">
        <v>3666</v>
      </c>
      <c r="H631" s="11" t="s">
        <v>3666</v>
      </c>
      <c r="I631" s="11" t="s">
        <v>3666</v>
      </c>
      <c r="J631" s="9" t="s">
        <v>3666</v>
      </c>
      <c r="K631" s="9" t="s">
        <v>3666</v>
      </c>
      <c r="L631" s="9" t="s">
        <v>3666</v>
      </c>
      <c r="M631" s="12" t="s">
        <v>3666</v>
      </c>
      <c r="N631" s="12" t="s">
        <v>3666</v>
      </c>
      <c r="O631" s="14" t="s">
        <v>3666</v>
      </c>
      <c r="P631" s="55"/>
      <c r="Q631" s="56" t="b">
        <f t="shared" ca="1" si="36"/>
        <v>0</v>
      </c>
      <c r="R631" s="9" t="str">
        <f ca="1">IF($Q631,MAX(R$7:R630)+1,"")</f>
        <v/>
      </c>
      <c r="S631" s="36">
        <f t="shared" si="38"/>
        <v>4</v>
      </c>
      <c r="T631" s="36" t="str">
        <f t="shared" ca="1" si="37"/>
        <v/>
      </c>
      <c r="U631" s="59"/>
      <c r="V631" s="9" t="str">
        <f ca="1">IF(custom_CCI,IF(ISERROR(MATCH(X631,custom_cci_list,0)),"",MAX($V$4:$V630)+1),IF(ISERROR(MATCH(W631,T:T,0)),"",MAX($V$4:$V630)+1))</f>
        <v/>
      </c>
      <c r="W631" s="9" t="s">
        <v>821</v>
      </c>
      <c r="X631" s="9" t="s">
        <v>1673</v>
      </c>
    </row>
    <row r="632" spans="1:24" x14ac:dyDescent="0.3">
      <c r="A632" s="25">
        <f t="shared" si="39"/>
        <v>625</v>
      </c>
      <c r="B632" s="15" t="s">
        <v>722</v>
      </c>
      <c r="C632" s="8" t="s">
        <v>2</v>
      </c>
      <c r="D632" s="9" t="s">
        <v>2</v>
      </c>
      <c r="E632" s="7" t="s">
        <v>2</v>
      </c>
      <c r="F632" s="55"/>
      <c r="G632" s="13" t="s">
        <v>3666</v>
      </c>
      <c r="H632" s="11" t="s">
        <v>3666</v>
      </c>
      <c r="I632" s="11" t="s">
        <v>3666</v>
      </c>
      <c r="J632" s="9" t="s">
        <v>3666</v>
      </c>
      <c r="K632" s="9" t="s">
        <v>3666</v>
      </c>
      <c r="L632" s="9" t="s">
        <v>3666</v>
      </c>
      <c r="M632" s="12" t="s">
        <v>3666</v>
      </c>
      <c r="N632" s="12" t="s">
        <v>3666</v>
      </c>
      <c r="O632" s="14" t="s">
        <v>3666</v>
      </c>
      <c r="P632" s="55"/>
      <c r="Q632" s="56" t="b">
        <f t="shared" ca="1" si="36"/>
        <v>0</v>
      </c>
      <c r="R632" s="9" t="str">
        <f ca="1">IF($Q632,MAX(R$7:R631)+1,"")</f>
        <v/>
      </c>
      <c r="S632" s="36">
        <f t="shared" si="38"/>
        <v>3</v>
      </c>
      <c r="T632" s="36" t="str">
        <f t="shared" ca="1" si="37"/>
        <v/>
      </c>
      <c r="U632" s="59"/>
      <c r="V632" s="9" t="str">
        <f ca="1">IF(custom_CCI,IF(ISERROR(MATCH(X632,custom_cci_list,0)),"",MAX($V$4:$V631)+1),IF(ISERROR(MATCH(W632,T:T,0)),"",MAX($V$4:$V631)+1))</f>
        <v/>
      </c>
      <c r="W632" s="9" t="s">
        <v>821</v>
      </c>
      <c r="X632" s="9" t="s">
        <v>1674</v>
      </c>
    </row>
    <row r="633" spans="1:24" x14ac:dyDescent="0.3">
      <c r="A633" s="25">
        <f t="shared" si="39"/>
        <v>626</v>
      </c>
      <c r="B633" s="15" t="s">
        <v>723</v>
      </c>
      <c r="C633" s="8" t="s">
        <v>2</v>
      </c>
      <c r="D633" s="9" t="s">
        <v>2</v>
      </c>
      <c r="E633" s="7" t="s">
        <v>2</v>
      </c>
      <c r="F633" s="55"/>
      <c r="G633" s="13" t="s">
        <v>3666</v>
      </c>
      <c r="H633" s="11" t="s">
        <v>3666</v>
      </c>
      <c r="I633" s="11" t="s">
        <v>3666</v>
      </c>
      <c r="J633" s="9" t="s">
        <v>3666</v>
      </c>
      <c r="K633" s="9" t="s">
        <v>3666</v>
      </c>
      <c r="L633" s="9" t="s">
        <v>3666</v>
      </c>
      <c r="M633" s="12" t="s">
        <v>3666</v>
      </c>
      <c r="N633" s="12" t="s">
        <v>3666</v>
      </c>
      <c r="O633" s="14" t="s">
        <v>3666</v>
      </c>
      <c r="P633" s="55"/>
      <c r="Q633" s="56" t="b">
        <f t="shared" ca="1" si="36"/>
        <v>0</v>
      </c>
      <c r="R633" s="9" t="str">
        <f ca="1">IF($Q633,MAX(R$7:R632)+1,"")</f>
        <v/>
      </c>
      <c r="S633" s="36">
        <f t="shared" si="38"/>
        <v>3</v>
      </c>
      <c r="T633" s="36" t="str">
        <f t="shared" ca="1" si="37"/>
        <v/>
      </c>
      <c r="U633" s="59"/>
      <c r="V633" s="9">
        <f ca="1">IF(custom_CCI,IF(ISERROR(MATCH(X633,custom_cci_list,0)),"",MAX($V$4:$V632)+1),IF(ISERROR(MATCH(W633,T:T,0)),"",MAX($V$4:$V632)+1))</f>
        <v>174</v>
      </c>
      <c r="W633" s="9" t="s">
        <v>166</v>
      </c>
      <c r="X633" s="9" t="s">
        <v>1675</v>
      </c>
    </row>
    <row r="634" spans="1:24" x14ac:dyDescent="0.3">
      <c r="A634" s="25">
        <f t="shared" si="39"/>
        <v>627</v>
      </c>
      <c r="B634" s="15" t="s">
        <v>724</v>
      </c>
      <c r="C634" s="8" t="s">
        <v>2</v>
      </c>
      <c r="D634" s="9" t="s">
        <v>2</v>
      </c>
      <c r="E634" s="7" t="s">
        <v>2</v>
      </c>
      <c r="F634" s="55"/>
      <c r="G634" s="13" t="s">
        <v>3666</v>
      </c>
      <c r="H634" s="11" t="s">
        <v>3666</v>
      </c>
      <c r="I634" s="11" t="s">
        <v>3666</v>
      </c>
      <c r="J634" s="9" t="s">
        <v>3666</v>
      </c>
      <c r="K634" s="9" t="s">
        <v>3666</v>
      </c>
      <c r="L634" s="9" t="s">
        <v>3666</v>
      </c>
      <c r="M634" s="12" t="s">
        <v>3666</v>
      </c>
      <c r="N634" s="12" t="s">
        <v>3666</v>
      </c>
      <c r="O634" s="14" t="s">
        <v>3666</v>
      </c>
      <c r="P634" s="55"/>
      <c r="Q634" s="56" t="b">
        <f t="shared" ca="1" si="36"/>
        <v>0</v>
      </c>
      <c r="R634" s="9" t="str">
        <f ca="1">IF($Q634,MAX(R$7:R633)+1,"")</f>
        <v/>
      </c>
      <c r="S634" s="36">
        <f t="shared" si="38"/>
        <v>1</v>
      </c>
      <c r="T634" s="36" t="str">
        <f t="shared" ca="1" si="37"/>
        <v/>
      </c>
      <c r="U634" s="59"/>
      <c r="V634" s="9" t="str">
        <f ca="1">IF(custom_CCI,IF(ISERROR(MATCH(X634,custom_cci_list,0)),"",MAX($V$4:$V633)+1),IF(ISERROR(MATCH(W634,T:T,0)),"",MAX($V$4:$V633)+1))</f>
        <v/>
      </c>
      <c r="W634" s="9" t="s">
        <v>167</v>
      </c>
      <c r="X634" s="9" t="s">
        <v>1676</v>
      </c>
    </row>
    <row r="635" spans="1:24" x14ac:dyDescent="0.3">
      <c r="A635" s="25">
        <f t="shared" si="39"/>
        <v>628</v>
      </c>
      <c r="B635" s="15" t="s">
        <v>725</v>
      </c>
      <c r="C635" s="8" t="s">
        <v>2</v>
      </c>
      <c r="D635" s="9" t="s">
        <v>2</v>
      </c>
      <c r="E635" s="7" t="s">
        <v>2</v>
      </c>
      <c r="F635" s="55"/>
      <c r="G635" s="13" t="s">
        <v>3666</v>
      </c>
      <c r="H635" s="11" t="s">
        <v>3666</v>
      </c>
      <c r="I635" s="11" t="s">
        <v>3666</v>
      </c>
      <c r="J635" s="9" t="s">
        <v>3666</v>
      </c>
      <c r="K635" s="9" t="s">
        <v>3666</v>
      </c>
      <c r="L635" s="9" t="s">
        <v>3666</v>
      </c>
      <c r="M635" s="12" t="s">
        <v>3666</v>
      </c>
      <c r="N635" s="12" t="s">
        <v>3666</v>
      </c>
      <c r="O635" s="14" t="s">
        <v>3666</v>
      </c>
      <c r="P635" s="55"/>
      <c r="Q635" s="56" t="b">
        <f t="shared" ca="1" si="36"/>
        <v>0</v>
      </c>
      <c r="R635" s="9" t="str">
        <f ca="1">IF($Q635,MAX(R$7:R634)+1,"")</f>
        <v/>
      </c>
      <c r="S635" s="36">
        <f t="shared" si="38"/>
        <v>2</v>
      </c>
      <c r="T635" s="36" t="str">
        <f t="shared" ca="1" si="37"/>
        <v/>
      </c>
      <c r="U635" s="59"/>
      <c r="V635" s="9" t="str">
        <f ca="1">IF(custom_CCI,IF(ISERROR(MATCH(X635,custom_cci_list,0)),"",MAX($V$4:$V634)+1),IF(ISERROR(MATCH(W635,T:T,0)),"",MAX($V$4:$V634)+1))</f>
        <v/>
      </c>
      <c r="W635" s="9" t="s">
        <v>167</v>
      </c>
      <c r="X635" s="9" t="s">
        <v>1677</v>
      </c>
    </row>
    <row r="636" spans="1:24" x14ac:dyDescent="0.3">
      <c r="A636" s="25">
        <f t="shared" si="39"/>
        <v>629</v>
      </c>
      <c r="B636" s="15" t="s">
        <v>915</v>
      </c>
      <c r="C636" s="8" t="s">
        <v>2</v>
      </c>
      <c r="D636" s="9" t="s">
        <v>2</v>
      </c>
      <c r="E636" s="7" t="s">
        <v>2</v>
      </c>
      <c r="F636" s="55"/>
      <c r="G636" s="13" t="s">
        <v>3666</v>
      </c>
      <c r="H636" s="11" t="s">
        <v>3666</v>
      </c>
      <c r="I636" s="11" t="s">
        <v>3666</v>
      </c>
      <c r="J636" s="9" t="s">
        <v>3666</v>
      </c>
      <c r="K636" s="9" t="s">
        <v>3666</v>
      </c>
      <c r="L636" s="9" t="s">
        <v>3666</v>
      </c>
      <c r="M636" s="12" t="s">
        <v>3666</v>
      </c>
      <c r="N636" s="12" t="s">
        <v>3666</v>
      </c>
      <c r="O636" s="14" t="s">
        <v>3666</v>
      </c>
      <c r="P636" s="55"/>
      <c r="Q636" s="56" t="b">
        <f t="shared" ca="1" si="36"/>
        <v>0</v>
      </c>
      <c r="R636" s="9" t="str">
        <f ca="1">IF($Q636,MAX(R$7:R635)+1,"")</f>
        <v/>
      </c>
      <c r="S636" s="36">
        <f t="shared" si="38"/>
        <v>2</v>
      </c>
      <c r="T636" s="36" t="str">
        <f t="shared" ca="1" si="37"/>
        <v/>
      </c>
      <c r="U636" s="59"/>
      <c r="V636" s="9" t="str">
        <f ca="1">IF(custom_CCI,IF(ISERROR(MATCH(X636,custom_cci_list,0)),"",MAX($V$4:$V635)+1),IF(ISERROR(MATCH(W636,T:T,0)),"",MAX($V$4:$V635)+1))</f>
        <v/>
      </c>
      <c r="W636" s="9" t="s">
        <v>168</v>
      </c>
      <c r="X636" s="9" t="s">
        <v>1678</v>
      </c>
    </row>
    <row r="637" spans="1:24" x14ac:dyDescent="0.3">
      <c r="A637" s="25">
        <f t="shared" si="39"/>
        <v>630</v>
      </c>
      <c r="B637" s="15" t="s">
        <v>451</v>
      </c>
      <c r="C637" s="8" t="s">
        <v>2</v>
      </c>
      <c r="D637" s="9" t="s">
        <v>2</v>
      </c>
      <c r="E637" s="7" t="s">
        <v>2</v>
      </c>
      <c r="F637" s="55"/>
      <c r="G637" s="13" t="s">
        <v>3666</v>
      </c>
      <c r="H637" s="11" t="s">
        <v>2</v>
      </c>
      <c r="I637" s="11" t="s">
        <v>2</v>
      </c>
      <c r="J637" s="9" t="s">
        <v>3666</v>
      </c>
      <c r="K637" s="9" t="s">
        <v>2</v>
      </c>
      <c r="L637" s="9" t="s">
        <v>2</v>
      </c>
      <c r="M637" s="12" t="s">
        <v>3666</v>
      </c>
      <c r="N637" s="12" t="s">
        <v>2</v>
      </c>
      <c r="O637" s="14" t="s">
        <v>2</v>
      </c>
      <c r="P637" s="55"/>
      <c r="Q637" s="56" t="b">
        <f t="shared" ca="1" si="36"/>
        <v>0</v>
      </c>
      <c r="R637" s="9" t="str">
        <f ca="1">IF($Q637,MAX(R$7:R636)+1,"")</f>
        <v/>
      </c>
      <c r="S637" s="36">
        <f t="shared" si="38"/>
        <v>2</v>
      </c>
      <c r="T637" s="36" t="str">
        <f t="shared" ca="1" si="37"/>
        <v/>
      </c>
      <c r="U637" s="59"/>
      <c r="V637" s="9" t="str">
        <f ca="1">IF(custom_CCI,IF(ISERROR(MATCH(X637,custom_cci_list,0)),"",MAX($V$4:$V636)+1),IF(ISERROR(MATCH(W637,T:T,0)),"",MAX($V$4:$V636)+1))</f>
        <v/>
      </c>
      <c r="W637" s="9" t="s">
        <v>168</v>
      </c>
      <c r="X637" s="9" t="s">
        <v>1679</v>
      </c>
    </row>
    <row r="638" spans="1:24" x14ac:dyDescent="0.3">
      <c r="A638" s="25">
        <f t="shared" si="39"/>
        <v>631</v>
      </c>
      <c r="B638" s="15" t="s">
        <v>452</v>
      </c>
      <c r="C638" s="8" t="s">
        <v>2</v>
      </c>
      <c r="D638" s="9" t="s">
        <v>2</v>
      </c>
      <c r="E638" s="7" t="s">
        <v>2</v>
      </c>
      <c r="F638" s="55"/>
      <c r="G638" s="13" t="s">
        <v>3666</v>
      </c>
      <c r="H638" s="11" t="s">
        <v>3666</v>
      </c>
      <c r="I638" s="11" t="s">
        <v>3666</v>
      </c>
      <c r="J638" s="9" t="s">
        <v>3666</v>
      </c>
      <c r="K638" s="9" t="s">
        <v>3666</v>
      </c>
      <c r="L638" s="9" t="s">
        <v>3666</v>
      </c>
      <c r="M638" s="12" t="s">
        <v>3666</v>
      </c>
      <c r="N638" s="12" t="s">
        <v>3666</v>
      </c>
      <c r="O638" s="14" t="s">
        <v>3666</v>
      </c>
      <c r="P638" s="55"/>
      <c r="Q638" s="56" t="b">
        <f t="shared" ca="1" si="36"/>
        <v>0</v>
      </c>
      <c r="R638" s="9" t="str">
        <f ca="1">IF($Q638,MAX(R$7:R637)+1,"")</f>
        <v/>
      </c>
      <c r="S638" s="36">
        <f t="shared" si="38"/>
        <v>2</v>
      </c>
      <c r="T638" s="36" t="str">
        <f t="shared" ca="1" si="37"/>
        <v/>
      </c>
      <c r="U638" s="59"/>
      <c r="V638" s="9" t="str">
        <f ca="1">IF(custom_CCI,IF(ISERROR(MATCH(X638,custom_cci_list,0)),"",MAX($V$4:$V637)+1),IF(ISERROR(MATCH(W638,T:T,0)),"",MAX($V$4:$V637)+1))</f>
        <v/>
      </c>
      <c r="W638" s="9" t="s">
        <v>168</v>
      </c>
      <c r="X638" s="9" t="s">
        <v>1680</v>
      </c>
    </row>
    <row r="639" spans="1:24" x14ac:dyDescent="0.3">
      <c r="A639" s="25">
        <f t="shared" si="39"/>
        <v>632</v>
      </c>
      <c r="B639" s="15" t="s">
        <v>453</v>
      </c>
      <c r="C639" s="8" t="s">
        <v>2</v>
      </c>
      <c r="D639" s="9" t="s">
        <v>2</v>
      </c>
      <c r="E639" s="7" t="s">
        <v>2</v>
      </c>
      <c r="F639" s="55"/>
      <c r="G639" s="13" t="s">
        <v>3666</v>
      </c>
      <c r="H639" s="11" t="s">
        <v>3666</v>
      </c>
      <c r="I639" s="11" t="s">
        <v>3666</v>
      </c>
      <c r="J639" s="9" t="s">
        <v>3666</v>
      </c>
      <c r="K639" s="9" t="s">
        <v>3666</v>
      </c>
      <c r="L639" s="9" t="s">
        <v>3666</v>
      </c>
      <c r="M639" s="12" t="s">
        <v>3666</v>
      </c>
      <c r="N639" s="12" t="s">
        <v>3666</v>
      </c>
      <c r="O639" s="14" t="s">
        <v>3666</v>
      </c>
      <c r="P639" s="55"/>
      <c r="Q639" s="56" t="b">
        <f t="shared" ca="1" si="36"/>
        <v>0</v>
      </c>
      <c r="R639" s="9" t="str">
        <f ca="1">IF($Q639,MAX(R$7:R638)+1,"")</f>
        <v/>
      </c>
      <c r="S639" s="36">
        <f t="shared" si="38"/>
        <v>1</v>
      </c>
      <c r="T639" s="36" t="str">
        <f t="shared" ca="1" si="37"/>
        <v/>
      </c>
      <c r="U639" s="59"/>
      <c r="V639" s="9" t="str">
        <f ca="1">IF(custom_CCI,IF(ISERROR(MATCH(X639,custom_cci_list,0)),"",MAX($V$4:$V638)+1),IF(ISERROR(MATCH(W639,T:T,0)),"",MAX($V$4:$V638)+1))</f>
        <v/>
      </c>
      <c r="W639" s="9" t="s">
        <v>169</v>
      </c>
      <c r="X639" s="9" t="s">
        <v>1681</v>
      </c>
    </row>
    <row r="640" spans="1:24" x14ac:dyDescent="0.3">
      <c r="A640" s="25">
        <f t="shared" si="39"/>
        <v>633</v>
      </c>
      <c r="B640" s="15" t="s">
        <v>454</v>
      </c>
      <c r="C640" s="8" t="s">
        <v>3682</v>
      </c>
      <c r="D640" s="9" t="s">
        <v>3682</v>
      </c>
      <c r="E640" s="7" t="s">
        <v>3682</v>
      </c>
      <c r="F640" s="55"/>
      <c r="G640" s="13" t="s">
        <v>3666</v>
      </c>
      <c r="H640" s="11" t="s">
        <v>3666</v>
      </c>
      <c r="I640" s="11" t="s">
        <v>3666</v>
      </c>
      <c r="J640" s="9" t="s">
        <v>3666</v>
      </c>
      <c r="K640" s="9" t="s">
        <v>3666</v>
      </c>
      <c r="L640" s="9" t="s">
        <v>3666</v>
      </c>
      <c r="M640" s="12" t="s">
        <v>3666</v>
      </c>
      <c r="N640" s="12" t="s">
        <v>3666</v>
      </c>
      <c r="O640" s="14" t="s">
        <v>3666</v>
      </c>
      <c r="P640" s="55"/>
      <c r="Q640" s="56" t="b">
        <f t="shared" ca="1" si="36"/>
        <v>0</v>
      </c>
      <c r="R640" s="9" t="str">
        <f ca="1">IF($Q640,MAX(R$7:R639)+1,"")</f>
        <v/>
      </c>
      <c r="S640" s="36">
        <f t="shared" si="38"/>
        <v>0</v>
      </c>
      <c r="T640" s="36" t="str">
        <f t="shared" ca="1" si="37"/>
        <v/>
      </c>
      <c r="U640" s="59"/>
      <c r="V640" s="9" t="str">
        <f ca="1">IF(custom_CCI,IF(ISERROR(MATCH(X640,custom_cci_list,0)),"",MAX($V$4:$V639)+1),IF(ISERROR(MATCH(W640,T:T,0)),"",MAX($V$4:$V639)+1))</f>
        <v/>
      </c>
      <c r="W640" s="9" t="s">
        <v>169</v>
      </c>
      <c r="X640" s="9" t="s">
        <v>1682</v>
      </c>
    </row>
    <row r="641" spans="1:24" x14ac:dyDescent="0.3">
      <c r="A641" s="25">
        <f t="shared" si="39"/>
        <v>634</v>
      </c>
      <c r="B641" s="15" t="s">
        <v>455</v>
      </c>
      <c r="C641" s="8" t="s">
        <v>3682</v>
      </c>
      <c r="D641" s="9" t="s">
        <v>3682</v>
      </c>
      <c r="E641" s="7" t="s">
        <v>3682</v>
      </c>
      <c r="F641" s="55"/>
      <c r="G641" s="13" t="s">
        <v>3666</v>
      </c>
      <c r="H641" s="11" t="s">
        <v>3666</v>
      </c>
      <c r="I641" s="11" t="s">
        <v>3666</v>
      </c>
      <c r="J641" s="9" t="s">
        <v>3666</v>
      </c>
      <c r="K641" s="9" t="s">
        <v>3666</v>
      </c>
      <c r="L641" s="9" t="s">
        <v>3666</v>
      </c>
      <c r="M641" s="12" t="s">
        <v>3666</v>
      </c>
      <c r="N641" s="12" t="s">
        <v>3666</v>
      </c>
      <c r="O641" s="14" t="s">
        <v>3666</v>
      </c>
      <c r="P641" s="55"/>
      <c r="Q641" s="56" t="b">
        <f t="shared" ca="1" si="36"/>
        <v>0</v>
      </c>
      <c r="R641" s="9" t="str">
        <f ca="1">IF($Q641,MAX(R$7:R640)+1,"")</f>
        <v/>
      </c>
      <c r="S641" s="36">
        <f t="shared" si="38"/>
        <v>0</v>
      </c>
      <c r="T641" s="36" t="str">
        <f t="shared" ca="1" si="37"/>
        <v/>
      </c>
      <c r="U641" s="59"/>
      <c r="V641" s="9" t="str">
        <f ca="1">IF(custom_CCI,IF(ISERROR(MATCH(X641,custom_cci_list,0)),"",MAX($V$4:$V640)+1),IF(ISERROR(MATCH(W641,T:T,0)),"",MAX($V$4:$V640)+1))</f>
        <v/>
      </c>
      <c r="W641" s="9" t="s">
        <v>169</v>
      </c>
      <c r="X641" s="9" t="s">
        <v>1683</v>
      </c>
    </row>
    <row r="642" spans="1:24" x14ac:dyDescent="0.3">
      <c r="A642" s="25">
        <f t="shared" si="39"/>
        <v>635</v>
      </c>
      <c r="B642" s="15" t="s">
        <v>456</v>
      </c>
      <c r="C642" s="8" t="s">
        <v>2</v>
      </c>
      <c r="D642" s="9" t="s">
        <v>2</v>
      </c>
      <c r="E642" s="7" t="s">
        <v>2</v>
      </c>
      <c r="F642" s="55"/>
      <c r="G642" s="13" t="s">
        <v>3666</v>
      </c>
      <c r="H642" s="11" t="s">
        <v>3666</v>
      </c>
      <c r="I642" s="11" t="s">
        <v>3666</v>
      </c>
      <c r="J642" s="9" t="s">
        <v>3666</v>
      </c>
      <c r="K642" s="9" t="s">
        <v>3666</v>
      </c>
      <c r="L642" s="9" t="s">
        <v>3666</v>
      </c>
      <c r="M642" s="12" t="s">
        <v>3666</v>
      </c>
      <c r="N642" s="12" t="s">
        <v>3666</v>
      </c>
      <c r="O642" s="14" t="s">
        <v>3666</v>
      </c>
      <c r="P642" s="55"/>
      <c r="Q642" s="56" t="b">
        <f t="shared" ca="1" si="36"/>
        <v>0</v>
      </c>
      <c r="R642" s="9" t="str">
        <f ca="1">IF($Q642,MAX(R$7:R641)+1,"")</f>
        <v/>
      </c>
      <c r="S642" s="36">
        <f t="shared" si="38"/>
        <v>2</v>
      </c>
      <c r="T642" s="36" t="str">
        <f t="shared" ca="1" si="37"/>
        <v/>
      </c>
      <c r="U642" s="59"/>
      <c r="V642" s="9" t="str">
        <f ca="1">IF(custom_CCI,IF(ISERROR(MATCH(X642,custom_cci_list,0)),"",MAX($V$4:$V641)+1),IF(ISERROR(MATCH(W642,T:T,0)),"",MAX($V$4:$V641)+1))</f>
        <v/>
      </c>
      <c r="W642" s="9" t="s">
        <v>169</v>
      </c>
      <c r="X642" s="9" t="s">
        <v>1684</v>
      </c>
    </row>
    <row r="643" spans="1:24" x14ac:dyDescent="0.3">
      <c r="A643" s="25">
        <f t="shared" si="39"/>
        <v>636</v>
      </c>
      <c r="B643" s="15" t="s">
        <v>457</v>
      </c>
      <c r="C643" s="8" t="s">
        <v>3682</v>
      </c>
      <c r="D643" s="9" t="s">
        <v>3682</v>
      </c>
      <c r="E643" s="7" t="s">
        <v>3682</v>
      </c>
      <c r="F643" s="55"/>
      <c r="G643" s="13" t="s">
        <v>3666</v>
      </c>
      <c r="H643" s="11" t="s">
        <v>3666</v>
      </c>
      <c r="I643" s="11" t="s">
        <v>3666</v>
      </c>
      <c r="J643" s="9" t="s">
        <v>3666</v>
      </c>
      <c r="K643" s="9" t="s">
        <v>3666</v>
      </c>
      <c r="L643" s="9" t="s">
        <v>3666</v>
      </c>
      <c r="M643" s="12" t="s">
        <v>3666</v>
      </c>
      <c r="N643" s="12" t="s">
        <v>3666</v>
      </c>
      <c r="O643" s="14" t="s">
        <v>3666</v>
      </c>
      <c r="P643" s="55"/>
      <c r="Q643" s="56" t="b">
        <f t="shared" ca="1" si="36"/>
        <v>0</v>
      </c>
      <c r="R643" s="9" t="str">
        <f ca="1">IF($Q643,MAX(R$7:R642)+1,"")</f>
        <v/>
      </c>
      <c r="S643" s="36">
        <f t="shared" si="38"/>
        <v>0</v>
      </c>
      <c r="T643" s="36" t="str">
        <f t="shared" ca="1" si="37"/>
        <v/>
      </c>
      <c r="U643" s="59"/>
      <c r="V643" s="9" t="str">
        <f ca="1">IF(custom_CCI,IF(ISERROR(MATCH(X643,custom_cci_list,0)),"",MAX($V$4:$V642)+1),IF(ISERROR(MATCH(W643,T:T,0)),"",MAX($V$4:$V642)+1))</f>
        <v/>
      </c>
      <c r="W643" s="9" t="s">
        <v>169</v>
      </c>
      <c r="X643" s="9" t="s">
        <v>1685</v>
      </c>
    </row>
    <row r="644" spans="1:24" x14ac:dyDescent="0.3">
      <c r="A644" s="25">
        <f t="shared" si="39"/>
        <v>637</v>
      </c>
      <c r="B644" s="15" t="s">
        <v>458</v>
      </c>
      <c r="C644" s="8" t="s">
        <v>2</v>
      </c>
      <c r="D644" s="9" t="s">
        <v>2</v>
      </c>
      <c r="E644" s="7" t="s">
        <v>2</v>
      </c>
      <c r="F644" s="55"/>
      <c r="G644" s="13" t="s">
        <v>3666</v>
      </c>
      <c r="H644" s="11" t="s">
        <v>3666</v>
      </c>
      <c r="I644" s="11" t="s">
        <v>3666</v>
      </c>
      <c r="J644" s="9" t="s">
        <v>3666</v>
      </c>
      <c r="K644" s="9" t="s">
        <v>3666</v>
      </c>
      <c r="L644" s="9" t="s">
        <v>3666</v>
      </c>
      <c r="M644" s="12" t="s">
        <v>3666</v>
      </c>
      <c r="N644" s="12" t="s">
        <v>3666</v>
      </c>
      <c r="O644" s="14" t="s">
        <v>3666</v>
      </c>
      <c r="P644" s="55"/>
      <c r="Q644" s="56" t="b">
        <f t="shared" ca="1" si="36"/>
        <v>0</v>
      </c>
      <c r="R644" s="9" t="str">
        <f ca="1">IF($Q644,MAX(R$7:R643)+1,"")</f>
        <v/>
      </c>
      <c r="S644" s="36">
        <f t="shared" si="38"/>
        <v>1</v>
      </c>
      <c r="T644" s="36" t="str">
        <f t="shared" ca="1" si="37"/>
        <v/>
      </c>
      <c r="U644" s="59"/>
      <c r="V644" s="9" t="str">
        <f ca="1">IF(custom_CCI,IF(ISERROR(MATCH(X644,custom_cci_list,0)),"",MAX($V$4:$V643)+1),IF(ISERROR(MATCH(W644,T:T,0)),"",MAX($V$4:$V643)+1))</f>
        <v/>
      </c>
      <c r="W644" s="9" t="s">
        <v>169</v>
      </c>
      <c r="X644" s="9" t="s">
        <v>1686</v>
      </c>
    </row>
    <row r="645" spans="1:24" x14ac:dyDescent="0.3">
      <c r="A645" s="25">
        <f t="shared" si="39"/>
        <v>638</v>
      </c>
      <c r="B645" s="15" t="s">
        <v>726</v>
      </c>
      <c r="C645" s="8" t="s">
        <v>2</v>
      </c>
      <c r="D645" s="9" t="s">
        <v>2</v>
      </c>
      <c r="E645" s="7" t="s">
        <v>2</v>
      </c>
      <c r="F645" s="55"/>
      <c r="G645" s="13" t="s">
        <v>3666</v>
      </c>
      <c r="H645" s="11" t="s">
        <v>3666</v>
      </c>
      <c r="I645" s="11" t="s">
        <v>3666</v>
      </c>
      <c r="J645" s="9" t="s">
        <v>3666</v>
      </c>
      <c r="K645" s="9" t="s">
        <v>3666</v>
      </c>
      <c r="L645" s="9" t="s">
        <v>3666</v>
      </c>
      <c r="M645" s="12" t="s">
        <v>3666</v>
      </c>
      <c r="N645" s="12" t="s">
        <v>3666</v>
      </c>
      <c r="O645" s="14" t="s">
        <v>3666</v>
      </c>
      <c r="P645" s="55"/>
      <c r="Q645" s="56" t="b">
        <f t="shared" ca="1" si="36"/>
        <v>0</v>
      </c>
      <c r="R645" s="9" t="str">
        <f ca="1">IF($Q645,MAX(R$7:R644)+1,"")</f>
        <v/>
      </c>
      <c r="S645" s="36">
        <f t="shared" si="38"/>
        <v>1</v>
      </c>
      <c r="T645" s="36" t="str">
        <f t="shared" ca="1" si="37"/>
        <v/>
      </c>
      <c r="U645" s="59"/>
      <c r="V645" s="9" t="str">
        <f ca="1">IF(custom_CCI,IF(ISERROR(MATCH(X645,custom_cci_list,0)),"",MAX($V$4:$V644)+1),IF(ISERROR(MATCH(W645,T:T,0)),"",MAX($V$4:$V644)+1))</f>
        <v/>
      </c>
      <c r="W645" s="9" t="s">
        <v>169</v>
      </c>
      <c r="X645" s="9" t="s">
        <v>1687</v>
      </c>
    </row>
    <row r="646" spans="1:24" x14ac:dyDescent="0.3">
      <c r="A646" s="25">
        <f t="shared" si="39"/>
        <v>639</v>
      </c>
      <c r="B646" s="15" t="s">
        <v>727</v>
      </c>
      <c r="C646" s="8" t="s">
        <v>2</v>
      </c>
      <c r="D646" s="9" t="s">
        <v>2</v>
      </c>
      <c r="E646" s="7" t="s">
        <v>2</v>
      </c>
      <c r="F646" s="55"/>
      <c r="G646" s="13" t="s">
        <v>3666</v>
      </c>
      <c r="H646" s="11" t="s">
        <v>3666</v>
      </c>
      <c r="I646" s="11" t="s">
        <v>3666</v>
      </c>
      <c r="J646" s="9" t="s">
        <v>3666</v>
      </c>
      <c r="K646" s="9" t="s">
        <v>3666</v>
      </c>
      <c r="L646" s="9" t="s">
        <v>3666</v>
      </c>
      <c r="M646" s="12" t="s">
        <v>3666</v>
      </c>
      <c r="N646" s="12" t="s">
        <v>3666</v>
      </c>
      <c r="O646" s="14" t="s">
        <v>3666</v>
      </c>
      <c r="P646" s="55"/>
      <c r="Q646" s="56" t="b">
        <f t="shared" ca="1" si="36"/>
        <v>0</v>
      </c>
      <c r="R646" s="9" t="str">
        <f ca="1">IF($Q646,MAX(R$7:R645)+1,"")</f>
        <v/>
      </c>
      <c r="S646" s="36">
        <f t="shared" si="38"/>
        <v>2</v>
      </c>
      <c r="T646" s="36" t="str">
        <f t="shared" ca="1" si="37"/>
        <v/>
      </c>
      <c r="U646" s="59"/>
      <c r="V646" s="9" t="str">
        <f ca="1">IF(custom_CCI,IF(ISERROR(MATCH(X646,custom_cci_list,0)),"",MAX($V$4:$V645)+1),IF(ISERROR(MATCH(W646,T:T,0)),"",MAX($V$4:$V645)+1))</f>
        <v/>
      </c>
      <c r="W646" s="9" t="s">
        <v>169</v>
      </c>
      <c r="X646" s="9" t="s">
        <v>1688</v>
      </c>
    </row>
    <row r="647" spans="1:24" x14ac:dyDescent="0.3">
      <c r="A647" s="25">
        <f t="shared" si="39"/>
        <v>640</v>
      </c>
      <c r="B647" s="15" t="s">
        <v>728</v>
      </c>
      <c r="C647" s="8" t="s">
        <v>623</v>
      </c>
      <c r="D647" s="9" t="s">
        <v>2</v>
      </c>
      <c r="E647" s="7" t="s">
        <v>623</v>
      </c>
      <c r="F647" s="55"/>
      <c r="G647" s="13" t="s">
        <v>3666</v>
      </c>
      <c r="H647" s="11" t="s">
        <v>3666</v>
      </c>
      <c r="I647" s="11" t="s">
        <v>3666</v>
      </c>
      <c r="J647" s="9" t="s">
        <v>3666</v>
      </c>
      <c r="K647" s="9" t="s">
        <v>3666</v>
      </c>
      <c r="L647" s="9" t="s">
        <v>3666</v>
      </c>
      <c r="M647" s="12" t="s">
        <v>3666</v>
      </c>
      <c r="N647" s="12" t="s">
        <v>3666</v>
      </c>
      <c r="O647" s="14" t="s">
        <v>3666</v>
      </c>
      <c r="P647" s="55"/>
      <c r="Q647" s="56" t="b">
        <f t="shared" ca="1" si="36"/>
        <v>0</v>
      </c>
      <c r="R647" s="9" t="str">
        <f ca="1">IF($Q647,MAX(R$7:R646)+1,"")</f>
        <v/>
      </c>
      <c r="S647" s="36">
        <f t="shared" si="38"/>
        <v>2</v>
      </c>
      <c r="T647" s="36" t="str">
        <f t="shared" ca="1" si="37"/>
        <v/>
      </c>
      <c r="U647" s="59"/>
      <c r="V647" s="9" t="str">
        <f ca="1">IF(custom_CCI,IF(ISERROR(MATCH(X647,custom_cci_list,0)),"",MAX($V$4:$V646)+1),IF(ISERROR(MATCH(W647,T:T,0)),"",MAX($V$4:$V646)+1))</f>
        <v/>
      </c>
      <c r="W647" s="9" t="s">
        <v>171</v>
      </c>
      <c r="X647" s="9" t="s">
        <v>1692</v>
      </c>
    </row>
    <row r="648" spans="1:24" x14ac:dyDescent="0.3">
      <c r="A648" s="25">
        <f t="shared" si="39"/>
        <v>641</v>
      </c>
      <c r="B648" s="15" t="s">
        <v>729</v>
      </c>
      <c r="C648" s="8" t="s">
        <v>2</v>
      </c>
      <c r="D648" s="9" t="s">
        <v>2</v>
      </c>
      <c r="E648" s="7" t="s">
        <v>2</v>
      </c>
      <c r="F648" s="55"/>
      <c r="G648" s="13" t="s">
        <v>3666</v>
      </c>
      <c r="H648" s="11" t="s">
        <v>3666</v>
      </c>
      <c r="I648" s="11" t="s">
        <v>3666</v>
      </c>
      <c r="J648" s="9" t="s">
        <v>3666</v>
      </c>
      <c r="K648" s="9" t="s">
        <v>3666</v>
      </c>
      <c r="L648" s="9" t="s">
        <v>3666</v>
      </c>
      <c r="M648" s="12" t="s">
        <v>3666</v>
      </c>
      <c r="N648" s="12" t="s">
        <v>3666</v>
      </c>
      <c r="O648" s="14" t="s">
        <v>3666</v>
      </c>
      <c r="P648" s="55"/>
      <c r="Q648" s="56" t="b">
        <f t="shared" ref="Q648:Q711" ca="1" si="40">IF(R$1,NOT(ISERROR(MATCH(B648,custom_controls_list,0))),OR(OFFSET(G648,0,$Q$3)="X",OFFSET(J648,0,$R$3)="X",OFFSET(M648,0,$S$3)="X"))</f>
        <v>0</v>
      </c>
      <c r="R648" s="9" t="str">
        <f ca="1">IF($Q648,MAX(R$7:R647)+1,"")</f>
        <v/>
      </c>
      <c r="S648" s="36">
        <f t="shared" si="38"/>
        <v>2</v>
      </c>
      <c r="T648" s="36" t="str">
        <f t="shared" ref="T648:T711" ca="1" si="41">IF(Q648,B648,"")</f>
        <v/>
      </c>
      <c r="U648" s="59"/>
      <c r="V648" s="9" t="str">
        <f ca="1">IF(custom_CCI,IF(ISERROR(MATCH(X648,custom_cci_list,0)),"",MAX($V$4:$V647)+1),IF(ISERROR(MATCH(W648,T:T,0)),"",MAX($V$4:$V647)+1))</f>
        <v/>
      </c>
      <c r="W648" s="9" t="s">
        <v>171</v>
      </c>
      <c r="X648" s="9" t="s">
        <v>1693</v>
      </c>
    </row>
    <row r="649" spans="1:24" x14ac:dyDescent="0.3">
      <c r="A649" s="25">
        <f t="shared" si="39"/>
        <v>642</v>
      </c>
      <c r="B649" s="15" t="s">
        <v>730</v>
      </c>
      <c r="C649" s="8" t="s">
        <v>2</v>
      </c>
      <c r="D649" s="9" t="s">
        <v>2</v>
      </c>
      <c r="E649" s="7" t="s">
        <v>2</v>
      </c>
      <c r="F649" s="55"/>
      <c r="G649" s="13" t="s">
        <v>3666</v>
      </c>
      <c r="H649" s="11" t="s">
        <v>3666</v>
      </c>
      <c r="I649" s="11" t="s">
        <v>3666</v>
      </c>
      <c r="J649" s="9" t="s">
        <v>3666</v>
      </c>
      <c r="K649" s="9" t="s">
        <v>3666</v>
      </c>
      <c r="L649" s="9" t="s">
        <v>3666</v>
      </c>
      <c r="M649" s="12" t="s">
        <v>3666</v>
      </c>
      <c r="N649" s="12" t="s">
        <v>3666</v>
      </c>
      <c r="O649" s="14" t="s">
        <v>3666</v>
      </c>
      <c r="P649" s="55"/>
      <c r="Q649" s="56" t="b">
        <f t="shared" ca="1" si="40"/>
        <v>0</v>
      </c>
      <c r="R649" s="9" t="str">
        <f ca="1">IF($Q649,MAX(R$7:R648)+1,"")</f>
        <v/>
      </c>
      <c r="S649" s="36">
        <f t="shared" ref="S649:S712" si="42">COUNTIF(W:W,"="&amp;B649)</f>
        <v>2</v>
      </c>
      <c r="T649" s="36" t="str">
        <f t="shared" ca="1" si="41"/>
        <v/>
      </c>
      <c r="U649" s="59"/>
      <c r="V649" s="9" t="str">
        <f ca="1">IF(custom_CCI,IF(ISERROR(MATCH(X649,custom_cci_list,0)),"",MAX($V$4:$V648)+1),IF(ISERROR(MATCH(W649,T:T,0)),"",MAX($V$4:$V648)+1))</f>
        <v/>
      </c>
      <c r="W649" s="9" t="s">
        <v>171</v>
      </c>
      <c r="X649" s="9" t="s">
        <v>1694</v>
      </c>
    </row>
    <row r="650" spans="1:24" x14ac:dyDescent="0.3">
      <c r="A650" s="25">
        <f t="shared" ref="A650:A713" si="43">A649+1</f>
        <v>643</v>
      </c>
      <c r="B650" s="15" t="s">
        <v>731</v>
      </c>
      <c r="C650" s="8" t="s">
        <v>623</v>
      </c>
      <c r="D650" s="9" t="s">
        <v>623</v>
      </c>
      <c r="E650" s="7" t="s">
        <v>2</v>
      </c>
      <c r="F650" s="55"/>
      <c r="G650" s="13" t="s">
        <v>3666</v>
      </c>
      <c r="H650" s="11" t="s">
        <v>3666</v>
      </c>
      <c r="I650" s="11" t="s">
        <v>3666</v>
      </c>
      <c r="J650" s="9" t="s">
        <v>3666</v>
      </c>
      <c r="K650" s="9" t="s">
        <v>3666</v>
      </c>
      <c r="L650" s="9" t="s">
        <v>3666</v>
      </c>
      <c r="M650" s="12" t="s">
        <v>3666</v>
      </c>
      <c r="N650" s="12" t="s">
        <v>3666</v>
      </c>
      <c r="O650" s="14" t="s">
        <v>3666</v>
      </c>
      <c r="P650" s="55"/>
      <c r="Q650" s="56" t="b">
        <f t="shared" ca="1" si="40"/>
        <v>0</v>
      </c>
      <c r="R650" s="9" t="str">
        <f ca="1">IF($Q650,MAX(R$7:R649)+1,"")</f>
        <v/>
      </c>
      <c r="S650" s="36">
        <f t="shared" si="42"/>
        <v>3</v>
      </c>
      <c r="T650" s="36" t="str">
        <f t="shared" ca="1" si="41"/>
        <v/>
      </c>
      <c r="U650" s="59"/>
      <c r="V650" s="9" t="str">
        <f ca="1">IF(custom_CCI,IF(ISERROR(MATCH(X650,custom_cci_list,0)),"",MAX($V$4:$V649)+1),IF(ISERROR(MATCH(W650,T:T,0)),"",MAX($V$4:$V649)+1))</f>
        <v/>
      </c>
      <c r="W650" s="9" t="s">
        <v>172</v>
      </c>
      <c r="X650" s="9" t="s">
        <v>1695</v>
      </c>
    </row>
    <row r="651" spans="1:24" x14ac:dyDescent="0.3">
      <c r="A651" s="25">
        <f t="shared" si="43"/>
        <v>644</v>
      </c>
      <c r="B651" s="15" t="s">
        <v>732</v>
      </c>
      <c r="C651" s="8" t="s">
        <v>623</v>
      </c>
      <c r="D651" s="9" t="s">
        <v>2</v>
      </c>
      <c r="E651" s="7" t="s">
        <v>623</v>
      </c>
      <c r="F651" s="55"/>
      <c r="G651" s="13" t="s">
        <v>3666</v>
      </c>
      <c r="H651" s="11" t="s">
        <v>3666</v>
      </c>
      <c r="I651" s="11" t="s">
        <v>3666</v>
      </c>
      <c r="J651" s="9" t="s">
        <v>3666</v>
      </c>
      <c r="K651" s="9" t="s">
        <v>3666</v>
      </c>
      <c r="L651" s="9" t="s">
        <v>3666</v>
      </c>
      <c r="M651" s="12" t="s">
        <v>3666</v>
      </c>
      <c r="N651" s="12" t="s">
        <v>3666</v>
      </c>
      <c r="O651" s="14" t="s">
        <v>3666</v>
      </c>
      <c r="P651" s="55"/>
      <c r="Q651" s="56" t="b">
        <f t="shared" ca="1" si="40"/>
        <v>0</v>
      </c>
      <c r="R651" s="9" t="str">
        <f ca="1">IF($Q651,MAX(R$7:R650)+1,"")</f>
        <v/>
      </c>
      <c r="S651" s="36">
        <f t="shared" si="42"/>
        <v>3</v>
      </c>
      <c r="T651" s="36" t="str">
        <f t="shared" ca="1" si="41"/>
        <v/>
      </c>
      <c r="U651" s="59"/>
      <c r="V651" s="9" t="str">
        <f ca="1">IF(custom_CCI,IF(ISERROR(MATCH(X651,custom_cci_list,0)),"",MAX($V$4:$V650)+1),IF(ISERROR(MATCH(W651,T:T,0)),"",MAX($V$4:$V650)+1))</f>
        <v/>
      </c>
      <c r="W651" s="9" t="s">
        <v>172</v>
      </c>
      <c r="X651" s="9" t="s">
        <v>1696</v>
      </c>
    </row>
    <row r="652" spans="1:24" x14ac:dyDescent="0.3">
      <c r="A652" s="25">
        <f t="shared" si="43"/>
        <v>645</v>
      </c>
      <c r="B652" s="15" t="s">
        <v>733</v>
      </c>
      <c r="C652" s="8" t="s">
        <v>2</v>
      </c>
      <c r="D652" s="9" t="s">
        <v>2</v>
      </c>
      <c r="E652" s="7" t="s">
        <v>2</v>
      </c>
      <c r="F652" s="55"/>
      <c r="G652" s="13" t="s">
        <v>3666</v>
      </c>
      <c r="H652" s="11" t="s">
        <v>3666</v>
      </c>
      <c r="I652" s="11" t="s">
        <v>3666</v>
      </c>
      <c r="J652" s="9" t="s">
        <v>3666</v>
      </c>
      <c r="K652" s="9" t="s">
        <v>3666</v>
      </c>
      <c r="L652" s="9" t="s">
        <v>3666</v>
      </c>
      <c r="M652" s="12" t="s">
        <v>3666</v>
      </c>
      <c r="N652" s="12" t="s">
        <v>3666</v>
      </c>
      <c r="O652" s="14" t="s">
        <v>3666</v>
      </c>
      <c r="P652" s="55"/>
      <c r="Q652" s="56" t="b">
        <f t="shared" ca="1" si="40"/>
        <v>0</v>
      </c>
      <c r="R652" s="9" t="str">
        <f ca="1">IF($Q652,MAX(R$7:R651)+1,"")</f>
        <v/>
      </c>
      <c r="S652" s="36">
        <f t="shared" si="42"/>
        <v>1</v>
      </c>
      <c r="T652" s="36" t="str">
        <f t="shared" ca="1" si="41"/>
        <v/>
      </c>
      <c r="U652" s="59"/>
      <c r="V652" s="9" t="str">
        <f ca="1">IF(custom_CCI,IF(ISERROR(MATCH(X652,custom_cci_list,0)),"",MAX($V$4:$V651)+1),IF(ISERROR(MATCH(W652,T:T,0)),"",MAX($V$4:$V651)+1))</f>
        <v/>
      </c>
      <c r="W652" s="9" t="s">
        <v>172</v>
      </c>
      <c r="X652" s="9" t="s">
        <v>1697</v>
      </c>
    </row>
    <row r="653" spans="1:24" x14ac:dyDescent="0.3">
      <c r="A653" s="25">
        <f t="shared" si="43"/>
        <v>646</v>
      </c>
      <c r="B653" s="15" t="s">
        <v>459</v>
      </c>
      <c r="C653" s="8" t="s">
        <v>623</v>
      </c>
      <c r="D653" s="9" t="s">
        <v>2</v>
      </c>
      <c r="E653" s="7" t="s">
        <v>623</v>
      </c>
      <c r="F653" s="55"/>
      <c r="G653" s="13" t="s">
        <v>3666</v>
      </c>
      <c r="H653" s="11" t="s">
        <v>3666</v>
      </c>
      <c r="I653" s="11" t="s">
        <v>3666</v>
      </c>
      <c r="J653" s="9" t="s">
        <v>3666</v>
      </c>
      <c r="K653" s="9" t="s">
        <v>3666</v>
      </c>
      <c r="L653" s="9" t="s">
        <v>3666</v>
      </c>
      <c r="M653" s="12" t="s">
        <v>3666</v>
      </c>
      <c r="N653" s="12" t="s">
        <v>3666</v>
      </c>
      <c r="O653" s="14" t="s">
        <v>3666</v>
      </c>
      <c r="P653" s="55"/>
      <c r="Q653" s="56" t="b">
        <f t="shared" ca="1" si="40"/>
        <v>0</v>
      </c>
      <c r="R653" s="9" t="str">
        <f ca="1">IF($Q653,MAX(R$7:R652)+1,"")</f>
        <v/>
      </c>
      <c r="S653" s="36">
        <f t="shared" si="42"/>
        <v>4</v>
      </c>
      <c r="T653" s="36" t="str">
        <f t="shared" ca="1" si="41"/>
        <v/>
      </c>
      <c r="U653" s="59"/>
      <c r="V653" s="9" t="str">
        <f ca="1">IF(custom_CCI,IF(ISERROR(MATCH(X653,custom_cci_list,0)),"",MAX($V$4:$V652)+1),IF(ISERROR(MATCH(W653,T:T,0)),"",MAX($V$4:$V652)+1))</f>
        <v/>
      </c>
      <c r="W653" s="9" t="s">
        <v>172</v>
      </c>
      <c r="X653" s="9" t="s">
        <v>1698</v>
      </c>
    </row>
    <row r="654" spans="1:24" x14ac:dyDescent="0.3">
      <c r="A654" s="25">
        <f t="shared" si="43"/>
        <v>647</v>
      </c>
      <c r="B654" s="15" t="s">
        <v>460</v>
      </c>
      <c r="C654" s="8" t="s">
        <v>2</v>
      </c>
      <c r="D654" s="9" t="s">
        <v>2</v>
      </c>
      <c r="E654" s="7" t="s">
        <v>2</v>
      </c>
      <c r="F654" s="55"/>
      <c r="G654" s="13" t="s">
        <v>3666</v>
      </c>
      <c r="H654" s="11" t="s">
        <v>3666</v>
      </c>
      <c r="I654" s="11" t="s">
        <v>3666</v>
      </c>
      <c r="J654" s="9" t="s">
        <v>3666</v>
      </c>
      <c r="K654" s="9" t="s">
        <v>3666</v>
      </c>
      <c r="L654" s="9" t="s">
        <v>3666</v>
      </c>
      <c r="M654" s="12" t="s">
        <v>3666</v>
      </c>
      <c r="N654" s="12" t="s">
        <v>3666</v>
      </c>
      <c r="O654" s="14" t="s">
        <v>3666</v>
      </c>
      <c r="P654" s="55"/>
      <c r="Q654" s="56" t="b">
        <f t="shared" ca="1" si="40"/>
        <v>0</v>
      </c>
      <c r="R654" s="9" t="str">
        <f ca="1">IF($Q654,MAX(R$7:R653)+1,"")</f>
        <v/>
      </c>
      <c r="S654" s="36">
        <f t="shared" si="42"/>
        <v>4</v>
      </c>
      <c r="T654" s="36" t="str">
        <f t="shared" ca="1" si="41"/>
        <v/>
      </c>
      <c r="U654" s="59"/>
      <c r="V654" s="9" t="str">
        <f ca="1">IF(custom_CCI,IF(ISERROR(MATCH(X654,custom_cci_list,0)),"",MAX($V$4:$V653)+1),IF(ISERROR(MATCH(W654,T:T,0)),"",MAX($V$4:$V653)+1))</f>
        <v/>
      </c>
      <c r="W654" s="9" t="s">
        <v>173</v>
      </c>
      <c r="X654" s="9" t="s">
        <v>1699</v>
      </c>
    </row>
    <row r="655" spans="1:24" x14ac:dyDescent="0.3">
      <c r="A655" s="25">
        <f t="shared" si="43"/>
        <v>648</v>
      </c>
      <c r="B655" s="15" t="s">
        <v>461</v>
      </c>
      <c r="C655" s="8" t="s">
        <v>3682</v>
      </c>
      <c r="D655" s="9" t="s">
        <v>3682</v>
      </c>
      <c r="E655" s="7" t="s">
        <v>3682</v>
      </c>
      <c r="F655" s="55"/>
      <c r="G655" s="13" t="s">
        <v>3666</v>
      </c>
      <c r="H655" s="11" t="s">
        <v>3666</v>
      </c>
      <c r="I655" s="11" t="s">
        <v>3666</v>
      </c>
      <c r="J655" s="9" t="s">
        <v>3666</v>
      </c>
      <c r="K655" s="9" t="s">
        <v>3666</v>
      </c>
      <c r="L655" s="9" t="s">
        <v>3666</v>
      </c>
      <c r="M655" s="12" t="s">
        <v>3666</v>
      </c>
      <c r="N655" s="12" t="s">
        <v>3666</v>
      </c>
      <c r="O655" s="14" t="s">
        <v>3666</v>
      </c>
      <c r="P655" s="55"/>
      <c r="Q655" s="56" t="b">
        <f t="shared" ca="1" si="40"/>
        <v>0</v>
      </c>
      <c r="R655" s="9" t="str">
        <f ca="1">IF($Q655,MAX(R$7:R654)+1,"")</f>
        <v/>
      </c>
      <c r="S655" s="36">
        <f t="shared" si="42"/>
        <v>0</v>
      </c>
      <c r="T655" s="36" t="str">
        <f t="shared" ca="1" si="41"/>
        <v/>
      </c>
      <c r="U655" s="59"/>
      <c r="V655" s="9" t="str">
        <f ca="1">IF(custom_CCI,IF(ISERROR(MATCH(X655,custom_cci_list,0)),"",MAX($V$4:$V654)+1),IF(ISERROR(MATCH(W655,T:T,0)),"",MAX($V$4:$V654)+1))</f>
        <v/>
      </c>
      <c r="W655" s="9" t="s">
        <v>173</v>
      </c>
      <c r="X655" s="9" t="s">
        <v>1700</v>
      </c>
    </row>
    <row r="656" spans="1:24" x14ac:dyDescent="0.3">
      <c r="A656" s="25">
        <f t="shared" si="43"/>
        <v>649</v>
      </c>
      <c r="B656" s="15" t="s">
        <v>750</v>
      </c>
      <c r="C656" s="8" t="s">
        <v>2</v>
      </c>
      <c r="D656" s="9" t="s">
        <v>2</v>
      </c>
      <c r="E656" s="7" t="s">
        <v>2</v>
      </c>
      <c r="F656" s="55"/>
      <c r="G656" s="13" t="s">
        <v>3666</v>
      </c>
      <c r="H656" s="11" t="s">
        <v>2</v>
      </c>
      <c r="I656" s="11" t="s">
        <v>2</v>
      </c>
      <c r="J656" s="9" t="s">
        <v>3666</v>
      </c>
      <c r="K656" s="9" t="s">
        <v>2</v>
      </c>
      <c r="L656" s="9" t="s">
        <v>2</v>
      </c>
      <c r="M656" s="12" t="s">
        <v>3666</v>
      </c>
      <c r="N656" s="12" t="s">
        <v>2</v>
      </c>
      <c r="O656" s="14" t="s">
        <v>2</v>
      </c>
      <c r="P656" s="55"/>
      <c r="Q656" s="56" t="b">
        <f t="shared" ca="1" si="40"/>
        <v>0</v>
      </c>
      <c r="R656" s="9" t="str">
        <f ca="1">IF($Q656,MAX(R$7:R655)+1,"")</f>
        <v/>
      </c>
      <c r="S656" s="36">
        <f t="shared" si="42"/>
        <v>14</v>
      </c>
      <c r="T656" s="36" t="str">
        <f t="shared" ca="1" si="41"/>
        <v/>
      </c>
      <c r="U656" s="59"/>
      <c r="V656" s="9" t="str">
        <f ca="1">IF(custom_CCI,IF(ISERROR(MATCH(X656,custom_cci_list,0)),"",MAX($V$4:$V655)+1),IF(ISERROR(MATCH(W656,T:T,0)),"",MAX($V$4:$V655)+1))</f>
        <v/>
      </c>
      <c r="W656" s="9" t="s">
        <v>173</v>
      </c>
      <c r="X656" s="9" t="s">
        <v>1701</v>
      </c>
    </row>
    <row r="657" spans="1:24" x14ac:dyDescent="0.3">
      <c r="A657" s="25">
        <f t="shared" si="43"/>
        <v>650</v>
      </c>
      <c r="B657" s="15" t="s">
        <v>734</v>
      </c>
      <c r="C657" s="8" t="s">
        <v>2</v>
      </c>
      <c r="D657" s="9" t="s">
        <v>2</v>
      </c>
      <c r="E657" s="7" t="s">
        <v>2</v>
      </c>
      <c r="F657" s="55"/>
      <c r="G657" s="13" t="s">
        <v>3666</v>
      </c>
      <c r="H657" s="11" t="s">
        <v>3666</v>
      </c>
      <c r="I657" s="11" t="s">
        <v>3666</v>
      </c>
      <c r="J657" s="9" t="s">
        <v>3666</v>
      </c>
      <c r="K657" s="9" t="s">
        <v>3666</v>
      </c>
      <c r="L657" s="9" t="s">
        <v>3666</v>
      </c>
      <c r="M657" s="12" t="s">
        <v>3666</v>
      </c>
      <c r="N657" s="12" t="s">
        <v>3666</v>
      </c>
      <c r="O657" s="14" t="s">
        <v>3666</v>
      </c>
      <c r="P657" s="55"/>
      <c r="Q657" s="56" t="b">
        <f t="shared" ca="1" si="40"/>
        <v>0</v>
      </c>
      <c r="R657" s="9" t="str">
        <f ca="1">IF($Q657,MAX(R$7:R656)+1,"")</f>
        <v/>
      </c>
      <c r="S657" s="36">
        <f t="shared" si="42"/>
        <v>4</v>
      </c>
      <c r="T657" s="36" t="str">
        <f t="shared" ca="1" si="41"/>
        <v/>
      </c>
      <c r="U657" s="59"/>
      <c r="V657" s="9" t="str">
        <f ca="1">IF(custom_CCI,IF(ISERROR(MATCH(X657,custom_cci_list,0)),"",MAX($V$4:$V656)+1),IF(ISERROR(MATCH(W657,T:T,0)),"",MAX($V$4:$V656)+1))</f>
        <v/>
      </c>
      <c r="W657" s="9" t="s">
        <v>173</v>
      </c>
      <c r="X657" s="9" t="s">
        <v>1702</v>
      </c>
    </row>
    <row r="658" spans="1:24" x14ac:dyDescent="0.3">
      <c r="A658" s="25">
        <f t="shared" si="43"/>
        <v>651</v>
      </c>
      <c r="B658" s="15" t="s">
        <v>735</v>
      </c>
      <c r="C658" s="8" t="s">
        <v>623</v>
      </c>
      <c r="D658" s="9" t="s">
        <v>2</v>
      </c>
      <c r="E658" s="7" t="s">
        <v>623</v>
      </c>
      <c r="F658" s="55"/>
      <c r="G658" s="13" t="s">
        <v>3666</v>
      </c>
      <c r="H658" s="11" t="s">
        <v>3666</v>
      </c>
      <c r="I658" s="11" t="s">
        <v>3666</v>
      </c>
      <c r="J658" s="9" t="s">
        <v>3666</v>
      </c>
      <c r="K658" s="9" t="s">
        <v>3666</v>
      </c>
      <c r="L658" s="9" t="s">
        <v>3666</v>
      </c>
      <c r="M658" s="12" t="s">
        <v>3666</v>
      </c>
      <c r="N658" s="12" t="s">
        <v>3666</v>
      </c>
      <c r="O658" s="14" t="s">
        <v>3666</v>
      </c>
      <c r="P658" s="55"/>
      <c r="Q658" s="56" t="b">
        <f t="shared" ca="1" si="40"/>
        <v>0</v>
      </c>
      <c r="R658" s="9" t="str">
        <f ca="1">IF($Q658,MAX(R$7:R657)+1,"")</f>
        <v/>
      </c>
      <c r="S658" s="36">
        <f t="shared" si="42"/>
        <v>2</v>
      </c>
      <c r="T658" s="36" t="str">
        <f t="shared" ca="1" si="41"/>
        <v/>
      </c>
      <c r="U658" s="59"/>
      <c r="V658" s="9" t="str">
        <f ca="1">IF(custom_CCI,IF(ISERROR(MATCH(X658,custom_cci_list,0)),"",MAX($V$4:$V657)+1),IF(ISERROR(MATCH(W658,T:T,0)),"",MAX($V$4:$V657)+1))</f>
        <v/>
      </c>
      <c r="W658" s="9" t="s">
        <v>174</v>
      </c>
      <c r="X658" s="9" t="s">
        <v>1703</v>
      </c>
    </row>
    <row r="659" spans="1:24" x14ac:dyDescent="0.3">
      <c r="A659" s="25">
        <f t="shared" si="43"/>
        <v>652</v>
      </c>
      <c r="B659" s="15" t="s">
        <v>736</v>
      </c>
      <c r="C659" s="8" t="s">
        <v>2</v>
      </c>
      <c r="D659" s="9" t="s">
        <v>2</v>
      </c>
      <c r="E659" s="7" t="s">
        <v>2</v>
      </c>
      <c r="F659" s="55"/>
      <c r="G659" s="13" t="s">
        <v>3666</v>
      </c>
      <c r="H659" s="11" t="s">
        <v>3666</v>
      </c>
      <c r="I659" s="11" t="s">
        <v>3666</v>
      </c>
      <c r="J659" s="9" t="s">
        <v>3666</v>
      </c>
      <c r="K659" s="9" t="s">
        <v>3666</v>
      </c>
      <c r="L659" s="9" t="s">
        <v>3666</v>
      </c>
      <c r="M659" s="12" t="s">
        <v>3666</v>
      </c>
      <c r="N659" s="12" t="s">
        <v>3666</v>
      </c>
      <c r="O659" s="14" t="s">
        <v>3666</v>
      </c>
      <c r="P659" s="55"/>
      <c r="Q659" s="56" t="b">
        <f t="shared" ca="1" si="40"/>
        <v>0</v>
      </c>
      <c r="R659" s="9" t="str">
        <f ca="1">IF($Q659,MAX(R$7:R658)+1,"")</f>
        <v/>
      </c>
      <c r="S659" s="36">
        <f t="shared" si="42"/>
        <v>3</v>
      </c>
      <c r="T659" s="36" t="str">
        <f t="shared" ca="1" si="41"/>
        <v/>
      </c>
      <c r="U659" s="59"/>
      <c r="V659" s="9" t="str">
        <f ca="1">IF(custom_CCI,IF(ISERROR(MATCH(X659,custom_cci_list,0)),"",MAX($V$4:$V658)+1),IF(ISERROR(MATCH(W659,T:T,0)),"",MAX($V$4:$V658)+1))</f>
        <v/>
      </c>
      <c r="W659" s="9" t="s">
        <v>174</v>
      </c>
      <c r="X659" s="9" t="s">
        <v>1704</v>
      </c>
    </row>
    <row r="660" spans="1:24" x14ac:dyDescent="0.3">
      <c r="A660" s="25">
        <f t="shared" si="43"/>
        <v>653</v>
      </c>
      <c r="B660" s="15" t="s">
        <v>737</v>
      </c>
      <c r="C660" s="8" t="s">
        <v>2</v>
      </c>
      <c r="D660" s="9" t="s">
        <v>2</v>
      </c>
      <c r="E660" s="7" t="s">
        <v>2</v>
      </c>
      <c r="F660" s="55"/>
      <c r="G660" s="13" t="s">
        <v>3666</v>
      </c>
      <c r="H660" s="11" t="s">
        <v>3666</v>
      </c>
      <c r="I660" s="11" t="s">
        <v>3666</v>
      </c>
      <c r="J660" s="9" t="s">
        <v>3666</v>
      </c>
      <c r="K660" s="9" t="s">
        <v>3666</v>
      </c>
      <c r="L660" s="9" t="s">
        <v>3666</v>
      </c>
      <c r="M660" s="12" t="s">
        <v>3666</v>
      </c>
      <c r="N660" s="12" t="s">
        <v>3666</v>
      </c>
      <c r="O660" s="14" t="s">
        <v>3666</v>
      </c>
      <c r="P660" s="55"/>
      <c r="Q660" s="56" t="b">
        <f t="shared" ca="1" si="40"/>
        <v>0</v>
      </c>
      <c r="R660" s="9" t="str">
        <f ca="1">IF($Q660,MAX(R$7:R659)+1,"")</f>
        <v/>
      </c>
      <c r="S660" s="36">
        <f t="shared" si="42"/>
        <v>16</v>
      </c>
      <c r="T660" s="36" t="str">
        <f t="shared" ca="1" si="41"/>
        <v/>
      </c>
      <c r="U660" s="59"/>
      <c r="V660" s="9" t="str">
        <f ca="1">IF(custom_CCI,IF(ISERROR(MATCH(X660,custom_cci_list,0)),"",MAX($V$4:$V659)+1),IF(ISERROR(MATCH(W660,T:T,0)),"",MAX($V$4:$V659)+1))</f>
        <v/>
      </c>
      <c r="W660" s="9" t="s">
        <v>174</v>
      </c>
      <c r="X660" s="9" t="s">
        <v>1705</v>
      </c>
    </row>
    <row r="661" spans="1:24" x14ac:dyDescent="0.3">
      <c r="A661" s="25">
        <f t="shared" si="43"/>
        <v>654</v>
      </c>
      <c r="B661" s="15" t="s">
        <v>738</v>
      </c>
      <c r="C661" s="8" t="s">
        <v>623</v>
      </c>
      <c r="D661" s="9" t="s">
        <v>2</v>
      </c>
      <c r="E661" s="7" t="s">
        <v>623</v>
      </c>
      <c r="F661" s="55"/>
      <c r="G661" s="13" t="s">
        <v>3666</v>
      </c>
      <c r="H661" s="11" t="s">
        <v>3666</v>
      </c>
      <c r="I661" s="11" t="s">
        <v>3666</v>
      </c>
      <c r="J661" s="9" t="s">
        <v>3666</v>
      </c>
      <c r="K661" s="9" t="s">
        <v>3666</v>
      </c>
      <c r="L661" s="9" t="s">
        <v>3666</v>
      </c>
      <c r="M661" s="12" t="s">
        <v>3666</v>
      </c>
      <c r="N661" s="12" t="s">
        <v>3666</v>
      </c>
      <c r="O661" s="14" t="s">
        <v>3666</v>
      </c>
      <c r="P661" s="55"/>
      <c r="Q661" s="56" t="b">
        <f t="shared" ca="1" si="40"/>
        <v>0</v>
      </c>
      <c r="R661" s="9" t="str">
        <f ca="1">IF($Q661,MAX(R$7:R660)+1,"")</f>
        <v/>
      </c>
      <c r="S661" s="36">
        <f t="shared" si="42"/>
        <v>2</v>
      </c>
      <c r="T661" s="36" t="str">
        <f t="shared" ca="1" si="41"/>
        <v/>
      </c>
      <c r="U661" s="59"/>
      <c r="V661" s="9" t="str">
        <f ca="1">IF(custom_CCI,IF(ISERROR(MATCH(X661,custom_cci_list,0)),"",MAX($V$4:$V660)+1),IF(ISERROR(MATCH(W661,T:T,0)),"",MAX($V$4:$V660)+1))</f>
        <v/>
      </c>
      <c r="W661" s="9" t="s">
        <v>174</v>
      </c>
      <c r="X661" s="9" t="s">
        <v>1706</v>
      </c>
    </row>
    <row r="662" spans="1:24" x14ac:dyDescent="0.3">
      <c r="A662" s="25">
        <f t="shared" si="43"/>
        <v>655</v>
      </c>
      <c r="B662" s="15" t="s">
        <v>739</v>
      </c>
      <c r="C662" s="8" t="s">
        <v>2</v>
      </c>
      <c r="D662" s="9" t="s">
        <v>2</v>
      </c>
      <c r="E662" s="7" t="s">
        <v>2</v>
      </c>
      <c r="F662" s="55"/>
      <c r="G662" s="13" t="s">
        <v>3666</v>
      </c>
      <c r="H662" s="11" t="s">
        <v>3666</v>
      </c>
      <c r="I662" s="11" t="s">
        <v>3666</v>
      </c>
      <c r="J662" s="9" t="s">
        <v>3666</v>
      </c>
      <c r="K662" s="9" t="s">
        <v>3666</v>
      </c>
      <c r="L662" s="9" t="s">
        <v>3666</v>
      </c>
      <c r="M662" s="12" t="s">
        <v>3666</v>
      </c>
      <c r="N662" s="12" t="s">
        <v>3666</v>
      </c>
      <c r="O662" s="14" t="s">
        <v>3666</v>
      </c>
      <c r="P662" s="55"/>
      <c r="Q662" s="56" t="b">
        <f t="shared" ca="1" si="40"/>
        <v>0</v>
      </c>
      <c r="R662" s="9" t="str">
        <f ca="1">IF($Q662,MAX(R$7:R661)+1,"")</f>
        <v/>
      </c>
      <c r="S662" s="36">
        <f t="shared" si="42"/>
        <v>1</v>
      </c>
      <c r="T662" s="36" t="str">
        <f t="shared" ca="1" si="41"/>
        <v/>
      </c>
      <c r="U662" s="59"/>
      <c r="V662" s="9" t="str">
        <f ca="1">IF(custom_CCI,IF(ISERROR(MATCH(X662,custom_cci_list,0)),"",MAX($V$4:$V661)+1),IF(ISERROR(MATCH(W662,T:T,0)),"",MAX($V$4:$V661)+1))</f>
        <v/>
      </c>
      <c r="W662" s="9" t="s">
        <v>174</v>
      </c>
      <c r="X662" s="9" t="s">
        <v>1707</v>
      </c>
    </row>
    <row r="663" spans="1:24" x14ac:dyDescent="0.3">
      <c r="A663" s="25">
        <f t="shared" si="43"/>
        <v>656</v>
      </c>
      <c r="B663" s="15" t="s">
        <v>740</v>
      </c>
      <c r="C663" s="8" t="s">
        <v>623</v>
      </c>
      <c r="D663" s="9" t="s">
        <v>2</v>
      </c>
      <c r="E663" s="7" t="s">
        <v>623</v>
      </c>
      <c r="F663" s="55"/>
      <c r="G663" s="13" t="s">
        <v>3666</v>
      </c>
      <c r="H663" s="11" t="s">
        <v>3666</v>
      </c>
      <c r="I663" s="11" t="s">
        <v>3666</v>
      </c>
      <c r="J663" s="9" t="s">
        <v>3666</v>
      </c>
      <c r="K663" s="9" t="s">
        <v>3666</v>
      </c>
      <c r="L663" s="9" t="s">
        <v>3666</v>
      </c>
      <c r="M663" s="12" t="s">
        <v>3666</v>
      </c>
      <c r="N663" s="12" t="s">
        <v>3666</v>
      </c>
      <c r="O663" s="14" t="s">
        <v>3666</v>
      </c>
      <c r="P663" s="55"/>
      <c r="Q663" s="56" t="b">
        <f t="shared" ca="1" si="40"/>
        <v>0</v>
      </c>
      <c r="R663" s="9" t="str">
        <f ca="1">IF($Q663,MAX(R$7:R662)+1,"")</f>
        <v/>
      </c>
      <c r="S663" s="36">
        <f t="shared" si="42"/>
        <v>6</v>
      </c>
      <c r="T663" s="36" t="str">
        <f t="shared" ca="1" si="41"/>
        <v/>
      </c>
      <c r="U663" s="59"/>
      <c r="V663" s="9" t="str">
        <f ca="1">IF(custom_CCI,IF(ISERROR(MATCH(X663,custom_cci_list,0)),"",MAX($V$4:$V662)+1),IF(ISERROR(MATCH(W663,T:T,0)),"",MAX($V$4:$V662)+1))</f>
        <v/>
      </c>
      <c r="W663" s="9" t="s">
        <v>174</v>
      </c>
      <c r="X663" s="9" t="s">
        <v>1708</v>
      </c>
    </row>
    <row r="664" spans="1:24" x14ac:dyDescent="0.3">
      <c r="A664" s="25">
        <f t="shared" si="43"/>
        <v>657</v>
      </c>
      <c r="B664" s="15" t="s">
        <v>741</v>
      </c>
      <c r="C664" s="8" t="s">
        <v>623</v>
      </c>
      <c r="D664" s="9" t="s">
        <v>2</v>
      </c>
      <c r="E664" s="7" t="s">
        <v>623</v>
      </c>
      <c r="F664" s="55"/>
      <c r="G664" s="13" t="s">
        <v>3666</v>
      </c>
      <c r="H664" s="11" t="s">
        <v>3666</v>
      </c>
      <c r="I664" s="11" t="s">
        <v>3666</v>
      </c>
      <c r="J664" s="9" t="s">
        <v>3666</v>
      </c>
      <c r="K664" s="9" t="s">
        <v>3666</v>
      </c>
      <c r="L664" s="9" t="s">
        <v>3666</v>
      </c>
      <c r="M664" s="12" t="s">
        <v>3666</v>
      </c>
      <c r="N664" s="12" t="s">
        <v>3666</v>
      </c>
      <c r="O664" s="14" t="s">
        <v>3666</v>
      </c>
      <c r="P664" s="55"/>
      <c r="Q664" s="56" t="b">
        <f t="shared" ca="1" si="40"/>
        <v>0</v>
      </c>
      <c r="R664" s="9" t="str">
        <f ca="1">IF($Q664,MAX(R$7:R663)+1,"")</f>
        <v/>
      </c>
      <c r="S664" s="36">
        <f t="shared" si="42"/>
        <v>2</v>
      </c>
      <c r="T664" s="36" t="str">
        <f t="shared" ca="1" si="41"/>
        <v/>
      </c>
      <c r="U664" s="59"/>
      <c r="V664" s="9" t="str">
        <f ca="1">IF(custom_CCI,IF(ISERROR(MATCH(X664,custom_cci_list,0)),"",MAX($V$4:$V663)+1),IF(ISERROR(MATCH(W664,T:T,0)),"",MAX($V$4:$V663)+1))</f>
        <v/>
      </c>
      <c r="W664" s="9" t="s">
        <v>175</v>
      </c>
      <c r="X664" s="9" t="s">
        <v>1709</v>
      </c>
    </row>
    <row r="665" spans="1:24" x14ac:dyDescent="0.3">
      <c r="A665" s="25">
        <f t="shared" si="43"/>
        <v>658</v>
      </c>
      <c r="B665" s="15" t="s">
        <v>858</v>
      </c>
      <c r="C665" s="8" t="s">
        <v>2</v>
      </c>
      <c r="D665" s="9" t="s">
        <v>623</v>
      </c>
      <c r="E665" s="7" t="s">
        <v>623</v>
      </c>
      <c r="F665" s="55"/>
      <c r="G665" s="13" t="s">
        <v>3666</v>
      </c>
      <c r="H665" s="11" t="s">
        <v>3666</v>
      </c>
      <c r="I665" s="11" t="s">
        <v>3666</v>
      </c>
      <c r="J665" s="9" t="s">
        <v>3666</v>
      </c>
      <c r="K665" s="9" t="s">
        <v>3666</v>
      </c>
      <c r="L665" s="9" t="s">
        <v>3666</v>
      </c>
      <c r="M665" s="12" t="s">
        <v>3666</v>
      </c>
      <c r="N665" s="12" t="s">
        <v>3666</v>
      </c>
      <c r="O665" s="14" t="s">
        <v>3666</v>
      </c>
      <c r="P665" s="55"/>
      <c r="Q665" s="56" t="b">
        <f t="shared" ca="1" si="40"/>
        <v>0</v>
      </c>
      <c r="R665" s="9" t="str">
        <f ca="1">IF($Q665,MAX(R$7:R664)+1,"")</f>
        <v/>
      </c>
      <c r="S665" s="36">
        <f t="shared" si="42"/>
        <v>6</v>
      </c>
      <c r="T665" s="36" t="str">
        <f t="shared" ca="1" si="41"/>
        <v/>
      </c>
      <c r="U665" s="59"/>
      <c r="V665" s="9">
        <f ca="1">IF(custom_CCI,IF(ISERROR(MATCH(X665,custom_cci_list,0)),"",MAX($V$4:$V664)+1),IF(ISERROR(MATCH(W665,T:T,0)),"",MAX($V$4:$V664)+1))</f>
        <v>175</v>
      </c>
      <c r="W665" s="9" t="s">
        <v>177</v>
      </c>
      <c r="X665" s="9" t="s">
        <v>1714</v>
      </c>
    </row>
    <row r="666" spans="1:24" x14ac:dyDescent="0.3">
      <c r="A666" s="25">
        <f t="shared" si="43"/>
        <v>659</v>
      </c>
      <c r="B666" s="15" t="s">
        <v>856</v>
      </c>
      <c r="C666" s="8" t="s">
        <v>2</v>
      </c>
      <c r="D666" s="9" t="s">
        <v>2</v>
      </c>
      <c r="E666" s="7" t="s">
        <v>2</v>
      </c>
      <c r="F666" s="55"/>
      <c r="G666" s="13" t="s">
        <v>3666</v>
      </c>
      <c r="H666" s="11" t="s">
        <v>3666</v>
      </c>
      <c r="I666" s="11" t="s">
        <v>3666</v>
      </c>
      <c r="J666" s="9" t="s">
        <v>3666</v>
      </c>
      <c r="K666" s="9" t="s">
        <v>3666</v>
      </c>
      <c r="L666" s="9" t="s">
        <v>3666</v>
      </c>
      <c r="M666" s="12" t="s">
        <v>3666</v>
      </c>
      <c r="N666" s="12" t="s">
        <v>3666</v>
      </c>
      <c r="O666" s="14" t="s">
        <v>3666</v>
      </c>
      <c r="P666" s="55"/>
      <c r="Q666" s="56" t="b">
        <f t="shared" ca="1" si="40"/>
        <v>0</v>
      </c>
      <c r="R666" s="9" t="str">
        <f ca="1">IF($Q666,MAX(R$7:R665)+1,"")</f>
        <v/>
      </c>
      <c r="S666" s="36">
        <f t="shared" si="42"/>
        <v>1</v>
      </c>
      <c r="T666" s="36" t="str">
        <f t="shared" ca="1" si="41"/>
        <v/>
      </c>
      <c r="U666" s="59"/>
      <c r="V666" s="9">
        <f ca="1">IF(custom_CCI,IF(ISERROR(MATCH(X666,custom_cci_list,0)),"",MAX($V$4:$V665)+1),IF(ISERROR(MATCH(W666,T:T,0)),"",MAX($V$4:$V665)+1))</f>
        <v>176</v>
      </c>
      <c r="W666" s="9" t="s">
        <v>177</v>
      </c>
      <c r="X666" s="9" t="s">
        <v>1719</v>
      </c>
    </row>
    <row r="667" spans="1:24" x14ac:dyDescent="0.3">
      <c r="A667" s="25">
        <f t="shared" si="43"/>
        <v>660</v>
      </c>
      <c r="B667" s="15" t="s">
        <v>857</v>
      </c>
      <c r="C667" s="8" t="s">
        <v>623</v>
      </c>
      <c r="D667" s="9" t="s">
        <v>623</v>
      </c>
      <c r="E667" s="7" t="s">
        <v>2</v>
      </c>
      <c r="F667" s="55"/>
      <c r="G667" s="13" t="s">
        <v>3666</v>
      </c>
      <c r="H667" s="11" t="s">
        <v>3666</v>
      </c>
      <c r="I667" s="11" t="s">
        <v>3666</v>
      </c>
      <c r="J667" s="9" t="s">
        <v>3666</v>
      </c>
      <c r="K667" s="9" t="s">
        <v>3666</v>
      </c>
      <c r="L667" s="9" t="s">
        <v>3666</v>
      </c>
      <c r="M667" s="12" t="s">
        <v>3666</v>
      </c>
      <c r="N667" s="12" t="s">
        <v>3666</v>
      </c>
      <c r="O667" s="14" t="s">
        <v>3666</v>
      </c>
      <c r="P667" s="55"/>
      <c r="Q667" s="56" t="b">
        <f t="shared" ca="1" si="40"/>
        <v>0</v>
      </c>
      <c r="R667" s="9" t="str">
        <f ca="1">IF($Q667,MAX(R$7:R666)+1,"")</f>
        <v/>
      </c>
      <c r="S667" s="36">
        <f t="shared" si="42"/>
        <v>1</v>
      </c>
      <c r="T667" s="36" t="str">
        <f t="shared" ca="1" si="41"/>
        <v/>
      </c>
      <c r="U667" s="59"/>
      <c r="V667" s="9">
        <f ca="1">IF(custom_CCI,IF(ISERROR(MATCH(X667,custom_cci_list,0)),"",MAX($V$4:$V666)+1),IF(ISERROR(MATCH(W667,T:T,0)),"",MAX($V$4:$V666)+1))</f>
        <v>177</v>
      </c>
      <c r="W667" s="9" t="s">
        <v>177</v>
      </c>
      <c r="X667" s="9" t="s">
        <v>1715</v>
      </c>
    </row>
    <row r="668" spans="1:24" x14ac:dyDescent="0.3">
      <c r="A668" s="25">
        <f t="shared" si="43"/>
        <v>661</v>
      </c>
      <c r="B668" s="15" t="s">
        <v>742</v>
      </c>
      <c r="C668" s="8" t="s">
        <v>2</v>
      </c>
      <c r="D668" s="9" t="s">
        <v>2</v>
      </c>
      <c r="E668" s="7" t="s">
        <v>2</v>
      </c>
      <c r="F668" s="55"/>
      <c r="G668" s="13" t="s">
        <v>3666</v>
      </c>
      <c r="H668" s="11" t="s">
        <v>3666</v>
      </c>
      <c r="I668" s="11" t="s">
        <v>2</v>
      </c>
      <c r="J668" s="9" t="s">
        <v>3666</v>
      </c>
      <c r="K668" s="9" t="s">
        <v>3666</v>
      </c>
      <c r="L668" s="9" t="s">
        <v>2</v>
      </c>
      <c r="M668" s="12" t="s">
        <v>3666</v>
      </c>
      <c r="N668" s="12" t="s">
        <v>3666</v>
      </c>
      <c r="O668" s="14" t="s">
        <v>2</v>
      </c>
      <c r="P668" s="55"/>
      <c r="Q668" s="56" t="b">
        <f t="shared" ca="1" si="40"/>
        <v>0</v>
      </c>
      <c r="R668" s="9" t="str">
        <f ca="1">IF($Q668,MAX(R$7:R667)+1,"")</f>
        <v/>
      </c>
      <c r="S668" s="36">
        <f t="shared" si="42"/>
        <v>2</v>
      </c>
      <c r="T668" s="36" t="str">
        <f t="shared" ca="1" si="41"/>
        <v/>
      </c>
      <c r="U668" s="59"/>
      <c r="V668" s="9">
        <f ca="1">IF(custom_CCI,IF(ISERROR(MATCH(X668,custom_cci_list,0)),"",MAX($V$4:$V667)+1),IF(ISERROR(MATCH(W668,T:T,0)),"",MAX($V$4:$V667)+1))</f>
        <v>178</v>
      </c>
      <c r="W668" s="9" t="s">
        <v>177</v>
      </c>
      <c r="X668" s="9" t="s">
        <v>1716</v>
      </c>
    </row>
    <row r="669" spans="1:24" x14ac:dyDescent="0.3">
      <c r="A669" s="25">
        <f t="shared" si="43"/>
        <v>662</v>
      </c>
      <c r="B669" s="15" t="s">
        <v>743</v>
      </c>
      <c r="C669" s="8" t="s">
        <v>2</v>
      </c>
      <c r="D669" s="9" t="s">
        <v>2</v>
      </c>
      <c r="E669" s="7" t="s">
        <v>2</v>
      </c>
      <c r="F669" s="55"/>
      <c r="G669" s="13" t="s">
        <v>3666</v>
      </c>
      <c r="H669" s="11" t="s">
        <v>3666</v>
      </c>
      <c r="I669" s="11" t="s">
        <v>2</v>
      </c>
      <c r="J669" s="9" t="s">
        <v>3666</v>
      </c>
      <c r="K669" s="9" t="s">
        <v>3666</v>
      </c>
      <c r="L669" s="9" t="s">
        <v>2</v>
      </c>
      <c r="M669" s="12" t="s">
        <v>3666</v>
      </c>
      <c r="N669" s="12" t="s">
        <v>3666</v>
      </c>
      <c r="O669" s="14" t="s">
        <v>2</v>
      </c>
      <c r="P669" s="55"/>
      <c r="Q669" s="56" t="b">
        <f t="shared" ca="1" si="40"/>
        <v>0</v>
      </c>
      <c r="R669" s="9" t="str">
        <f ca="1">IF($Q669,MAX(R$7:R668)+1,"")</f>
        <v/>
      </c>
      <c r="S669" s="36">
        <f t="shared" si="42"/>
        <v>5</v>
      </c>
      <c r="T669" s="36" t="str">
        <f t="shared" ca="1" si="41"/>
        <v/>
      </c>
      <c r="U669" s="59"/>
      <c r="V669" s="9">
        <f ca="1">IF(custom_CCI,IF(ISERROR(MATCH(X669,custom_cci_list,0)),"",MAX($V$4:$V668)+1),IF(ISERROR(MATCH(W669,T:T,0)),"",MAX($V$4:$V668)+1))</f>
        <v>179</v>
      </c>
      <c r="W669" s="9" t="s">
        <v>177</v>
      </c>
      <c r="X669" s="9" t="s">
        <v>1717</v>
      </c>
    </row>
    <row r="670" spans="1:24" x14ac:dyDescent="0.3">
      <c r="A670" s="25">
        <f t="shared" si="43"/>
        <v>663</v>
      </c>
      <c r="B670" s="15" t="s">
        <v>744</v>
      </c>
      <c r="C670" s="8" t="s">
        <v>2</v>
      </c>
      <c r="D670" s="9" t="s">
        <v>2</v>
      </c>
      <c r="E670" s="7" t="s">
        <v>2</v>
      </c>
      <c r="F670" s="55"/>
      <c r="G670" s="13" t="s">
        <v>3666</v>
      </c>
      <c r="H670" s="11" t="s">
        <v>3666</v>
      </c>
      <c r="I670" s="11" t="s">
        <v>3666</v>
      </c>
      <c r="J670" s="9" t="s">
        <v>3666</v>
      </c>
      <c r="K670" s="9" t="s">
        <v>3666</v>
      </c>
      <c r="L670" s="9" t="s">
        <v>3666</v>
      </c>
      <c r="M670" s="12" t="s">
        <v>3666</v>
      </c>
      <c r="N670" s="12" t="s">
        <v>3666</v>
      </c>
      <c r="O670" s="14" t="s">
        <v>3666</v>
      </c>
      <c r="P670" s="55"/>
      <c r="Q670" s="56" t="b">
        <f t="shared" ca="1" si="40"/>
        <v>0</v>
      </c>
      <c r="R670" s="9" t="str">
        <f ca="1">IF($Q670,MAX(R$7:R669)+1,"")</f>
        <v/>
      </c>
      <c r="S670" s="36">
        <f t="shared" si="42"/>
        <v>3</v>
      </c>
      <c r="T670" s="36" t="str">
        <f t="shared" ca="1" si="41"/>
        <v/>
      </c>
      <c r="U670" s="59"/>
      <c r="V670" s="9">
        <f ca="1">IF(custom_CCI,IF(ISERROR(MATCH(X670,custom_cci_list,0)),"",MAX($V$4:$V669)+1),IF(ISERROR(MATCH(W670,T:T,0)),"",MAX($V$4:$V669)+1))</f>
        <v>180</v>
      </c>
      <c r="W670" s="9" t="s">
        <v>177</v>
      </c>
      <c r="X670" s="9" t="s">
        <v>1720</v>
      </c>
    </row>
    <row r="671" spans="1:24" x14ac:dyDescent="0.3">
      <c r="A671" s="25">
        <f t="shared" si="43"/>
        <v>664</v>
      </c>
      <c r="B671" s="15" t="s">
        <v>745</v>
      </c>
      <c r="C671" s="8" t="s">
        <v>2</v>
      </c>
      <c r="D671" s="9" t="s">
        <v>2</v>
      </c>
      <c r="E671" s="7" t="s">
        <v>2</v>
      </c>
      <c r="F671" s="55"/>
      <c r="G671" s="13" t="s">
        <v>3666</v>
      </c>
      <c r="H671" s="11" t="s">
        <v>3666</v>
      </c>
      <c r="I671" s="11" t="s">
        <v>3666</v>
      </c>
      <c r="J671" s="9" t="s">
        <v>3666</v>
      </c>
      <c r="K671" s="9" t="s">
        <v>3666</v>
      </c>
      <c r="L671" s="9" t="s">
        <v>3666</v>
      </c>
      <c r="M671" s="12" t="s">
        <v>3666</v>
      </c>
      <c r="N671" s="12" t="s">
        <v>3666</v>
      </c>
      <c r="O671" s="14" t="s">
        <v>3666</v>
      </c>
      <c r="P671" s="55"/>
      <c r="Q671" s="56" t="b">
        <f t="shared" ca="1" si="40"/>
        <v>0</v>
      </c>
      <c r="R671" s="9" t="str">
        <f ca="1">IF($Q671,MAX(R$7:R670)+1,"")</f>
        <v/>
      </c>
      <c r="S671" s="36">
        <f t="shared" si="42"/>
        <v>6</v>
      </c>
      <c r="T671" s="36" t="str">
        <f t="shared" ca="1" si="41"/>
        <v/>
      </c>
      <c r="U671" s="59"/>
      <c r="V671" s="9">
        <f ca="1">IF(custom_CCI,IF(ISERROR(MATCH(X671,custom_cci_list,0)),"",MAX($V$4:$V670)+1),IF(ISERROR(MATCH(W671,T:T,0)),"",MAX($V$4:$V670)+1))</f>
        <v>181</v>
      </c>
      <c r="W671" s="9" t="s">
        <v>177</v>
      </c>
      <c r="X671" s="9" t="s">
        <v>1721</v>
      </c>
    </row>
    <row r="672" spans="1:24" x14ac:dyDescent="0.3">
      <c r="A672" s="25">
        <f t="shared" si="43"/>
        <v>665</v>
      </c>
      <c r="B672" s="15" t="s">
        <v>746</v>
      </c>
      <c r="C672" s="8" t="s">
        <v>2</v>
      </c>
      <c r="D672" s="9" t="s">
        <v>2</v>
      </c>
      <c r="E672" s="7" t="s">
        <v>2</v>
      </c>
      <c r="F672" s="55"/>
      <c r="G672" s="13" t="s">
        <v>3666</v>
      </c>
      <c r="H672" s="11" t="s">
        <v>3666</v>
      </c>
      <c r="I672" s="11" t="s">
        <v>3666</v>
      </c>
      <c r="J672" s="9" t="s">
        <v>3666</v>
      </c>
      <c r="K672" s="9" t="s">
        <v>3666</v>
      </c>
      <c r="L672" s="9" t="s">
        <v>3666</v>
      </c>
      <c r="M672" s="12" t="s">
        <v>3666</v>
      </c>
      <c r="N672" s="12" t="s">
        <v>3666</v>
      </c>
      <c r="O672" s="14" t="s">
        <v>3666</v>
      </c>
      <c r="P672" s="55"/>
      <c r="Q672" s="56" t="b">
        <f t="shared" ca="1" si="40"/>
        <v>0</v>
      </c>
      <c r="R672" s="9" t="str">
        <f ca="1">IF($Q672,MAX(R$7:R671)+1,"")</f>
        <v/>
      </c>
      <c r="S672" s="36">
        <f t="shared" si="42"/>
        <v>13</v>
      </c>
      <c r="T672" s="36" t="str">
        <f t="shared" ca="1" si="41"/>
        <v/>
      </c>
      <c r="U672" s="59"/>
      <c r="V672" s="9" t="str">
        <f ca="1">IF(custom_CCI,IF(ISERROR(MATCH(X672,custom_cci_list,0)),"",MAX($V$4:$V671)+1),IF(ISERROR(MATCH(W672,T:T,0)),"",MAX($V$4:$V671)+1))</f>
        <v/>
      </c>
      <c r="W672" s="9" t="s">
        <v>179</v>
      </c>
      <c r="X672" s="9" t="s">
        <v>1726</v>
      </c>
    </row>
    <row r="673" spans="1:24" x14ac:dyDescent="0.3">
      <c r="A673" s="25">
        <f t="shared" si="43"/>
        <v>666</v>
      </c>
      <c r="B673" s="15" t="s">
        <v>859</v>
      </c>
      <c r="C673" s="8" t="s">
        <v>2</v>
      </c>
      <c r="D673" s="9" t="s">
        <v>2</v>
      </c>
      <c r="E673" s="7" t="s">
        <v>2</v>
      </c>
      <c r="F673" s="55"/>
      <c r="G673" s="13" t="s">
        <v>3666</v>
      </c>
      <c r="H673" s="11" t="s">
        <v>3666</v>
      </c>
      <c r="I673" s="11" t="s">
        <v>3666</v>
      </c>
      <c r="J673" s="9" t="s">
        <v>3666</v>
      </c>
      <c r="K673" s="9" t="s">
        <v>3666</v>
      </c>
      <c r="L673" s="9" t="s">
        <v>3666</v>
      </c>
      <c r="M673" s="12" t="s">
        <v>3666</v>
      </c>
      <c r="N673" s="12" t="s">
        <v>3666</v>
      </c>
      <c r="O673" s="14" t="s">
        <v>3666</v>
      </c>
      <c r="P673" s="55"/>
      <c r="Q673" s="56" t="b">
        <f t="shared" ca="1" si="40"/>
        <v>0</v>
      </c>
      <c r="R673" s="9" t="str">
        <f ca="1">IF($Q673,MAX(R$7:R672)+1,"")</f>
        <v/>
      </c>
      <c r="S673" s="36">
        <f t="shared" si="42"/>
        <v>13</v>
      </c>
      <c r="T673" s="36" t="str">
        <f t="shared" ca="1" si="41"/>
        <v/>
      </c>
      <c r="U673" s="59"/>
      <c r="V673" s="9" t="str">
        <f ca="1">IF(custom_CCI,IF(ISERROR(MATCH(X673,custom_cci_list,0)),"",MAX($V$4:$V672)+1),IF(ISERROR(MATCH(W673,T:T,0)),"",MAX($V$4:$V672)+1))</f>
        <v/>
      </c>
      <c r="W673" s="9" t="s">
        <v>179</v>
      </c>
      <c r="X673" s="9" t="s">
        <v>1727</v>
      </c>
    </row>
    <row r="674" spans="1:24" x14ac:dyDescent="0.3">
      <c r="A674" s="25">
        <f t="shared" si="43"/>
        <v>667</v>
      </c>
      <c r="B674" s="15" t="s">
        <v>860</v>
      </c>
      <c r="C674" s="8" t="s">
        <v>2</v>
      </c>
      <c r="D674" s="9" t="s">
        <v>2</v>
      </c>
      <c r="E674" s="7" t="s">
        <v>2</v>
      </c>
      <c r="F674" s="55"/>
      <c r="G674" s="13" t="s">
        <v>3666</v>
      </c>
      <c r="H674" s="11" t="s">
        <v>3666</v>
      </c>
      <c r="I674" s="11" t="s">
        <v>3666</v>
      </c>
      <c r="J674" s="9" t="s">
        <v>3666</v>
      </c>
      <c r="K674" s="9" t="s">
        <v>3666</v>
      </c>
      <c r="L674" s="9" t="s">
        <v>3666</v>
      </c>
      <c r="M674" s="12" t="s">
        <v>3666</v>
      </c>
      <c r="N674" s="12" t="s">
        <v>3666</v>
      </c>
      <c r="O674" s="14" t="s">
        <v>3666</v>
      </c>
      <c r="P674" s="55"/>
      <c r="Q674" s="56" t="b">
        <f t="shared" ca="1" si="40"/>
        <v>0</v>
      </c>
      <c r="R674" s="9" t="str">
        <f ca="1">IF($Q674,MAX(R$7:R673)+1,"")</f>
        <v/>
      </c>
      <c r="S674" s="36">
        <f t="shared" si="42"/>
        <v>6</v>
      </c>
      <c r="T674" s="36" t="str">
        <f t="shared" ca="1" si="41"/>
        <v/>
      </c>
      <c r="U674" s="59"/>
      <c r="V674" s="9" t="str">
        <f ca="1">IF(custom_CCI,IF(ISERROR(MATCH(X674,custom_cci_list,0)),"",MAX($V$4:$V673)+1),IF(ISERROR(MATCH(W674,T:T,0)),"",MAX($V$4:$V673)+1))</f>
        <v/>
      </c>
      <c r="W674" s="9" t="s">
        <v>179</v>
      </c>
      <c r="X674" s="9" t="s">
        <v>1728</v>
      </c>
    </row>
    <row r="675" spans="1:24" x14ac:dyDescent="0.3">
      <c r="A675" s="25">
        <f t="shared" si="43"/>
        <v>668</v>
      </c>
      <c r="B675" s="15" t="s">
        <v>861</v>
      </c>
      <c r="C675" s="8" t="s">
        <v>2</v>
      </c>
      <c r="D675" s="9" t="s">
        <v>2</v>
      </c>
      <c r="E675" s="7" t="s">
        <v>2</v>
      </c>
      <c r="F675" s="55"/>
      <c r="G675" s="13" t="s">
        <v>3666</v>
      </c>
      <c r="H675" s="11" t="s">
        <v>3666</v>
      </c>
      <c r="I675" s="11" t="s">
        <v>3666</v>
      </c>
      <c r="J675" s="9" t="s">
        <v>3666</v>
      </c>
      <c r="K675" s="9" t="s">
        <v>3666</v>
      </c>
      <c r="L675" s="9" t="s">
        <v>3666</v>
      </c>
      <c r="M675" s="12" t="s">
        <v>3666</v>
      </c>
      <c r="N675" s="12" t="s">
        <v>3666</v>
      </c>
      <c r="O675" s="14" t="s">
        <v>3666</v>
      </c>
      <c r="P675" s="55"/>
      <c r="Q675" s="56" t="b">
        <f t="shared" ca="1" si="40"/>
        <v>0</v>
      </c>
      <c r="R675" s="9" t="str">
        <f ca="1">IF($Q675,MAX(R$7:R674)+1,"")</f>
        <v/>
      </c>
      <c r="S675" s="36">
        <f t="shared" si="42"/>
        <v>3</v>
      </c>
      <c r="T675" s="36" t="str">
        <f t="shared" ca="1" si="41"/>
        <v/>
      </c>
      <c r="U675" s="59"/>
      <c r="V675" s="9">
        <f ca="1">IF(custom_CCI,IF(ISERROR(MATCH(X675,custom_cci_list,0)),"",MAX($V$4:$V674)+1),IF(ISERROR(MATCH(W675,T:T,0)),"",MAX($V$4:$V674)+1))</f>
        <v>182</v>
      </c>
      <c r="W675" s="9" t="s">
        <v>183</v>
      </c>
      <c r="X675" s="9" t="s">
        <v>1732</v>
      </c>
    </row>
    <row r="676" spans="1:24" x14ac:dyDescent="0.3">
      <c r="A676" s="25">
        <f t="shared" si="43"/>
        <v>669</v>
      </c>
      <c r="B676" s="15" t="s">
        <v>862</v>
      </c>
      <c r="C676" s="8" t="s">
        <v>2</v>
      </c>
      <c r="D676" s="9" t="s">
        <v>2</v>
      </c>
      <c r="E676" s="7" t="s">
        <v>623</v>
      </c>
      <c r="F676" s="55"/>
      <c r="G676" s="13" t="s">
        <v>3666</v>
      </c>
      <c r="H676" s="11" t="s">
        <v>3666</v>
      </c>
      <c r="I676" s="11" t="s">
        <v>3666</v>
      </c>
      <c r="J676" s="9" t="s">
        <v>3666</v>
      </c>
      <c r="K676" s="9" t="s">
        <v>3666</v>
      </c>
      <c r="L676" s="9" t="s">
        <v>3666</v>
      </c>
      <c r="M676" s="12" t="s">
        <v>3666</v>
      </c>
      <c r="N676" s="12" t="s">
        <v>3666</v>
      </c>
      <c r="O676" s="14" t="s">
        <v>3666</v>
      </c>
      <c r="P676" s="55"/>
      <c r="Q676" s="56" t="b">
        <f t="shared" ca="1" si="40"/>
        <v>0</v>
      </c>
      <c r="R676" s="9" t="str">
        <f ca="1">IF($Q676,MAX(R$7:R675)+1,"")</f>
        <v/>
      </c>
      <c r="S676" s="36">
        <f t="shared" si="42"/>
        <v>3</v>
      </c>
      <c r="T676" s="36" t="str">
        <f t="shared" ca="1" si="41"/>
        <v/>
      </c>
      <c r="U676" s="59"/>
      <c r="V676" s="9">
        <f ca="1">IF(custom_CCI,IF(ISERROR(MATCH(X676,custom_cci_list,0)),"",MAX($V$4:$V675)+1),IF(ISERROR(MATCH(W676,T:T,0)),"",MAX($V$4:$V675)+1))</f>
        <v>183</v>
      </c>
      <c r="W676" s="9" t="s">
        <v>183</v>
      </c>
      <c r="X676" s="9" t="s">
        <v>1733</v>
      </c>
    </row>
    <row r="677" spans="1:24" x14ac:dyDescent="0.3">
      <c r="A677" s="25">
        <f t="shared" si="43"/>
        <v>670</v>
      </c>
      <c r="B677" s="15" t="s">
        <v>747</v>
      </c>
      <c r="C677" s="8" t="s">
        <v>623</v>
      </c>
      <c r="D677" s="9" t="s">
        <v>2</v>
      </c>
      <c r="E677" s="7" t="s">
        <v>623</v>
      </c>
      <c r="F677" s="55"/>
      <c r="G677" s="13" t="s">
        <v>3666</v>
      </c>
      <c r="H677" s="11" t="s">
        <v>3666</v>
      </c>
      <c r="I677" s="11" t="s">
        <v>3666</v>
      </c>
      <c r="J677" s="9" t="s">
        <v>3666</v>
      </c>
      <c r="K677" s="9" t="s">
        <v>3666</v>
      </c>
      <c r="L677" s="9" t="s">
        <v>3666</v>
      </c>
      <c r="M677" s="12" t="s">
        <v>3666</v>
      </c>
      <c r="N677" s="12" t="s">
        <v>3666</v>
      </c>
      <c r="O677" s="14" t="s">
        <v>3666</v>
      </c>
      <c r="P677" s="55"/>
      <c r="Q677" s="56" t="b">
        <f t="shared" ca="1" si="40"/>
        <v>0</v>
      </c>
      <c r="R677" s="9" t="str">
        <f ca="1">IF($Q677,MAX(R$7:R676)+1,"")</f>
        <v/>
      </c>
      <c r="S677" s="36">
        <f t="shared" si="42"/>
        <v>1</v>
      </c>
      <c r="T677" s="36" t="str">
        <f t="shared" ca="1" si="41"/>
        <v/>
      </c>
      <c r="U677" s="59"/>
      <c r="V677" s="9" t="str">
        <f ca="1">IF(custom_CCI,IF(ISERROR(MATCH(X677,custom_cci_list,0)),"",MAX($V$4:$V676)+1),IF(ISERROR(MATCH(W677,T:T,0)),"",MAX($V$4:$V676)+1))</f>
        <v/>
      </c>
      <c r="W677" s="9" t="s">
        <v>185</v>
      </c>
      <c r="X677" s="9" t="s">
        <v>1739</v>
      </c>
    </row>
    <row r="678" spans="1:24" x14ac:dyDescent="0.3">
      <c r="A678" s="25">
        <f t="shared" si="43"/>
        <v>671</v>
      </c>
      <c r="B678" s="15" t="s">
        <v>748</v>
      </c>
      <c r="C678" s="8" t="s">
        <v>623</v>
      </c>
      <c r="D678" s="9" t="s">
        <v>2</v>
      </c>
      <c r="E678" s="7" t="s">
        <v>623</v>
      </c>
      <c r="F678" s="55"/>
      <c r="G678" s="13" t="s">
        <v>3666</v>
      </c>
      <c r="H678" s="11" t="s">
        <v>3666</v>
      </c>
      <c r="I678" s="11" t="s">
        <v>3666</v>
      </c>
      <c r="J678" s="9" t="s">
        <v>3666</v>
      </c>
      <c r="K678" s="9" t="s">
        <v>3666</v>
      </c>
      <c r="L678" s="9" t="s">
        <v>3666</v>
      </c>
      <c r="M678" s="12" t="s">
        <v>3666</v>
      </c>
      <c r="N678" s="12" t="s">
        <v>3666</v>
      </c>
      <c r="O678" s="14" t="s">
        <v>3666</v>
      </c>
      <c r="P678" s="55"/>
      <c r="Q678" s="56" t="b">
        <f t="shared" ca="1" si="40"/>
        <v>0</v>
      </c>
      <c r="R678" s="9" t="str">
        <f ca="1">IF($Q678,MAX(R$7:R677)+1,"")</f>
        <v/>
      </c>
      <c r="S678" s="36">
        <f t="shared" si="42"/>
        <v>5</v>
      </c>
      <c r="T678" s="36" t="str">
        <f t="shared" ca="1" si="41"/>
        <v/>
      </c>
      <c r="U678" s="59"/>
      <c r="V678" s="9" t="str">
        <f ca="1">IF(custom_CCI,IF(ISERROR(MATCH(X678,custom_cci_list,0)),"",MAX($V$4:$V677)+1),IF(ISERROR(MATCH(W678,T:T,0)),"",MAX($V$4:$V677)+1))</f>
        <v/>
      </c>
      <c r="W678" s="9" t="s">
        <v>668</v>
      </c>
      <c r="X678" s="9" t="s">
        <v>1741</v>
      </c>
    </row>
    <row r="679" spans="1:24" x14ac:dyDescent="0.3">
      <c r="A679" s="25">
        <f t="shared" si="43"/>
        <v>672</v>
      </c>
      <c r="B679" s="15" t="s">
        <v>863</v>
      </c>
      <c r="C679" s="8" t="s">
        <v>623</v>
      </c>
      <c r="D679" s="9" t="s">
        <v>2</v>
      </c>
      <c r="E679" s="7" t="s">
        <v>623</v>
      </c>
      <c r="F679" s="55"/>
      <c r="G679" s="13" t="s">
        <v>3666</v>
      </c>
      <c r="H679" s="11" t="s">
        <v>3666</v>
      </c>
      <c r="I679" s="11" t="s">
        <v>3666</v>
      </c>
      <c r="J679" s="9" t="s">
        <v>3666</v>
      </c>
      <c r="K679" s="9" t="s">
        <v>3666</v>
      </c>
      <c r="L679" s="9" t="s">
        <v>3666</v>
      </c>
      <c r="M679" s="12" t="s">
        <v>3666</v>
      </c>
      <c r="N679" s="12" t="s">
        <v>3666</v>
      </c>
      <c r="O679" s="14" t="s">
        <v>3666</v>
      </c>
      <c r="P679" s="55"/>
      <c r="Q679" s="56" t="b">
        <f t="shared" ca="1" si="40"/>
        <v>0</v>
      </c>
      <c r="R679" s="9" t="str">
        <f ca="1">IF($Q679,MAX(R$7:R678)+1,"")</f>
        <v/>
      </c>
      <c r="S679" s="36">
        <f t="shared" si="42"/>
        <v>4</v>
      </c>
      <c r="T679" s="36" t="str">
        <f t="shared" ca="1" si="41"/>
        <v/>
      </c>
      <c r="U679" s="59"/>
      <c r="V679" s="9" t="str">
        <f ca="1">IF(custom_CCI,IF(ISERROR(MATCH(X679,custom_cci_list,0)),"",MAX($V$4:$V678)+1),IF(ISERROR(MATCH(W679,T:T,0)),"",MAX($V$4:$V678)+1))</f>
        <v/>
      </c>
      <c r="W679" s="9" t="s">
        <v>668</v>
      </c>
      <c r="X679" s="9" t="s">
        <v>1742</v>
      </c>
    </row>
    <row r="680" spans="1:24" x14ac:dyDescent="0.3">
      <c r="A680" s="25">
        <f t="shared" si="43"/>
        <v>673</v>
      </c>
      <c r="B680" s="15" t="s">
        <v>749</v>
      </c>
      <c r="C680" s="8" t="s">
        <v>623</v>
      </c>
      <c r="D680" s="9" t="s">
        <v>2</v>
      </c>
      <c r="E680" s="7" t="s">
        <v>623</v>
      </c>
      <c r="F680" s="55"/>
      <c r="G680" s="13" t="s">
        <v>3666</v>
      </c>
      <c r="H680" s="11" t="s">
        <v>3666</v>
      </c>
      <c r="I680" s="11" t="s">
        <v>3666</v>
      </c>
      <c r="J680" s="9" t="s">
        <v>3666</v>
      </c>
      <c r="K680" s="9" t="s">
        <v>2</v>
      </c>
      <c r="L680" s="9" t="s">
        <v>2</v>
      </c>
      <c r="M680" s="12" t="s">
        <v>3666</v>
      </c>
      <c r="N680" s="12" t="s">
        <v>3666</v>
      </c>
      <c r="O680" s="14" t="s">
        <v>3666</v>
      </c>
      <c r="P680" s="55"/>
      <c r="Q680" s="56" t="b">
        <f t="shared" ca="1" si="40"/>
        <v>0</v>
      </c>
      <c r="R680" s="9" t="str">
        <f ca="1">IF($Q680,MAX(R$7:R679)+1,"")</f>
        <v/>
      </c>
      <c r="S680" s="36">
        <f t="shared" si="42"/>
        <v>11</v>
      </c>
      <c r="T680" s="36" t="str">
        <f t="shared" ca="1" si="41"/>
        <v/>
      </c>
      <c r="U680" s="59"/>
      <c r="V680" s="9" t="str">
        <f ca="1">IF(custom_CCI,IF(ISERROR(MATCH(X680,custom_cci_list,0)),"",MAX($V$4:$V679)+1),IF(ISERROR(MATCH(W680,T:T,0)),"",MAX($V$4:$V679)+1))</f>
        <v/>
      </c>
      <c r="W680" s="9" t="s">
        <v>668</v>
      </c>
      <c r="X680" s="9" t="s">
        <v>1743</v>
      </c>
    </row>
    <row r="681" spans="1:24" x14ac:dyDescent="0.3">
      <c r="A681" s="25">
        <f t="shared" si="43"/>
        <v>674</v>
      </c>
      <c r="B681" s="15" t="s">
        <v>864</v>
      </c>
      <c r="C681" s="8" t="s">
        <v>623</v>
      </c>
      <c r="D681" s="9" t="s">
        <v>2</v>
      </c>
      <c r="E681" s="7" t="s">
        <v>623</v>
      </c>
      <c r="F681" s="55"/>
      <c r="G681" s="13" t="s">
        <v>3666</v>
      </c>
      <c r="H681" s="11" t="s">
        <v>3666</v>
      </c>
      <c r="I681" s="11" t="s">
        <v>3666</v>
      </c>
      <c r="J681" s="9" t="s">
        <v>3666</v>
      </c>
      <c r="K681" s="9" t="s">
        <v>3666</v>
      </c>
      <c r="L681" s="9" t="s">
        <v>3666</v>
      </c>
      <c r="M681" s="12" t="s">
        <v>3666</v>
      </c>
      <c r="N681" s="12" t="s">
        <v>3666</v>
      </c>
      <c r="O681" s="14" t="s">
        <v>3666</v>
      </c>
      <c r="P681" s="55"/>
      <c r="Q681" s="56" t="b">
        <f t="shared" ca="1" si="40"/>
        <v>0</v>
      </c>
      <c r="R681" s="9" t="str">
        <f ca="1">IF($Q681,MAX(R$7:R680)+1,"")</f>
        <v/>
      </c>
      <c r="S681" s="36">
        <f t="shared" si="42"/>
        <v>2</v>
      </c>
      <c r="T681" s="36" t="str">
        <f t="shared" ca="1" si="41"/>
        <v/>
      </c>
      <c r="U681" s="59"/>
      <c r="V681" s="9" t="str">
        <f ca="1">IF(custom_CCI,IF(ISERROR(MATCH(X681,custom_cci_list,0)),"",MAX($V$4:$V680)+1),IF(ISERROR(MATCH(W681,T:T,0)),"",MAX($V$4:$V680)+1))</f>
        <v/>
      </c>
      <c r="W681" s="9" t="s">
        <v>668</v>
      </c>
      <c r="X681" s="9" t="s">
        <v>1744</v>
      </c>
    </row>
    <row r="682" spans="1:24" x14ac:dyDescent="0.3">
      <c r="A682" s="25">
        <f t="shared" si="43"/>
        <v>675</v>
      </c>
      <c r="B682" s="15" t="s">
        <v>865</v>
      </c>
      <c r="C682" s="8" t="s">
        <v>623</v>
      </c>
      <c r="D682" s="9" t="s">
        <v>2</v>
      </c>
      <c r="E682" s="7" t="s">
        <v>623</v>
      </c>
      <c r="F682" s="55"/>
      <c r="G682" s="13" t="s">
        <v>3666</v>
      </c>
      <c r="H682" s="11" t="s">
        <v>3666</v>
      </c>
      <c r="I682" s="11" t="s">
        <v>3666</v>
      </c>
      <c r="J682" s="9" t="s">
        <v>3666</v>
      </c>
      <c r="K682" s="9" t="s">
        <v>3666</v>
      </c>
      <c r="L682" s="9" t="s">
        <v>3666</v>
      </c>
      <c r="M682" s="12" t="s">
        <v>3666</v>
      </c>
      <c r="N682" s="12" t="s">
        <v>3666</v>
      </c>
      <c r="O682" s="14" t="s">
        <v>3666</v>
      </c>
      <c r="P682" s="55"/>
      <c r="Q682" s="56" t="b">
        <f t="shared" ca="1" si="40"/>
        <v>0</v>
      </c>
      <c r="R682" s="9" t="str">
        <f ca="1">IF($Q682,MAX(R$7:R681)+1,"")</f>
        <v/>
      </c>
      <c r="S682" s="36">
        <f t="shared" si="42"/>
        <v>3</v>
      </c>
      <c r="T682" s="36" t="str">
        <f t="shared" ca="1" si="41"/>
        <v/>
      </c>
      <c r="U682" s="59"/>
      <c r="V682" s="9" t="str">
        <f ca="1">IF(custom_CCI,IF(ISERROR(MATCH(X682,custom_cci_list,0)),"",MAX($V$4:$V681)+1),IF(ISERROR(MATCH(W682,T:T,0)),"",MAX($V$4:$V681)+1))</f>
        <v/>
      </c>
      <c r="W682" s="9" t="s">
        <v>668</v>
      </c>
      <c r="X682" s="9" t="s">
        <v>1745</v>
      </c>
    </row>
    <row r="683" spans="1:24" x14ac:dyDescent="0.3">
      <c r="A683" s="25">
        <f t="shared" si="43"/>
        <v>676</v>
      </c>
      <c r="B683" s="15" t="s">
        <v>866</v>
      </c>
      <c r="C683" s="8" t="s">
        <v>2</v>
      </c>
      <c r="D683" s="9" t="s">
        <v>2</v>
      </c>
      <c r="E683" s="7" t="s">
        <v>623</v>
      </c>
      <c r="F683" s="55"/>
      <c r="G683" s="13" t="s">
        <v>3666</v>
      </c>
      <c r="H683" s="11" t="s">
        <v>3666</v>
      </c>
      <c r="I683" s="11" t="s">
        <v>3666</v>
      </c>
      <c r="J683" s="9" t="s">
        <v>3666</v>
      </c>
      <c r="K683" s="9" t="s">
        <v>3666</v>
      </c>
      <c r="L683" s="9" t="s">
        <v>3666</v>
      </c>
      <c r="M683" s="12" t="s">
        <v>3666</v>
      </c>
      <c r="N683" s="12" t="s">
        <v>3666</v>
      </c>
      <c r="O683" s="14" t="s">
        <v>3666</v>
      </c>
      <c r="P683" s="55"/>
      <c r="Q683" s="56" t="b">
        <f t="shared" ca="1" si="40"/>
        <v>0</v>
      </c>
      <c r="R683" s="9" t="str">
        <f ca="1">IF($Q683,MAX(R$7:R682)+1,"")</f>
        <v/>
      </c>
      <c r="S683" s="36">
        <f t="shared" si="42"/>
        <v>2</v>
      </c>
      <c r="T683" s="36" t="str">
        <f t="shared" ca="1" si="41"/>
        <v/>
      </c>
      <c r="U683" s="59"/>
      <c r="V683" s="9" t="str">
        <f ca="1">IF(custom_CCI,IF(ISERROR(MATCH(X683,custom_cci_list,0)),"",MAX($V$4:$V682)+1),IF(ISERROR(MATCH(W683,T:T,0)),"",MAX($V$4:$V682)+1))</f>
        <v/>
      </c>
      <c r="W683" s="9" t="s">
        <v>669</v>
      </c>
      <c r="X683" s="9" t="s">
        <v>1749</v>
      </c>
    </row>
    <row r="684" spans="1:24" x14ac:dyDescent="0.3">
      <c r="A684" s="25">
        <f t="shared" si="43"/>
        <v>677</v>
      </c>
      <c r="B684" s="15" t="s">
        <v>867</v>
      </c>
      <c r="C684" s="8" t="s">
        <v>623</v>
      </c>
      <c r="D684" s="9" t="s">
        <v>2</v>
      </c>
      <c r="E684" s="7" t="s">
        <v>623</v>
      </c>
      <c r="F684" s="55"/>
      <c r="G684" s="13" t="s">
        <v>3666</v>
      </c>
      <c r="H684" s="11" t="s">
        <v>3666</v>
      </c>
      <c r="I684" s="11" t="s">
        <v>3666</v>
      </c>
      <c r="J684" s="9" t="s">
        <v>3666</v>
      </c>
      <c r="K684" s="9" t="s">
        <v>3666</v>
      </c>
      <c r="L684" s="9" t="s">
        <v>3666</v>
      </c>
      <c r="M684" s="12" t="s">
        <v>3666</v>
      </c>
      <c r="N684" s="12" t="s">
        <v>3666</v>
      </c>
      <c r="O684" s="14" t="s">
        <v>3666</v>
      </c>
      <c r="P684" s="55"/>
      <c r="Q684" s="56" t="b">
        <f t="shared" ca="1" si="40"/>
        <v>0</v>
      </c>
      <c r="R684" s="9" t="str">
        <f ca="1">IF($Q684,MAX(R$7:R683)+1,"")</f>
        <v/>
      </c>
      <c r="S684" s="36">
        <f t="shared" si="42"/>
        <v>2</v>
      </c>
      <c r="T684" s="36" t="str">
        <f t="shared" ca="1" si="41"/>
        <v/>
      </c>
      <c r="U684" s="59"/>
      <c r="V684" s="9" t="str">
        <f ca="1">IF(custom_CCI,IF(ISERROR(MATCH(X684,custom_cci_list,0)),"",MAX($V$4:$V683)+1),IF(ISERROR(MATCH(W684,T:T,0)),"",MAX($V$4:$V683)+1))</f>
        <v/>
      </c>
      <c r="W684" s="9" t="s">
        <v>669</v>
      </c>
      <c r="X684" s="9" t="s">
        <v>1750</v>
      </c>
    </row>
    <row r="685" spans="1:24" x14ac:dyDescent="0.3">
      <c r="A685" s="25">
        <f t="shared" si="43"/>
        <v>678</v>
      </c>
      <c r="B685" s="15" t="s">
        <v>868</v>
      </c>
      <c r="C685" s="8" t="s">
        <v>623</v>
      </c>
      <c r="D685" s="9" t="s">
        <v>2</v>
      </c>
      <c r="E685" s="7" t="s">
        <v>623</v>
      </c>
      <c r="F685" s="55"/>
      <c r="G685" s="13" t="s">
        <v>3666</v>
      </c>
      <c r="H685" s="11" t="s">
        <v>3666</v>
      </c>
      <c r="I685" s="11" t="s">
        <v>3666</v>
      </c>
      <c r="J685" s="9" t="s">
        <v>3666</v>
      </c>
      <c r="K685" s="9" t="s">
        <v>3666</v>
      </c>
      <c r="L685" s="9" t="s">
        <v>3666</v>
      </c>
      <c r="M685" s="12" t="s">
        <v>3666</v>
      </c>
      <c r="N685" s="12" t="s">
        <v>3666</v>
      </c>
      <c r="O685" s="14" t="s">
        <v>3666</v>
      </c>
      <c r="P685" s="55"/>
      <c r="Q685" s="56" t="b">
        <f t="shared" ca="1" si="40"/>
        <v>0</v>
      </c>
      <c r="R685" s="9" t="str">
        <f ca="1">IF($Q685,MAX(R$7:R684)+1,"")</f>
        <v/>
      </c>
      <c r="S685" s="36">
        <f t="shared" si="42"/>
        <v>2</v>
      </c>
      <c r="T685" s="36" t="str">
        <f t="shared" ca="1" si="41"/>
        <v/>
      </c>
      <c r="U685" s="59"/>
      <c r="V685" s="9">
        <f ca="1">IF(custom_CCI,IF(ISERROR(MATCH(X685,custom_cci_list,0)),"",MAX($V$4:$V684)+1),IF(ISERROR(MATCH(W685,T:T,0)),"",MAX($V$4:$V684)+1))</f>
        <v>184</v>
      </c>
      <c r="W685" s="9" t="s">
        <v>186</v>
      </c>
      <c r="X685" s="9" t="s">
        <v>1753</v>
      </c>
    </row>
    <row r="686" spans="1:24" x14ac:dyDescent="0.3">
      <c r="A686" s="25">
        <f t="shared" si="43"/>
        <v>679</v>
      </c>
      <c r="B686" s="15" t="s">
        <v>869</v>
      </c>
      <c r="C686" s="8" t="s">
        <v>2</v>
      </c>
      <c r="D686" s="9" t="s">
        <v>2</v>
      </c>
      <c r="E686" s="7" t="s">
        <v>2</v>
      </c>
      <c r="F686" s="55"/>
      <c r="G686" s="13" t="s">
        <v>3666</v>
      </c>
      <c r="H686" s="11" t="s">
        <v>3666</v>
      </c>
      <c r="I686" s="11" t="s">
        <v>3666</v>
      </c>
      <c r="J686" s="9" t="s">
        <v>3666</v>
      </c>
      <c r="K686" s="9" t="s">
        <v>3666</v>
      </c>
      <c r="L686" s="9" t="s">
        <v>3666</v>
      </c>
      <c r="M686" s="12" t="s">
        <v>3666</v>
      </c>
      <c r="N686" s="12" t="s">
        <v>3666</v>
      </c>
      <c r="O686" s="14" t="s">
        <v>3666</v>
      </c>
      <c r="P686" s="55"/>
      <c r="Q686" s="56" t="b">
        <f t="shared" ca="1" si="40"/>
        <v>0</v>
      </c>
      <c r="R686" s="9" t="str">
        <f ca="1">IF($Q686,MAX(R$7:R685)+1,"")</f>
        <v/>
      </c>
      <c r="S686" s="36">
        <f t="shared" si="42"/>
        <v>5</v>
      </c>
      <c r="T686" s="36" t="str">
        <f t="shared" ca="1" si="41"/>
        <v/>
      </c>
      <c r="U686" s="59"/>
      <c r="V686" s="9">
        <f ca="1">IF(custom_CCI,IF(ISERROR(MATCH(X686,custom_cci_list,0)),"",MAX($V$4:$V685)+1),IF(ISERROR(MATCH(W686,T:T,0)),"",MAX($V$4:$V685)+1))</f>
        <v>185</v>
      </c>
      <c r="W686" s="9" t="s">
        <v>186</v>
      </c>
      <c r="X686" s="9" t="s">
        <v>1755</v>
      </c>
    </row>
    <row r="687" spans="1:24" x14ac:dyDescent="0.3">
      <c r="A687" s="25">
        <f t="shared" si="43"/>
        <v>680</v>
      </c>
      <c r="B687" s="15" t="s">
        <v>870</v>
      </c>
      <c r="C687" s="8" t="s">
        <v>2</v>
      </c>
      <c r="D687" s="9" t="s">
        <v>2</v>
      </c>
      <c r="E687" s="7" t="s">
        <v>2</v>
      </c>
      <c r="F687" s="55"/>
      <c r="G687" s="13" t="s">
        <v>3666</v>
      </c>
      <c r="H687" s="11" t="s">
        <v>3666</v>
      </c>
      <c r="I687" s="11" t="s">
        <v>3666</v>
      </c>
      <c r="J687" s="9" t="s">
        <v>3666</v>
      </c>
      <c r="K687" s="9" t="s">
        <v>3666</v>
      </c>
      <c r="L687" s="9" t="s">
        <v>3666</v>
      </c>
      <c r="M687" s="12" t="s">
        <v>3666</v>
      </c>
      <c r="N687" s="12" t="s">
        <v>3666</v>
      </c>
      <c r="O687" s="14" t="s">
        <v>3666</v>
      </c>
      <c r="P687" s="55"/>
      <c r="Q687" s="56" t="b">
        <f t="shared" ca="1" si="40"/>
        <v>0</v>
      </c>
      <c r="R687" s="9" t="str">
        <f ca="1">IF($Q687,MAX(R$7:R686)+1,"")</f>
        <v/>
      </c>
      <c r="S687" s="36">
        <f t="shared" si="42"/>
        <v>4</v>
      </c>
      <c r="T687" s="36" t="str">
        <f t="shared" ca="1" si="41"/>
        <v/>
      </c>
      <c r="U687" s="59"/>
      <c r="V687" s="9">
        <f ca="1">IF(custom_CCI,IF(ISERROR(MATCH(X687,custom_cci_list,0)),"",MAX($V$4:$V686)+1),IF(ISERROR(MATCH(W687,T:T,0)),"",MAX($V$4:$V686)+1))</f>
        <v>186</v>
      </c>
      <c r="W687" s="9" t="s">
        <v>186</v>
      </c>
      <c r="X687" s="9" t="s">
        <v>1756</v>
      </c>
    </row>
    <row r="688" spans="1:24" x14ac:dyDescent="0.3">
      <c r="A688" s="25">
        <f t="shared" si="43"/>
        <v>681</v>
      </c>
      <c r="B688" s="15" t="s">
        <v>916</v>
      </c>
      <c r="C688" s="8" t="s">
        <v>2</v>
      </c>
      <c r="D688" s="9" t="s">
        <v>2</v>
      </c>
      <c r="E688" s="7" t="s">
        <v>2</v>
      </c>
      <c r="F688" s="55"/>
      <c r="G688" s="13" t="s">
        <v>3666</v>
      </c>
      <c r="H688" s="11" t="s">
        <v>3666</v>
      </c>
      <c r="I688" s="11" t="s">
        <v>3666</v>
      </c>
      <c r="J688" s="9" t="s">
        <v>3666</v>
      </c>
      <c r="K688" s="9" t="s">
        <v>3666</v>
      </c>
      <c r="L688" s="9" t="s">
        <v>3666</v>
      </c>
      <c r="M688" s="12" t="s">
        <v>3666</v>
      </c>
      <c r="N688" s="12" t="s">
        <v>3666</v>
      </c>
      <c r="O688" s="14" t="s">
        <v>3666</v>
      </c>
      <c r="P688" s="55"/>
      <c r="Q688" s="56" t="b">
        <f t="shared" ca="1" si="40"/>
        <v>0</v>
      </c>
      <c r="R688" s="9" t="str">
        <f ca="1">IF($Q688,MAX(R$7:R687)+1,"")</f>
        <v/>
      </c>
      <c r="S688" s="36">
        <f t="shared" si="42"/>
        <v>3</v>
      </c>
      <c r="T688" s="36" t="str">
        <f t="shared" ca="1" si="41"/>
        <v/>
      </c>
      <c r="U688" s="59"/>
      <c r="V688" s="9">
        <f ca="1">IF(custom_CCI,IF(ISERROR(MATCH(X688,custom_cci_list,0)),"",MAX($V$4:$V687)+1),IF(ISERROR(MATCH(W688,T:T,0)),"",MAX($V$4:$V687)+1))</f>
        <v>187</v>
      </c>
      <c r="W688" s="9" t="s">
        <v>186</v>
      </c>
      <c r="X688" s="9" t="s">
        <v>1757</v>
      </c>
    </row>
    <row r="689" spans="1:24" x14ac:dyDescent="0.3">
      <c r="A689" s="25">
        <f t="shared" si="43"/>
        <v>682</v>
      </c>
      <c r="B689" s="15" t="s">
        <v>917</v>
      </c>
      <c r="C689" s="8" t="s">
        <v>623</v>
      </c>
      <c r="D689" s="9" t="s">
        <v>623</v>
      </c>
      <c r="E689" s="7" t="s">
        <v>2</v>
      </c>
      <c r="F689" s="55"/>
      <c r="G689" s="13" t="s">
        <v>3666</v>
      </c>
      <c r="H689" s="11" t="s">
        <v>3666</v>
      </c>
      <c r="I689" s="11" t="s">
        <v>3666</v>
      </c>
      <c r="J689" s="9" t="s">
        <v>3666</v>
      </c>
      <c r="K689" s="9" t="s">
        <v>3666</v>
      </c>
      <c r="L689" s="9" t="s">
        <v>3666</v>
      </c>
      <c r="M689" s="12" t="s">
        <v>3666</v>
      </c>
      <c r="N689" s="12" t="s">
        <v>3666</v>
      </c>
      <c r="O689" s="14" t="s">
        <v>3666</v>
      </c>
      <c r="P689" s="55"/>
      <c r="Q689" s="56" t="b">
        <f t="shared" ca="1" si="40"/>
        <v>0</v>
      </c>
      <c r="R689" s="9" t="str">
        <f ca="1">IF($Q689,MAX(R$7:R688)+1,"")</f>
        <v/>
      </c>
      <c r="S689" s="36">
        <f t="shared" si="42"/>
        <v>2</v>
      </c>
      <c r="T689" s="36" t="str">
        <f t="shared" ca="1" si="41"/>
        <v/>
      </c>
      <c r="U689" s="59"/>
      <c r="V689" s="9" t="str">
        <f ca="1">IF(custom_CCI,IF(ISERROR(MATCH(X689,custom_cci_list,0)),"",MAX($V$4:$V688)+1),IF(ISERROR(MATCH(W689,T:T,0)),"",MAX($V$4:$V688)+1))</f>
        <v/>
      </c>
      <c r="W689" s="9" t="s">
        <v>187</v>
      </c>
      <c r="X689" s="9" t="s">
        <v>1758</v>
      </c>
    </row>
    <row r="690" spans="1:24" x14ac:dyDescent="0.3">
      <c r="A690" s="25">
        <f t="shared" si="43"/>
        <v>683</v>
      </c>
      <c r="B690" s="15" t="s">
        <v>462</v>
      </c>
      <c r="C690" s="8" t="s">
        <v>2</v>
      </c>
      <c r="D690" s="9" t="s">
        <v>2</v>
      </c>
      <c r="E690" s="7" t="s">
        <v>2</v>
      </c>
      <c r="F690" s="55"/>
      <c r="G690" s="13" t="s">
        <v>2</v>
      </c>
      <c r="H690" s="11" t="s">
        <v>2</v>
      </c>
      <c r="I690" s="11" t="s">
        <v>2</v>
      </c>
      <c r="J690" s="9" t="s">
        <v>2</v>
      </c>
      <c r="K690" s="9" t="s">
        <v>2</v>
      </c>
      <c r="L690" s="9" t="s">
        <v>2</v>
      </c>
      <c r="M690" s="12" t="s">
        <v>2</v>
      </c>
      <c r="N690" s="12" t="s">
        <v>2</v>
      </c>
      <c r="O690" s="14" t="s">
        <v>2</v>
      </c>
      <c r="P690" s="55"/>
      <c r="Q690" s="56" t="b">
        <f t="shared" ca="1" si="40"/>
        <v>1</v>
      </c>
      <c r="R690" s="9">
        <f ca="1">IF($Q690,MAX(R$7:R689)+1,"")</f>
        <v>117</v>
      </c>
      <c r="S690" s="36">
        <f t="shared" si="42"/>
        <v>10</v>
      </c>
      <c r="T690" s="36" t="str">
        <f t="shared" ca="1" si="41"/>
        <v>SC-1</v>
      </c>
      <c r="U690" s="59"/>
      <c r="V690" s="9" t="str">
        <f ca="1">IF(custom_CCI,IF(ISERROR(MATCH(X690,custom_cci_list,0)),"",MAX($V$4:$V689)+1),IF(ISERROR(MATCH(W690,T:T,0)),"",MAX($V$4:$V689)+1))</f>
        <v/>
      </c>
      <c r="W690" s="9" t="s">
        <v>187</v>
      </c>
      <c r="X690" s="9" t="s">
        <v>1759</v>
      </c>
    </row>
    <row r="691" spans="1:24" x14ac:dyDescent="0.3">
      <c r="A691" s="25">
        <f t="shared" si="43"/>
        <v>684</v>
      </c>
      <c r="B691" s="15" t="s">
        <v>463</v>
      </c>
      <c r="C691" s="8" t="s">
        <v>2</v>
      </c>
      <c r="D691" s="9" t="s">
        <v>2</v>
      </c>
      <c r="E691" s="7" t="s">
        <v>623</v>
      </c>
      <c r="F691" s="55"/>
      <c r="G691" s="13" t="s">
        <v>3666</v>
      </c>
      <c r="H691" s="11" t="s">
        <v>2</v>
      </c>
      <c r="I691" s="11" t="s">
        <v>2</v>
      </c>
      <c r="J691" s="9" t="s">
        <v>3666</v>
      </c>
      <c r="K691" s="9" t="s">
        <v>2</v>
      </c>
      <c r="L691" s="9" t="s">
        <v>2</v>
      </c>
      <c r="M691" s="12" t="s">
        <v>3666</v>
      </c>
      <c r="N691" s="12" t="s">
        <v>3666</v>
      </c>
      <c r="O691" s="14" t="s">
        <v>3666</v>
      </c>
      <c r="P691" s="55"/>
      <c r="Q691" s="56" t="b">
        <f t="shared" ca="1" si="40"/>
        <v>0</v>
      </c>
      <c r="R691" s="9" t="str">
        <f ca="1">IF($Q691,MAX(R$7:R690)+1,"")</f>
        <v/>
      </c>
      <c r="S691" s="36">
        <f t="shared" si="42"/>
        <v>1</v>
      </c>
      <c r="T691" s="36" t="str">
        <f t="shared" ca="1" si="41"/>
        <v/>
      </c>
      <c r="U691" s="59"/>
      <c r="V691" s="9" t="str">
        <f ca="1">IF(custom_CCI,IF(ISERROR(MATCH(X691,custom_cci_list,0)),"",MAX($V$4:$V690)+1),IF(ISERROR(MATCH(W691,T:T,0)),"",MAX($V$4:$V690)+1))</f>
        <v/>
      </c>
      <c r="W691" s="9" t="s">
        <v>187</v>
      </c>
      <c r="X691" s="9" t="s">
        <v>1760</v>
      </c>
    </row>
    <row r="692" spans="1:24" x14ac:dyDescent="0.3">
      <c r="A692" s="25">
        <f t="shared" si="43"/>
        <v>685</v>
      </c>
      <c r="B692" s="15" t="s">
        <v>464</v>
      </c>
      <c r="C692" s="8" t="s">
        <v>2</v>
      </c>
      <c r="D692" s="9" t="s">
        <v>2</v>
      </c>
      <c r="E692" s="7" t="s">
        <v>623</v>
      </c>
      <c r="F692" s="55"/>
      <c r="G692" s="13" t="s">
        <v>3666</v>
      </c>
      <c r="H692" s="11" t="s">
        <v>3666</v>
      </c>
      <c r="I692" s="11" t="s">
        <v>3666</v>
      </c>
      <c r="J692" s="9" t="s">
        <v>3666</v>
      </c>
      <c r="K692" s="9" t="s">
        <v>3666</v>
      </c>
      <c r="L692" s="9" t="s">
        <v>3666</v>
      </c>
      <c r="M692" s="12" t="s">
        <v>3666</v>
      </c>
      <c r="N692" s="12" t="s">
        <v>3666</v>
      </c>
      <c r="O692" s="14" t="s">
        <v>3666</v>
      </c>
      <c r="P692" s="55"/>
      <c r="Q692" s="56" t="b">
        <f t="shared" ca="1" si="40"/>
        <v>0</v>
      </c>
      <c r="R692" s="9" t="str">
        <f ca="1">IF($Q692,MAX(R$7:R691)+1,"")</f>
        <v/>
      </c>
      <c r="S692" s="36">
        <f t="shared" si="42"/>
        <v>1</v>
      </c>
      <c r="T692" s="36" t="str">
        <f t="shared" ca="1" si="41"/>
        <v/>
      </c>
      <c r="U692" s="59"/>
      <c r="V692" s="9" t="str">
        <f ca="1">IF(custom_CCI,IF(ISERROR(MATCH(X692,custom_cci_list,0)),"",MAX($V$4:$V691)+1),IF(ISERROR(MATCH(W692,T:T,0)),"",MAX($V$4:$V691)+1))</f>
        <v/>
      </c>
      <c r="W692" s="9" t="s">
        <v>188</v>
      </c>
      <c r="X692" s="9" t="s">
        <v>1763</v>
      </c>
    </row>
    <row r="693" spans="1:24" x14ac:dyDescent="0.3">
      <c r="A693" s="25">
        <f t="shared" si="43"/>
        <v>686</v>
      </c>
      <c r="B693" s="15" t="s">
        <v>465</v>
      </c>
      <c r="C693" s="8" t="s">
        <v>2</v>
      </c>
      <c r="D693" s="9" t="s">
        <v>2</v>
      </c>
      <c r="E693" s="7" t="s">
        <v>623</v>
      </c>
      <c r="F693" s="55"/>
      <c r="G693" s="13" t="s">
        <v>3666</v>
      </c>
      <c r="H693" s="11" t="s">
        <v>3666</v>
      </c>
      <c r="I693" s="11" t="s">
        <v>2</v>
      </c>
      <c r="J693" s="9" t="s">
        <v>3666</v>
      </c>
      <c r="K693" s="9" t="s">
        <v>3666</v>
      </c>
      <c r="L693" s="9" t="s">
        <v>2</v>
      </c>
      <c r="M693" s="12" t="s">
        <v>3666</v>
      </c>
      <c r="N693" s="12" t="s">
        <v>3666</v>
      </c>
      <c r="O693" s="14" t="s">
        <v>3666</v>
      </c>
      <c r="P693" s="55"/>
      <c r="Q693" s="56" t="b">
        <f t="shared" ca="1" si="40"/>
        <v>0</v>
      </c>
      <c r="R693" s="9" t="str">
        <f ca="1">IF($Q693,MAX(R$7:R692)+1,"")</f>
        <v/>
      </c>
      <c r="S693" s="36">
        <f t="shared" si="42"/>
        <v>1</v>
      </c>
      <c r="T693" s="36" t="str">
        <f t="shared" ca="1" si="41"/>
        <v/>
      </c>
      <c r="U693" s="59"/>
      <c r="V693" s="9" t="str">
        <f ca="1">IF(custom_CCI,IF(ISERROR(MATCH(X693,custom_cci_list,0)),"",MAX($V$4:$V692)+1),IF(ISERROR(MATCH(W693,T:T,0)),"",MAX($V$4:$V692)+1))</f>
        <v/>
      </c>
      <c r="W693" s="9" t="s">
        <v>188</v>
      </c>
      <c r="X693" s="9" t="s">
        <v>1764</v>
      </c>
    </row>
    <row r="694" spans="1:24" x14ac:dyDescent="0.3">
      <c r="A694" s="25">
        <f t="shared" si="43"/>
        <v>687</v>
      </c>
      <c r="B694" s="15" t="s">
        <v>466</v>
      </c>
      <c r="C694" s="8" t="s">
        <v>2</v>
      </c>
      <c r="D694" s="9" t="s">
        <v>2</v>
      </c>
      <c r="E694" s="7" t="s">
        <v>623</v>
      </c>
      <c r="F694" s="55"/>
      <c r="G694" s="13" t="s">
        <v>3666</v>
      </c>
      <c r="H694" s="11" t="s">
        <v>3666</v>
      </c>
      <c r="I694" s="11" t="s">
        <v>3666</v>
      </c>
      <c r="J694" s="9" t="s">
        <v>3666</v>
      </c>
      <c r="K694" s="9" t="s">
        <v>3666</v>
      </c>
      <c r="L694" s="9" t="s">
        <v>3666</v>
      </c>
      <c r="M694" s="12" t="s">
        <v>3666</v>
      </c>
      <c r="N694" s="12" t="s">
        <v>3666</v>
      </c>
      <c r="O694" s="14" t="s">
        <v>3666</v>
      </c>
      <c r="P694" s="55"/>
      <c r="Q694" s="56" t="b">
        <f t="shared" ca="1" si="40"/>
        <v>0</v>
      </c>
      <c r="R694" s="9" t="str">
        <f ca="1">IF($Q694,MAX(R$7:R693)+1,"")</f>
        <v/>
      </c>
      <c r="S694" s="36">
        <f t="shared" si="42"/>
        <v>1</v>
      </c>
      <c r="T694" s="36" t="str">
        <f t="shared" ca="1" si="41"/>
        <v/>
      </c>
      <c r="U694" s="59"/>
      <c r="V694" s="9" t="str">
        <f ca="1">IF(custom_CCI,IF(ISERROR(MATCH(X694,custom_cci_list,0)),"",MAX($V$4:$V693)+1),IF(ISERROR(MATCH(W694,T:T,0)),"",MAX($V$4:$V693)+1))</f>
        <v/>
      </c>
      <c r="W694" s="9" t="s">
        <v>189</v>
      </c>
      <c r="X694" s="9" t="s">
        <v>1765</v>
      </c>
    </row>
    <row r="695" spans="1:24" x14ac:dyDescent="0.3">
      <c r="A695" s="25">
        <f t="shared" si="43"/>
        <v>688</v>
      </c>
      <c r="B695" s="15" t="s">
        <v>467</v>
      </c>
      <c r="C695" s="8" t="s">
        <v>2</v>
      </c>
      <c r="D695" s="9" t="s">
        <v>2</v>
      </c>
      <c r="E695" s="7" t="s">
        <v>623</v>
      </c>
      <c r="F695" s="55"/>
      <c r="G695" s="13" t="s">
        <v>3666</v>
      </c>
      <c r="H695" s="11" t="s">
        <v>3666</v>
      </c>
      <c r="I695" s="11" t="s">
        <v>3666</v>
      </c>
      <c r="J695" s="9" t="s">
        <v>3666</v>
      </c>
      <c r="K695" s="9" t="s">
        <v>3666</v>
      </c>
      <c r="L695" s="9" t="s">
        <v>3666</v>
      </c>
      <c r="M695" s="12" t="s">
        <v>3666</v>
      </c>
      <c r="N695" s="12" t="s">
        <v>3666</v>
      </c>
      <c r="O695" s="14" t="s">
        <v>3666</v>
      </c>
      <c r="P695" s="55"/>
      <c r="Q695" s="56" t="b">
        <f t="shared" ca="1" si="40"/>
        <v>0</v>
      </c>
      <c r="R695" s="9" t="str">
        <f ca="1">IF($Q695,MAX(R$7:R694)+1,"")</f>
        <v/>
      </c>
      <c r="S695" s="36">
        <f t="shared" si="42"/>
        <v>1</v>
      </c>
      <c r="T695" s="36" t="str">
        <f t="shared" ca="1" si="41"/>
        <v/>
      </c>
      <c r="U695" s="59"/>
      <c r="V695" s="9" t="str">
        <f ca="1">IF(custom_CCI,IF(ISERROR(MATCH(X695,custom_cci_list,0)),"",MAX($V$4:$V694)+1),IF(ISERROR(MATCH(W695,T:T,0)),"",MAX($V$4:$V694)+1))</f>
        <v/>
      </c>
      <c r="W695" s="9" t="s">
        <v>189</v>
      </c>
      <c r="X695" s="9" t="s">
        <v>1766</v>
      </c>
    </row>
    <row r="696" spans="1:24" x14ac:dyDescent="0.3">
      <c r="A696" s="25">
        <f t="shared" si="43"/>
        <v>689</v>
      </c>
      <c r="B696" s="15" t="s">
        <v>468</v>
      </c>
      <c r="C696" s="8" t="s">
        <v>2</v>
      </c>
      <c r="D696" s="9" t="s">
        <v>2</v>
      </c>
      <c r="E696" s="7" t="s">
        <v>623</v>
      </c>
      <c r="F696" s="55"/>
      <c r="G696" s="13" t="s">
        <v>3666</v>
      </c>
      <c r="H696" s="11" t="s">
        <v>3666</v>
      </c>
      <c r="I696" s="11" t="s">
        <v>3666</v>
      </c>
      <c r="J696" s="9" t="s">
        <v>3666</v>
      </c>
      <c r="K696" s="9" t="s">
        <v>3666</v>
      </c>
      <c r="L696" s="9" t="s">
        <v>3666</v>
      </c>
      <c r="M696" s="12" t="s">
        <v>3666</v>
      </c>
      <c r="N696" s="12" t="s">
        <v>3666</v>
      </c>
      <c r="O696" s="14" t="s">
        <v>3666</v>
      </c>
      <c r="P696" s="55"/>
      <c r="Q696" s="56" t="b">
        <f t="shared" ca="1" si="40"/>
        <v>0</v>
      </c>
      <c r="R696" s="9" t="str">
        <f ca="1">IF($Q696,MAX(R$7:R695)+1,"")</f>
        <v/>
      </c>
      <c r="S696" s="36">
        <f t="shared" si="42"/>
        <v>1</v>
      </c>
      <c r="T696" s="36" t="str">
        <f t="shared" ca="1" si="41"/>
        <v/>
      </c>
      <c r="U696" s="59"/>
      <c r="V696" s="9" t="str">
        <f ca="1">IF(custom_CCI,IF(ISERROR(MATCH(X696,custom_cci_list,0)),"",MAX($V$4:$V695)+1),IF(ISERROR(MATCH(W696,T:T,0)),"",MAX($V$4:$V695)+1))</f>
        <v/>
      </c>
      <c r="W696" s="9" t="s">
        <v>189</v>
      </c>
      <c r="X696" s="9" t="s">
        <v>1767</v>
      </c>
    </row>
    <row r="697" spans="1:24" x14ac:dyDescent="0.3">
      <c r="A697" s="25">
        <f t="shared" si="43"/>
        <v>690</v>
      </c>
      <c r="B697" s="15" t="s">
        <v>469</v>
      </c>
      <c r="C697" s="8" t="s">
        <v>2</v>
      </c>
      <c r="D697" s="9" t="s">
        <v>2</v>
      </c>
      <c r="E697" s="7" t="s">
        <v>623</v>
      </c>
      <c r="F697" s="55"/>
      <c r="G697" s="13" t="s">
        <v>3666</v>
      </c>
      <c r="H697" s="11" t="s">
        <v>3666</v>
      </c>
      <c r="I697" s="11" t="s">
        <v>3666</v>
      </c>
      <c r="J697" s="9" t="s">
        <v>3666</v>
      </c>
      <c r="K697" s="9" t="s">
        <v>3666</v>
      </c>
      <c r="L697" s="9" t="s">
        <v>3666</v>
      </c>
      <c r="M697" s="12" t="s">
        <v>3666</v>
      </c>
      <c r="N697" s="12" t="s">
        <v>3666</v>
      </c>
      <c r="O697" s="14" t="s">
        <v>3666</v>
      </c>
      <c r="P697" s="55"/>
      <c r="Q697" s="56" t="b">
        <f t="shared" ca="1" si="40"/>
        <v>0</v>
      </c>
      <c r="R697" s="9" t="str">
        <f ca="1">IF($Q697,MAX(R$7:R696)+1,"")</f>
        <v/>
      </c>
      <c r="S697" s="36">
        <f t="shared" si="42"/>
        <v>1</v>
      </c>
      <c r="T697" s="36" t="str">
        <f t="shared" ca="1" si="41"/>
        <v/>
      </c>
      <c r="U697" s="59"/>
      <c r="V697" s="9" t="str">
        <f ca="1">IF(custom_CCI,IF(ISERROR(MATCH(X697,custom_cci_list,0)),"",MAX($V$4:$V696)+1),IF(ISERROR(MATCH(W697,T:T,0)),"",MAX($V$4:$V696)+1))</f>
        <v/>
      </c>
      <c r="W697" s="9" t="s">
        <v>189</v>
      </c>
      <c r="X697" s="9" t="s">
        <v>1768</v>
      </c>
    </row>
    <row r="698" spans="1:24" x14ac:dyDescent="0.3">
      <c r="A698" s="25">
        <f t="shared" si="43"/>
        <v>691</v>
      </c>
      <c r="B698" s="15" t="s">
        <v>470</v>
      </c>
      <c r="C698" s="8" t="s">
        <v>2</v>
      </c>
      <c r="D698" s="9" t="s">
        <v>2</v>
      </c>
      <c r="E698" s="7" t="s">
        <v>623</v>
      </c>
      <c r="F698" s="55"/>
      <c r="G698" s="13" t="s">
        <v>3666</v>
      </c>
      <c r="H698" s="11" t="s">
        <v>3666</v>
      </c>
      <c r="I698" s="11" t="s">
        <v>3666</v>
      </c>
      <c r="J698" s="9" t="s">
        <v>3666</v>
      </c>
      <c r="K698" s="9" t="s">
        <v>3666</v>
      </c>
      <c r="L698" s="9" t="s">
        <v>3666</v>
      </c>
      <c r="M698" s="12" t="s">
        <v>3666</v>
      </c>
      <c r="N698" s="12" t="s">
        <v>3666</v>
      </c>
      <c r="O698" s="14" t="s">
        <v>3666</v>
      </c>
      <c r="P698" s="55"/>
      <c r="Q698" s="56" t="b">
        <f t="shared" ca="1" si="40"/>
        <v>0</v>
      </c>
      <c r="R698" s="9" t="str">
        <f ca="1">IF($Q698,MAX(R$7:R697)+1,"")</f>
        <v/>
      </c>
      <c r="S698" s="36">
        <f t="shared" si="42"/>
        <v>1</v>
      </c>
      <c r="T698" s="36" t="str">
        <f t="shared" ca="1" si="41"/>
        <v/>
      </c>
      <c r="U698" s="59"/>
      <c r="V698" s="9" t="str">
        <f ca="1">IF(custom_CCI,IF(ISERROR(MATCH(X698,custom_cci_list,0)),"",MAX($V$4:$V697)+1),IF(ISERROR(MATCH(W698,T:T,0)),"",MAX($V$4:$V697)+1))</f>
        <v/>
      </c>
      <c r="W698" s="9" t="s">
        <v>190</v>
      </c>
      <c r="X698" s="9" t="s">
        <v>1769</v>
      </c>
    </row>
    <row r="699" spans="1:24" x14ac:dyDescent="0.3">
      <c r="A699" s="25">
        <f t="shared" si="43"/>
        <v>692</v>
      </c>
      <c r="B699" s="15" t="s">
        <v>471</v>
      </c>
      <c r="C699" s="8" t="s">
        <v>2</v>
      </c>
      <c r="D699" s="9" t="s">
        <v>623</v>
      </c>
      <c r="E699" s="7" t="s">
        <v>623</v>
      </c>
      <c r="F699" s="55"/>
      <c r="G699" s="13" t="s">
        <v>3666</v>
      </c>
      <c r="H699" s="11" t="s">
        <v>2</v>
      </c>
      <c r="I699" s="11" t="s">
        <v>2</v>
      </c>
      <c r="J699" s="9" t="s">
        <v>3666</v>
      </c>
      <c r="K699" s="9" t="s">
        <v>3666</v>
      </c>
      <c r="L699" s="9" t="s">
        <v>3666</v>
      </c>
      <c r="M699" s="12" t="s">
        <v>3666</v>
      </c>
      <c r="N699" s="12" t="s">
        <v>3666</v>
      </c>
      <c r="O699" s="14" t="s">
        <v>3666</v>
      </c>
      <c r="P699" s="55"/>
      <c r="Q699" s="56" t="b">
        <f t="shared" ca="1" si="40"/>
        <v>0</v>
      </c>
      <c r="R699" s="9" t="str">
        <f ca="1">IF($Q699,MAX(R$7:R698)+1,"")</f>
        <v/>
      </c>
      <c r="S699" s="36">
        <f t="shared" si="42"/>
        <v>1</v>
      </c>
      <c r="T699" s="36" t="str">
        <f t="shared" ca="1" si="41"/>
        <v/>
      </c>
      <c r="U699" s="59"/>
      <c r="V699" s="9" t="str">
        <f ca="1">IF(custom_CCI,IF(ISERROR(MATCH(X699,custom_cci_list,0)),"",MAX($V$4:$V698)+1),IF(ISERROR(MATCH(W699,T:T,0)),"",MAX($V$4:$V698)+1))</f>
        <v/>
      </c>
      <c r="W699" s="9" t="s">
        <v>191</v>
      </c>
      <c r="X699" s="9" t="s">
        <v>1770</v>
      </c>
    </row>
    <row r="700" spans="1:24" x14ac:dyDescent="0.3">
      <c r="A700" s="25">
        <f t="shared" si="43"/>
        <v>693</v>
      </c>
      <c r="B700" s="15" t="s">
        <v>472</v>
      </c>
      <c r="C700" s="8" t="s">
        <v>3682</v>
      </c>
      <c r="D700" s="9" t="s">
        <v>3682</v>
      </c>
      <c r="E700" s="7" t="s">
        <v>3682</v>
      </c>
      <c r="F700" s="55"/>
      <c r="G700" s="13" t="s">
        <v>3666</v>
      </c>
      <c r="H700" s="11" t="s">
        <v>3666</v>
      </c>
      <c r="I700" s="11" t="s">
        <v>3666</v>
      </c>
      <c r="J700" s="9" t="s">
        <v>3666</v>
      </c>
      <c r="K700" s="9" t="s">
        <v>3666</v>
      </c>
      <c r="L700" s="9" t="s">
        <v>3666</v>
      </c>
      <c r="M700" s="12" t="s">
        <v>3666</v>
      </c>
      <c r="N700" s="12" t="s">
        <v>3666</v>
      </c>
      <c r="O700" s="14" t="s">
        <v>3666</v>
      </c>
      <c r="P700" s="55"/>
      <c r="Q700" s="56" t="b">
        <f t="shared" ca="1" si="40"/>
        <v>0</v>
      </c>
      <c r="R700" s="9" t="str">
        <f ca="1">IF($Q700,MAX(R$7:R699)+1,"")</f>
        <v/>
      </c>
      <c r="S700" s="36">
        <f t="shared" si="42"/>
        <v>0</v>
      </c>
      <c r="T700" s="36" t="str">
        <f t="shared" ca="1" si="41"/>
        <v/>
      </c>
      <c r="U700" s="59"/>
      <c r="V700" s="9" t="str">
        <f ca="1">IF(custom_CCI,IF(ISERROR(MATCH(X700,custom_cci_list,0)),"",MAX($V$4:$V699)+1),IF(ISERROR(MATCH(W700,T:T,0)),"",MAX($V$4:$V699)+1))</f>
        <v/>
      </c>
      <c r="W700" s="9" t="s">
        <v>192</v>
      </c>
      <c r="X700" s="9" t="s">
        <v>1771</v>
      </c>
    </row>
    <row r="701" spans="1:24" x14ac:dyDescent="0.3">
      <c r="A701" s="25">
        <f t="shared" si="43"/>
        <v>694</v>
      </c>
      <c r="B701" s="15" t="s">
        <v>751</v>
      </c>
      <c r="C701" s="8" t="s">
        <v>2</v>
      </c>
      <c r="D701" s="9" t="s">
        <v>623</v>
      </c>
      <c r="E701" s="7" t="s">
        <v>623</v>
      </c>
      <c r="F701" s="55"/>
      <c r="G701" s="13" t="s">
        <v>3666</v>
      </c>
      <c r="H701" s="11" t="s">
        <v>3666</v>
      </c>
      <c r="I701" s="11" t="s">
        <v>3666</v>
      </c>
      <c r="J701" s="9" t="s">
        <v>3666</v>
      </c>
      <c r="K701" s="9" t="s">
        <v>3666</v>
      </c>
      <c r="L701" s="9" t="s">
        <v>3666</v>
      </c>
      <c r="M701" s="12" t="s">
        <v>3666</v>
      </c>
      <c r="N701" s="12" t="s">
        <v>3666</v>
      </c>
      <c r="O701" s="14" t="s">
        <v>3666</v>
      </c>
      <c r="P701" s="55"/>
      <c r="Q701" s="56" t="b">
        <f t="shared" ca="1" si="40"/>
        <v>0</v>
      </c>
      <c r="R701" s="9" t="str">
        <f ca="1">IF($Q701,MAX(R$7:R700)+1,"")</f>
        <v/>
      </c>
      <c r="S701" s="36">
        <f t="shared" si="42"/>
        <v>2</v>
      </c>
      <c r="T701" s="36" t="str">
        <f t="shared" ca="1" si="41"/>
        <v/>
      </c>
      <c r="U701" s="59"/>
      <c r="V701" s="9" t="str">
        <f ca="1">IF(custom_CCI,IF(ISERROR(MATCH(X701,custom_cci_list,0)),"",MAX($V$4:$V700)+1),IF(ISERROR(MATCH(W701,T:T,0)),"",MAX($V$4:$V700)+1))</f>
        <v/>
      </c>
      <c r="W701" s="9" t="s">
        <v>822</v>
      </c>
      <c r="X701" s="9" t="s">
        <v>1772</v>
      </c>
    </row>
    <row r="702" spans="1:24" x14ac:dyDescent="0.3">
      <c r="A702" s="25">
        <f t="shared" si="43"/>
        <v>695</v>
      </c>
      <c r="B702" s="15" t="s">
        <v>473</v>
      </c>
      <c r="C702" s="8" t="s">
        <v>623</v>
      </c>
      <c r="D702" s="9" t="s">
        <v>623</v>
      </c>
      <c r="E702" s="7" t="s">
        <v>2</v>
      </c>
      <c r="F702" s="55"/>
      <c r="G702" s="13" t="s">
        <v>3666</v>
      </c>
      <c r="H702" s="11" t="s">
        <v>3666</v>
      </c>
      <c r="I702" s="11" t="s">
        <v>3666</v>
      </c>
      <c r="J702" s="9" t="s">
        <v>3666</v>
      </c>
      <c r="K702" s="9" t="s">
        <v>3666</v>
      </c>
      <c r="L702" s="9" t="s">
        <v>3666</v>
      </c>
      <c r="M702" s="12" t="s">
        <v>2</v>
      </c>
      <c r="N702" s="12" t="s">
        <v>2</v>
      </c>
      <c r="O702" s="14" t="s">
        <v>2</v>
      </c>
      <c r="P702" s="55"/>
      <c r="Q702" s="56" t="b">
        <f t="shared" ca="1" si="40"/>
        <v>1</v>
      </c>
      <c r="R702" s="9">
        <f ca="1">IF($Q702,MAX(R$7:R701)+1,"")</f>
        <v>118</v>
      </c>
      <c r="S702" s="36">
        <f t="shared" si="42"/>
        <v>3</v>
      </c>
      <c r="T702" s="36" t="str">
        <f t="shared" ca="1" si="41"/>
        <v>SC-5</v>
      </c>
      <c r="U702" s="59"/>
      <c r="V702" s="9" t="str">
        <f ca="1">IF(custom_CCI,IF(ISERROR(MATCH(X702,custom_cci_list,0)),"",MAX($V$4:$V701)+1),IF(ISERROR(MATCH(W702,T:T,0)),"",MAX($V$4:$V701)+1))</f>
        <v/>
      </c>
      <c r="W702" s="9" t="s">
        <v>823</v>
      </c>
      <c r="X702" s="9" t="s">
        <v>1773</v>
      </c>
    </row>
    <row r="703" spans="1:24" x14ac:dyDescent="0.3">
      <c r="A703" s="25">
        <f t="shared" si="43"/>
        <v>696</v>
      </c>
      <c r="B703" s="15" t="s">
        <v>474</v>
      </c>
      <c r="C703" s="8" t="s">
        <v>623</v>
      </c>
      <c r="D703" s="9" t="s">
        <v>623</v>
      </c>
      <c r="E703" s="7" t="s">
        <v>2</v>
      </c>
      <c r="F703" s="55"/>
      <c r="G703" s="13" t="s">
        <v>3666</v>
      </c>
      <c r="H703" s="11" t="s">
        <v>3666</v>
      </c>
      <c r="I703" s="11" t="s">
        <v>3666</v>
      </c>
      <c r="J703" s="9" t="s">
        <v>3666</v>
      </c>
      <c r="K703" s="9" t="s">
        <v>3666</v>
      </c>
      <c r="L703" s="9" t="s">
        <v>3666</v>
      </c>
      <c r="M703" s="12" t="s">
        <v>3666</v>
      </c>
      <c r="N703" s="12" t="s">
        <v>2</v>
      </c>
      <c r="O703" s="14" t="s">
        <v>2</v>
      </c>
      <c r="P703" s="55"/>
      <c r="Q703" s="56" t="b">
        <f t="shared" ca="1" si="40"/>
        <v>0</v>
      </c>
      <c r="R703" s="9" t="str">
        <f ca="1">IF($Q703,MAX(R$7:R702)+1,"")</f>
        <v/>
      </c>
      <c r="S703" s="36">
        <f t="shared" si="42"/>
        <v>2</v>
      </c>
      <c r="T703" s="36" t="str">
        <f t="shared" ca="1" si="41"/>
        <v/>
      </c>
      <c r="U703" s="59"/>
      <c r="V703" s="9" t="str">
        <f ca="1">IF(custom_CCI,IF(ISERROR(MATCH(X703,custom_cci_list,0)),"",MAX($V$4:$V702)+1),IF(ISERROR(MATCH(W703,T:T,0)),"",MAX($V$4:$V702)+1))</f>
        <v/>
      </c>
      <c r="W703" s="9" t="s">
        <v>824</v>
      </c>
      <c r="X703" s="9" t="s">
        <v>1774</v>
      </c>
    </row>
    <row r="704" spans="1:24" x14ac:dyDescent="0.3">
      <c r="A704" s="25">
        <f t="shared" si="43"/>
        <v>697</v>
      </c>
      <c r="B704" s="15" t="s">
        <v>475</v>
      </c>
      <c r="C704" s="8" t="s">
        <v>623</v>
      </c>
      <c r="D704" s="9" t="s">
        <v>623</v>
      </c>
      <c r="E704" s="7" t="s">
        <v>2</v>
      </c>
      <c r="F704" s="55"/>
      <c r="G704" s="13" t="s">
        <v>3666</v>
      </c>
      <c r="H704" s="11" t="s">
        <v>3666</v>
      </c>
      <c r="I704" s="11" t="s">
        <v>3666</v>
      </c>
      <c r="J704" s="9" t="s">
        <v>3666</v>
      </c>
      <c r="K704" s="9" t="s">
        <v>3666</v>
      </c>
      <c r="L704" s="9" t="s">
        <v>3666</v>
      </c>
      <c r="M704" s="12" t="s">
        <v>3666</v>
      </c>
      <c r="N704" s="12" t="s">
        <v>2</v>
      </c>
      <c r="O704" s="14" t="s">
        <v>2</v>
      </c>
      <c r="P704" s="55"/>
      <c r="Q704" s="56" t="b">
        <f t="shared" ca="1" si="40"/>
        <v>0</v>
      </c>
      <c r="R704" s="9" t="str">
        <f ca="1">IF($Q704,MAX(R$7:R703)+1,"")</f>
        <v/>
      </c>
      <c r="S704" s="36">
        <f t="shared" si="42"/>
        <v>1</v>
      </c>
      <c r="T704" s="36" t="str">
        <f t="shared" ca="1" si="41"/>
        <v/>
      </c>
      <c r="U704" s="59"/>
      <c r="V704" s="9" t="str">
        <f ca="1">IF(custom_CCI,IF(ISERROR(MATCH(X704,custom_cci_list,0)),"",MAX($V$4:$V703)+1),IF(ISERROR(MATCH(W704,T:T,0)),"",MAX($V$4:$V703)+1))</f>
        <v/>
      </c>
      <c r="W704" s="9" t="s">
        <v>824</v>
      </c>
      <c r="X704" s="9" t="s">
        <v>1775</v>
      </c>
    </row>
    <row r="705" spans="1:24" x14ac:dyDescent="0.3">
      <c r="A705" s="25">
        <f t="shared" si="43"/>
        <v>698</v>
      </c>
      <c r="B705" s="15" t="s">
        <v>752</v>
      </c>
      <c r="C705" s="8" t="s">
        <v>623</v>
      </c>
      <c r="D705" s="9" t="s">
        <v>623</v>
      </c>
      <c r="E705" s="7" t="s">
        <v>2</v>
      </c>
      <c r="F705" s="55"/>
      <c r="G705" s="13" t="s">
        <v>3666</v>
      </c>
      <c r="H705" s="11" t="s">
        <v>3666</v>
      </c>
      <c r="I705" s="11" t="s">
        <v>3666</v>
      </c>
      <c r="J705" s="9" t="s">
        <v>3666</v>
      </c>
      <c r="K705" s="9" t="s">
        <v>3666</v>
      </c>
      <c r="L705" s="9" t="s">
        <v>3666</v>
      </c>
      <c r="M705" s="12" t="s">
        <v>3666</v>
      </c>
      <c r="N705" s="12" t="s">
        <v>2</v>
      </c>
      <c r="O705" s="14" t="s">
        <v>2</v>
      </c>
      <c r="P705" s="55"/>
      <c r="Q705" s="56" t="b">
        <f t="shared" ca="1" si="40"/>
        <v>0</v>
      </c>
      <c r="R705" s="9" t="str">
        <f ca="1">IF($Q705,MAX(R$7:R704)+1,"")</f>
        <v/>
      </c>
      <c r="S705" s="36">
        <f t="shared" si="42"/>
        <v>4</v>
      </c>
      <c r="T705" s="36" t="str">
        <f t="shared" ca="1" si="41"/>
        <v/>
      </c>
      <c r="U705" s="59"/>
      <c r="V705" s="9" t="str">
        <f ca="1">IF(custom_CCI,IF(ISERROR(MATCH(X705,custom_cci_list,0)),"",MAX($V$4:$V704)+1),IF(ISERROR(MATCH(W705,T:T,0)),"",MAX($V$4:$V704)+1))</f>
        <v/>
      </c>
      <c r="W705" s="9" t="s">
        <v>824</v>
      </c>
      <c r="X705" s="9" t="s">
        <v>1776</v>
      </c>
    </row>
    <row r="706" spans="1:24" x14ac:dyDescent="0.3">
      <c r="A706" s="25">
        <f t="shared" si="43"/>
        <v>699</v>
      </c>
      <c r="B706" s="15" t="s">
        <v>476</v>
      </c>
      <c r="C706" s="8" t="s">
        <v>623</v>
      </c>
      <c r="D706" s="9" t="s">
        <v>623</v>
      </c>
      <c r="E706" s="7" t="s">
        <v>2</v>
      </c>
      <c r="F706" s="55"/>
      <c r="G706" s="13" t="s">
        <v>3666</v>
      </c>
      <c r="H706" s="11" t="s">
        <v>3666</v>
      </c>
      <c r="I706" s="11" t="s">
        <v>3666</v>
      </c>
      <c r="J706" s="9" t="s">
        <v>3666</v>
      </c>
      <c r="K706" s="9" t="s">
        <v>3666</v>
      </c>
      <c r="L706" s="9" t="s">
        <v>3666</v>
      </c>
      <c r="M706" s="12" t="s">
        <v>3666</v>
      </c>
      <c r="N706" s="12" t="s">
        <v>3666</v>
      </c>
      <c r="O706" s="14" t="s">
        <v>3666</v>
      </c>
      <c r="P706" s="55"/>
      <c r="Q706" s="56" t="b">
        <f t="shared" ca="1" si="40"/>
        <v>0</v>
      </c>
      <c r="R706" s="9" t="str">
        <f ca="1">IF($Q706,MAX(R$7:R705)+1,"")</f>
        <v/>
      </c>
      <c r="S706" s="36">
        <f t="shared" si="42"/>
        <v>3</v>
      </c>
      <c r="T706" s="36" t="str">
        <f t="shared" ca="1" si="41"/>
        <v/>
      </c>
      <c r="U706" s="59"/>
      <c r="V706" s="9" t="str">
        <f ca="1">IF(custom_CCI,IF(ISERROR(MATCH(X706,custom_cci_list,0)),"",MAX($V$4:$V705)+1),IF(ISERROR(MATCH(W706,T:T,0)),"",MAX($V$4:$V705)+1))</f>
        <v/>
      </c>
      <c r="W706" s="9" t="s">
        <v>193</v>
      </c>
      <c r="X706" s="9" t="s">
        <v>1777</v>
      </c>
    </row>
    <row r="707" spans="1:24" x14ac:dyDescent="0.3">
      <c r="A707" s="25">
        <f t="shared" si="43"/>
        <v>700</v>
      </c>
      <c r="B707" s="15" t="s">
        <v>477</v>
      </c>
      <c r="C707" s="8" t="s">
        <v>2</v>
      </c>
      <c r="D707" s="9" t="s">
        <v>2</v>
      </c>
      <c r="E707" s="7" t="s">
        <v>623</v>
      </c>
      <c r="F707" s="55"/>
      <c r="G707" s="13" t="s">
        <v>2</v>
      </c>
      <c r="H707" s="11" t="s">
        <v>2</v>
      </c>
      <c r="I707" s="11" t="s">
        <v>2</v>
      </c>
      <c r="J707" s="9" t="s">
        <v>2</v>
      </c>
      <c r="K707" s="9" t="s">
        <v>2</v>
      </c>
      <c r="L707" s="9" t="s">
        <v>2</v>
      </c>
      <c r="M707" s="12" t="s">
        <v>3666</v>
      </c>
      <c r="N707" s="12" t="s">
        <v>3666</v>
      </c>
      <c r="O707" s="14" t="s">
        <v>3666</v>
      </c>
      <c r="P707" s="55"/>
      <c r="Q707" s="56" t="b">
        <f t="shared" ca="1" si="40"/>
        <v>1</v>
      </c>
      <c r="R707" s="9">
        <f ca="1">IF($Q707,MAX(R$7:R706)+1,"")</f>
        <v>119</v>
      </c>
      <c r="S707" s="36">
        <f t="shared" si="42"/>
        <v>3</v>
      </c>
      <c r="T707" s="36" t="str">
        <f t="shared" ca="1" si="41"/>
        <v>SC-7</v>
      </c>
      <c r="U707" s="59"/>
      <c r="V707" s="9" t="str">
        <f ca="1">IF(custom_CCI,IF(ISERROR(MATCH(X707,custom_cci_list,0)),"",MAX($V$4:$V706)+1),IF(ISERROR(MATCH(W707,T:T,0)),"",MAX($V$4:$V706)+1))</f>
        <v/>
      </c>
      <c r="W707" s="9" t="s">
        <v>193</v>
      </c>
      <c r="X707" s="9" t="s">
        <v>1778</v>
      </c>
    </row>
    <row r="708" spans="1:24" x14ac:dyDescent="0.3">
      <c r="A708" s="25">
        <f t="shared" si="43"/>
        <v>701</v>
      </c>
      <c r="B708" s="15" t="s">
        <v>478</v>
      </c>
      <c r="C708" s="8" t="s">
        <v>3682</v>
      </c>
      <c r="D708" s="9" t="s">
        <v>3682</v>
      </c>
      <c r="E708" s="7" t="s">
        <v>3682</v>
      </c>
      <c r="F708" s="55"/>
      <c r="G708" s="13" t="s">
        <v>3666</v>
      </c>
      <c r="H708" s="11" t="s">
        <v>3666</v>
      </c>
      <c r="I708" s="11" t="s">
        <v>3666</v>
      </c>
      <c r="J708" s="9" t="s">
        <v>3666</v>
      </c>
      <c r="K708" s="9" t="s">
        <v>3666</v>
      </c>
      <c r="L708" s="9" t="s">
        <v>3666</v>
      </c>
      <c r="M708" s="12" t="s">
        <v>3666</v>
      </c>
      <c r="N708" s="12" t="s">
        <v>3666</v>
      </c>
      <c r="O708" s="14" t="s">
        <v>3666</v>
      </c>
      <c r="P708" s="55"/>
      <c r="Q708" s="56" t="b">
        <f t="shared" ca="1" si="40"/>
        <v>0</v>
      </c>
      <c r="R708" s="9" t="str">
        <f ca="1">IF($Q708,MAX(R$7:R707)+1,"")</f>
        <v/>
      </c>
      <c r="S708" s="36">
        <f t="shared" si="42"/>
        <v>0</v>
      </c>
      <c r="T708" s="36" t="str">
        <f t="shared" ca="1" si="41"/>
        <v/>
      </c>
      <c r="U708" s="59"/>
      <c r="V708" s="9" t="str">
        <f ca="1">IF(custom_CCI,IF(ISERROR(MATCH(X708,custom_cci_list,0)),"",MAX($V$4:$V707)+1),IF(ISERROR(MATCH(W708,T:T,0)),"",MAX($V$4:$V707)+1))</f>
        <v/>
      </c>
      <c r="W708" s="9" t="s">
        <v>193</v>
      </c>
      <c r="X708" s="9" t="s">
        <v>1781</v>
      </c>
    </row>
    <row r="709" spans="1:24" x14ac:dyDescent="0.3">
      <c r="A709" s="25">
        <f t="shared" si="43"/>
        <v>702</v>
      </c>
      <c r="B709" s="15" t="s">
        <v>479</v>
      </c>
      <c r="C709" s="8" t="s">
        <v>3682</v>
      </c>
      <c r="D709" s="9" t="s">
        <v>3682</v>
      </c>
      <c r="E709" s="7" t="s">
        <v>3682</v>
      </c>
      <c r="F709" s="55"/>
      <c r="G709" s="13" t="s">
        <v>3666</v>
      </c>
      <c r="H709" s="11" t="s">
        <v>3666</v>
      </c>
      <c r="I709" s="11" t="s">
        <v>3666</v>
      </c>
      <c r="J709" s="9" t="s">
        <v>3666</v>
      </c>
      <c r="K709" s="9" t="s">
        <v>3666</v>
      </c>
      <c r="L709" s="9" t="s">
        <v>3666</v>
      </c>
      <c r="M709" s="12" t="s">
        <v>3666</v>
      </c>
      <c r="N709" s="12" t="s">
        <v>3666</v>
      </c>
      <c r="O709" s="14" t="s">
        <v>3666</v>
      </c>
      <c r="P709" s="55"/>
      <c r="Q709" s="56" t="b">
        <f t="shared" ca="1" si="40"/>
        <v>0</v>
      </c>
      <c r="R709" s="9" t="str">
        <f ca="1">IF($Q709,MAX(R$7:R708)+1,"")</f>
        <v/>
      </c>
      <c r="S709" s="36">
        <f t="shared" si="42"/>
        <v>0</v>
      </c>
      <c r="T709" s="36" t="str">
        <f t="shared" ca="1" si="41"/>
        <v/>
      </c>
      <c r="U709" s="59"/>
      <c r="V709" s="9" t="str">
        <f ca="1">IF(custom_CCI,IF(ISERROR(MATCH(X709,custom_cci_list,0)),"",MAX($V$4:$V708)+1),IF(ISERROR(MATCH(W709,T:T,0)),"",MAX($V$4:$V708)+1))</f>
        <v/>
      </c>
      <c r="W709" s="9" t="s">
        <v>193</v>
      </c>
      <c r="X709" s="9" t="s">
        <v>1782</v>
      </c>
    </row>
    <row r="710" spans="1:24" x14ac:dyDescent="0.3">
      <c r="A710" s="25">
        <f t="shared" si="43"/>
        <v>703</v>
      </c>
      <c r="B710" s="15" t="s">
        <v>480</v>
      </c>
      <c r="C710" s="8" t="s">
        <v>2</v>
      </c>
      <c r="D710" s="9" t="s">
        <v>2</v>
      </c>
      <c r="E710" s="7" t="s">
        <v>623</v>
      </c>
      <c r="F710" s="55"/>
      <c r="G710" s="13" t="s">
        <v>3666</v>
      </c>
      <c r="H710" s="11" t="s">
        <v>2</v>
      </c>
      <c r="I710" s="11" t="s">
        <v>2</v>
      </c>
      <c r="J710" s="9" t="s">
        <v>3666</v>
      </c>
      <c r="K710" s="9" t="s">
        <v>2</v>
      </c>
      <c r="L710" s="9" t="s">
        <v>2</v>
      </c>
      <c r="M710" s="12" t="s">
        <v>3666</v>
      </c>
      <c r="N710" s="12" t="s">
        <v>3666</v>
      </c>
      <c r="O710" s="14" t="s">
        <v>3666</v>
      </c>
      <c r="P710" s="55"/>
      <c r="Q710" s="56" t="b">
        <f t="shared" ca="1" si="40"/>
        <v>0</v>
      </c>
      <c r="R710" s="9" t="str">
        <f ca="1">IF($Q710,MAX(R$7:R709)+1,"")</f>
        <v/>
      </c>
      <c r="S710" s="36">
        <f t="shared" si="42"/>
        <v>1</v>
      </c>
      <c r="T710" s="36" t="str">
        <f t="shared" ca="1" si="41"/>
        <v/>
      </c>
      <c r="U710" s="59"/>
      <c r="V710" s="9" t="str">
        <f ca="1">IF(custom_CCI,IF(ISERROR(MATCH(X710,custom_cci_list,0)),"",MAX($V$4:$V709)+1),IF(ISERROR(MATCH(W710,T:T,0)),"",MAX($V$4:$V709)+1))</f>
        <v/>
      </c>
      <c r="W710" s="9" t="s">
        <v>193</v>
      </c>
      <c r="X710" s="9" t="s">
        <v>1783</v>
      </c>
    </row>
    <row r="711" spans="1:24" x14ac:dyDescent="0.3">
      <c r="A711" s="25">
        <f t="shared" si="43"/>
        <v>704</v>
      </c>
      <c r="B711" s="15" t="s">
        <v>481</v>
      </c>
      <c r="C711" s="8" t="s">
        <v>2</v>
      </c>
      <c r="D711" s="9" t="s">
        <v>2</v>
      </c>
      <c r="E711" s="7" t="s">
        <v>623</v>
      </c>
      <c r="F711" s="55"/>
      <c r="G711" s="13" t="s">
        <v>3666</v>
      </c>
      <c r="H711" s="11" t="s">
        <v>2</v>
      </c>
      <c r="I711" s="11" t="s">
        <v>2</v>
      </c>
      <c r="J711" s="9" t="s">
        <v>3666</v>
      </c>
      <c r="K711" s="9" t="s">
        <v>2</v>
      </c>
      <c r="L711" s="9" t="s">
        <v>2</v>
      </c>
      <c r="M711" s="12" t="s">
        <v>3666</v>
      </c>
      <c r="N711" s="12" t="s">
        <v>3666</v>
      </c>
      <c r="O711" s="14" t="s">
        <v>3666</v>
      </c>
      <c r="P711" s="55"/>
      <c r="Q711" s="56" t="b">
        <f t="shared" ca="1" si="40"/>
        <v>0</v>
      </c>
      <c r="R711" s="9" t="str">
        <f ca="1">IF($Q711,MAX(R$7:R710)+1,"")</f>
        <v/>
      </c>
      <c r="S711" s="36">
        <f t="shared" si="42"/>
        <v>7</v>
      </c>
      <c r="T711" s="36" t="str">
        <f t="shared" ca="1" si="41"/>
        <v/>
      </c>
      <c r="U711" s="59"/>
      <c r="V711" s="9" t="str">
        <f ca="1">IF(custom_CCI,IF(ISERROR(MATCH(X711,custom_cci_list,0)),"",MAX($V$4:$V710)+1),IF(ISERROR(MATCH(W711,T:T,0)),"",MAX($V$4:$V710)+1))</f>
        <v/>
      </c>
      <c r="W711" s="9" t="s">
        <v>193</v>
      </c>
      <c r="X711" s="9" t="s">
        <v>1784</v>
      </c>
    </row>
    <row r="712" spans="1:24" x14ac:dyDescent="0.3">
      <c r="A712" s="25">
        <f t="shared" si="43"/>
        <v>705</v>
      </c>
      <c r="B712" s="15" t="s">
        <v>482</v>
      </c>
      <c r="C712" s="8" t="s">
        <v>2</v>
      </c>
      <c r="D712" s="9" t="s">
        <v>2</v>
      </c>
      <c r="E712" s="7" t="s">
        <v>623</v>
      </c>
      <c r="F712" s="55"/>
      <c r="G712" s="13" t="s">
        <v>3666</v>
      </c>
      <c r="H712" s="11" t="s">
        <v>2</v>
      </c>
      <c r="I712" s="11" t="s">
        <v>2</v>
      </c>
      <c r="J712" s="9" t="s">
        <v>3666</v>
      </c>
      <c r="K712" s="9" t="s">
        <v>2</v>
      </c>
      <c r="L712" s="9" t="s">
        <v>2</v>
      </c>
      <c r="M712" s="12" t="s">
        <v>3666</v>
      </c>
      <c r="N712" s="12" t="s">
        <v>3666</v>
      </c>
      <c r="O712" s="14" t="s">
        <v>3666</v>
      </c>
      <c r="P712" s="55"/>
      <c r="Q712" s="56" t="b">
        <f t="shared" ref="Q712:Q775" ca="1" si="44">IF(R$1,NOT(ISERROR(MATCH(B712,custom_controls_list,0))),OR(OFFSET(G712,0,$Q$3)="X",OFFSET(J712,0,$R$3)="X",OFFSET(M712,0,$S$3)="X"))</f>
        <v>0</v>
      </c>
      <c r="R712" s="9" t="str">
        <f ca="1">IF($Q712,MAX(R$7:R711)+1,"")</f>
        <v/>
      </c>
      <c r="S712" s="36">
        <f t="shared" si="42"/>
        <v>1</v>
      </c>
      <c r="T712" s="36" t="str">
        <f t="shared" ref="T712:T775" ca="1" si="45">IF(Q712,B712,"")</f>
        <v/>
      </c>
      <c r="U712" s="59"/>
      <c r="V712" s="9" t="str">
        <f ca="1">IF(custom_CCI,IF(ISERROR(MATCH(X712,custom_cci_list,0)),"",MAX($V$4:$V711)+1),IF(ISERROR(MATCH(W712,T:T,0)),"",MAX($V$4:$V711)+1))</f>
        <v/>
      </c>
      <c r="W712" s="9" t="s">
        <v>193</v>
      </c>
      <c r="X712" s="9" t="s">
        <v>1780</v>
      </c>
    </row>
    <row r="713" spans="1:24" x14ac:dyDescent="0.3">
      <c r="A713" s="25">
        <f t="shared" si="43"/>
        <v>706</v>
      </c>
      <c r="B713" s="15" t="s">
        <v>483</v>
      </c>
      <c r="C713" s="8" t="s">
        <v>3682</v>
      </c>
      <c r="D713" s="9" t="s">
        <v>3682</v>
      </c>
      <c r="E713" s="7" t="s">
        <v>3682</v>
      </c>
      <c r="F713" s="55"/>
      <c r="G713" s="13" t="s">
        <v>3666</v>
      </c>
      <c r="H713" s="11" t="s">
        <v>3666</v>
      </c>
      <c r="I713" s="11" t="s">
        <v>3666</v>
      </c>
      <c r="J713" s="9" t="s">
        <v>3666</v>
      </c>
      <c r="K713" s="9" t="s">
        <v>3666</v>
      </c>
      <c r="L713" s="9" t="s">
        <v>3666</v>
      </c>
      <c r="M713" s="12" t="s">
        <v>3666</v>
      </c>
      <c r="N713" s="12" t="s">
        <v>3666</v>
      </c>
      <c r="O713" s="14" t="s">
        <v>3666</v>
      </c>
      <c r="P713" s="55"/>
      <c r="Q713" s="56" t="b">
        <f t="shared" ca="1" si="44"/>
        <v>0</v>
      </c>
      <c r="R713" s="9" t="str">
        <f ca="1">IF($Q713,MAX(R$7:R712)+1,"")</f>
        <v/>
      </c>
      <c r="S713" s="36">
        <f t="shared" ref="S713:S776" si="46">COUNTIF(W:W,"="&amp;B713)</f>
        <v>0</v>
      </c>
      <c r="T713" s="36" t="str">
        <f t="shared" ca="1" si="45"/>
        <v/>
      </c>
      <c r="U713" s="59"/>
      <c r="V713" s="9" t="str">
        <f ca="1">IF(custom_CCI,IF(ISERROR(MATCH(X713,custom_cci_list,0)),"",MAX($V$4:$V712)+1),IF(ISERROR(MATCH(W713,T:T,0)),"",MAX($V$4:$V712)+1))</f>
        <v/>
      </c>
      <c r="W713" s="9" t="s">
        <v>193</v>
      </c>
      <c r="X713" s="9" t="s">
        <v>1785</v>
      </c>
    </row>
    <row r="714" spans="1:24" x14ac:dyDescent="0.3">
      <c r="A714" s="25">
        <f t="shared" ref="A714:A777" si="47">A713+1</f>
        <v>707</v>
      </c>
      <c r="B714" s="15" t="s">
        <v>484</v>
      </c>
      <c r="C714" s="8" t="s">
        <v>2</v>
      </c>
      <c r="D714" s="9" t="s">
        <v>2</v>
      </c>
      <c r="E714" s="7" t="s">
        <v>623</v>
      </c>
      <c r="F714" s="55"/>
      <c r="G714" s="13" t="s">
        <v>3666</v>
      </c>
      <c r="H714" s="11" t="s">
        <v>2</v>
      </c>
      <c r="I714" s="11" t="s">
        <v>2</v>
      </c>
      <c r="J714" s="9" t="s">
        <v>3666</v>
      </c>
      <c r="K714" s="9" t="s">
        <v>2</v>
      </c>
      <c r="L714" s="9" t="s">
        <v>2</v>
      </c>
      <c r="M714" s="12" t="s">
        <v>3666</v>
      </c>
      <c r="N714" s="12" t="s">
        <v>3666</v>
      </c>
      <c r="O714" s="14" t="s">
        <v>3666</v>
      </c>
      <c r="P714" s="55"/>
      <c r="Q714" s="56" t="b">
        <f t="shared" ca="1" si="44"/>
        <v>0</v>
      </c>
      <c r="R714" s="9" t="str">
        <f ca="1">IF($Q714,MAX(R$7:R713)+1,"")</f>
        <v/>
      </c>
      <c r="S714" s="36">
        <f t="shared" si="46"/>
        <v>1</v>
      </c>
      <c r="T714" s="36" t="str">
        <f t="shared" ca="1" si="45"/>
        <v/>
      </c>
      <c r="U714" s="59"/>
      <c r="V714" s="9" t="str">
        <f ca="1">IF(custom_CCI,IF(ISERROR(MATCH(X714,custom_cci_list,0)),"",MAX($V$4:$V713)+1),IF(ISERROR(MATCH(W714,T:T,0)),"",MAX($V$4:$V713)+1))</f>
        <v/>
      </c>
      <c r="W714" s="9" t="s">
        <v>193</v>
      </c>
      <c r="X714" s="9" t="s">
        <v>1786</v>
      </c>
    </row>
    <row r="715" spans="1:24" x14ac:dyDescent="0.3">
      <c r="A715" s="25">
        <f t="shared" si="47"/>
        <v>708</v>
      </c>
      <c r="B715" s="15" t="s">
        <v>485</v>
      </c>
      <c r="C715" s="8" t="s">
        <v>2</v>
      </c>
      <c r="D715" s="9" t="s">
        <v>2</v>
      </c>
      <c r="E715" s="7" t="s">
        <v>623</v>
      </c>
      <c r="F715" s="55"/>
      <c r="G715" s="13" t="s">
        <v>3666</v>
      </c>
      <c r="H715" s="11" t="s">
        <v>2</v>
      </c>
      <c r="I715" s="11" t="s">
        <v>2</v>
      </c>
      <c r="J715" s="9" t="s">
        <v>3666</v>
      </c>
      <c r="K715" s="9" t="s">
        <v>2</v>
      </c>
      <c r="L715" s="9" t="s">
        <v>2</v>
      </c>
      <c r="M715" s="12" t="s">
        <v>3666</v>
      </c>
      <c r="N715" s="12" t="s">
        <v>3666</v>
      </c>
      <c r="O715" s="14" t="s">
        <v>3666</v>
      </c>
      <c r="P715" s="55"/>
      <c r="Q715" s="56" t="b">
        <f t="shared" ca="1" si="44"/>
        <v>0</v>
      </c>
      <c r="R715" s="9" t="str">
        <f ca="1">IF($Q715,MAX(R$7:R714)+1,"")</f>
        <v/>
      </c>
      <c r="S715" s="36">
        <f t="shared" si="46"/>
        <v>3</v>
      </c>
      <c r="T715" s="36" t="str">
        <f t="shared" ca="1" si="45"/>
        <v/>
      </c>
      <c r="U715" s="59"/>
      <c r="V715" s="9" t="str">
        <f ca="1">IF(custom_CCI,IF(ISERROR(MATCH(X715,custom_cci_list,0)),"",MAX($V$4:$V714)+1),IF(ISERROR(MATCH(W715,T:T,0)),"",MAX($V$4:$V714)+1))</f>
        <v/>
      </c>
      <c r="W715" s="9" t="s">
        <v>193</v>
      </c>
      <c r="X715" s="9" t="s">
        <v>1787</v>
      </c>
    </row>
    <row r="716" spans="1:24" x14ac:dyDescent="0.3">
      <c r="A716" s="25">
        <f t="shared" si="47"/>
        <v>709</v>
      </c>
      <c r="B716" s="15" t="s">
        <v>486</v>
      </c>
      <c r="C716" s="8" t="s">
        <v>623</v>
      </c>
      <c r="D716" s="9" t="s">
        <v>2</v>
      </c>
      <c r="E716" s="7" t="s">
        <v>623</v>
      </c>
      <c r="F716" s="55"/>
      <c r="G716" s="13" t="s">
        <v>3666</v>
      </c>
      <c r="H716" s="11" t="s">
        <v>3666</v>
      </c>
      <c r="I716" s="11" t="s">
        <v>3666</v>
      </c>
      <c r="J716" s="9" t="s">
        <v>3666</v>
      </c>
      <c r="K716" s="9" t="s">
        <v>2</v>
      </c>
      <c r="L716" s="9" t="s">
        <v>2</v>
      </c>
      <c r="M716" s="12" t="s">
        <v>3666</v>
      </c>
      <c r="N716" s="12" t="s">
        <v>3666</v>
      </c>
      <c r="O716" s="14" t="s">
        <v>3666</v>
      </c>
      <c r="P716" s="55"/>
      <c r="Q716" s="56" t="b">
        <f t="shared" ca="1" si="44"/>
        <v>0</v>
      </c>
      <c r="R716" s="9" t="str">
        <f ca="1">IF($Q716,MAX(R$7:R715)+1,"")</f>
        <v/>
      </c>
      <c r="S716" s="36">
        <f t="shared" si="46"/>
        <v>3</v>
      </c>
      <c r="T716" s="36" t="str">
        <f t="shared" ca="1" si="45"/>
        <v/>
      </c>
      <c r="U716" s="59"/>
      <c r="V716" s="9" t="str">
        <f ca="1">IF(custom_CCI,IF(ISERROR(MATCH(X716,custom_cci_list,0)),"",MAX($V$4:$V715)+1),IF(ISERROR(MATCH(W716,T:T,0)),"",MAX($V$4:$V715)+1))</f>
        <v/>
      </c>
      <c r="W716" s="9" t="s">
        <v>193</v>
      </c>
      <c r="X716" s="9" t="s">
        <v>1788</v>
      </c>
    </row>
    <row r="717" spans="1:24" x14ac:dyDescent="0.3">
      <c r="A717" s="25">
        <f t="shared" si="47"/>
        <v>710</v>
      </c>
      <c r="B717" s="15" t="s">
        <v>487</v>
      </c>
      <c r="C717" s="8" t="s">
        <v>2</v>
      </c>
      <c r="D717" s="9" t="s">
        <v>623</v>
      </c>
      <c r="E717" s="7" t="s">
        <v>623</v>
      </c>
      <c r="F717" s="55"/>
      <c r="G717" s="13" t="s">
        <v>3666</v>
      </c>
      <c r="H717" s="11" t="s">
        <v>2</v>
      </c>
      <c r="I717" s="11" t="s">
        <v>2</v>
      </c>
      <c r="J717" s="9" t="s">
        <v>3666</v>
      </c>
      <c r="K717" s="9" t="s">
        <v>3666</v>
      </c>
      <c r="L717" s="9" t="s">
        <v>3666</v>
      </c>
      <c r="M717" s="12" t="s">
        <v>3666</v>
      </c>
      <c r="N717" s="12" t="s">
        <v>3666</v>
      </c>
      <c r="O717" s="14" t="s">
        <v>3666</v>
      </c>
      <c r="P717" s="55"/>
      <c r="Q717" s="56" t="b">
        <f t="shared" ca="1" si="44"/>
        <v>0</v>
      </c>
      <c r="R717" s="9" t="str">
        <f ca="1">IF($Q717,MAX(R$7:R716)+1,"")</f>
        <v/>
      </c>
      <c r="S717" s="36">
        <f t="shared" si="46"/>
        <v>1</v>
      </c>
      <c r="T717" s="36" t="str">
        <f t="shared" ca="1" si="45"/>
        <v/>
      </c>
      <c r="U717" s="59"/>
      <c r="V717" s="9" t="str">
        <f ca="1">IF(custom_CCI,IF(ISERROR(MATCH(X717,custom_cci_list,0)),"",MAX($V$4:$V716)+1),IF(ISERROR(MATCH(W717,T:T,0)),"",MAX($V$4:$V716)+1))</f>
        <v/>
      </c>
      <c r="W717" s="9" t="s">
        <v>193</v>
      </c>
      <c r="X717" s="9" t="s">
        <v>1779</v>
      </c>
    </row>
    <row r="718" spans="1:24" x14ac:dyDescent="0.3">
      <c r="A718" s="25">
        <f t="shared" si="47"/>
        <v>711</v>
      </c>
      <c r="B718" s="15" t="s">
        <v>488</v>
      </c>
      <c r="C718" s="8" t="s">
        <v>623</v>
      </c>
      <c r="D718" s="9" t="s">
        <v>2</v>
      </c>
      <c r="E718" s="7" t="s">
        <v>623</v>
      </c>
      <c r="F718" s="55"/>
      <c r="G718" s="13" t="s">
        <v>3666</v>
      </c>
      <c r="H718" s="11" t="s">
        <v>3666</v>
      </c>
      <c r="I718" s="11" t="s">
        <v>3666</v>
      </c>
      <c r="J718" s="9" t="s">
        <v>3666</v>
      </c>
      <c r="K718" s="9" t="s">
        <v>2</v>
      </c>
      <c r="L718" s="9" t="s">
        <v>2</v>
      </c>
      <c r="M718" s="12" t="s">
        <v>3666</v>
      </c>
      <c r="N718" s="12" t="s">
        <v>3666</v>
      </c>
      <c r="O718" s="14" t="s">
        <v>3666</v>
      </c>
      <c r="P718" s="55"/>
      <c r="Q718" s="56" t="b">
        <f t="shared" ca="1" si="44"/>
        <v>0</v>
      </c>
      <c r="R718" s="9" t="str">
        <f ca="1">IF($Q718,MAX(R$7:R717)+1,"")</f>
        <v/>
      </c>
      <c r="S718" s="36">
        <f t="shared" si="46"/>
        <v>3</v>
      </c>
      <c r="T718" s="36" t="str">
        <f t="shared" ca="1" si="45"/>
        <v/>
      </c>
      <c r="U718" s="59"/>
      <c r="V718" s="9" t="str">
        <f ca="1">IF(custom_CCI,IF(ISERROR(MATCH(X718,custom_cci_list,0)),"",MAX($V$4:$V717)+1),IF(ISERROR(MATCH(W718,T:T,0)),"",MAX($V$4:$V717)+1))</f>
        <v/>
      </c>
      <c r="W718" s="9" t="s">
        <v>194</v>
      </c>
      <c r="X718" s="9" t="s">
        <v>1789</v>
      </c>
    </row>
    <row r="719" spans="1:24" x14ac:dyDescent="0.3">
      <c r="A719" s="25">
        <f t="shared" si="47"/>
        <v>712</v>
      </c>
      <c r="B719" s="15" t="s">
        <v>489</v>
      </c>
      <c r="C719" s="8" t="s">
        <v>2</v>
      </c>
      <c r="D719" s="9" t="s">
        <v>2</v>
      </c>
      <c r="E719" s="7" t="s">
        <v>2</v>
      </c>
      <c r="F719" s="55"/>
      <c r="G719" s="13" t="s">
        <v>3666</v>
      </c>
      <c r="H719" s="11" t="s">
        <v>2</v>
      </c>
      <c r="I719" s="11" t="s">
        <v>2</v>
      </c>
      <c r="J719" s="9" t="s">
        <v>3666</v>
      </c>
      <c r="K719" s="9" t="s">
        <v>2</v>
      </c>
      <c r="L719" s="9" t="s">
        <v>2</v>
      </c>
      <c r="M719" s="12" t="s">
        <v>3666</v>
      </c>
      <c r="N719" s="12" t="s">
        <v>2</v>
      </c>
      <c r="O719" s="14" t="s">
        <v>2</v>
      </c>
      <c r="P719" s="55"/>
      <c r="Q719" s="56" t="b">
        <f t="shared" ca="1" si="44"/>
        <v>0</v>
      </c>
      <c r="R719" s="9" t="str">
        <f ca="1">IF($Q719,MAX(R$7:R718)+1,"")</f>
        <v/>
      </c>
      <c r="S719" s="36">
        <f t="shared" si="46"/>
        <v>3</v>
      </c>
      <c r="T719" s="36" t="str">
        <f t="shared" ca="1" si="45"/>
        <v/>
      </c>
      <c r="U719" s="59"/>
      <c r="V719" s="9">
        <f ca="1">IF(custom_CCI,IF(ISERROR(MATCH(X719,custom_cci_list,0)),"",MAX($V$4:$V718)+1),IF(ISERROR(MATCH(W719,T:T,0)),"",MAX($V$4:$V718)+1))</f>
        <v>188</v>
      </c>
      <c r="W719" s="9" t="s">
        <v>670</v>
      </c>
      <c r="X719" s="9" t="s">
        <v>1790</v>
      </c>
    </row>
    <row r="720" spans="1:24" x14ac:dyDescent="0.3">
      <c r="A720" s="25">
        <f t="shared" si="47"/>
        <v>713</v>
      </c>
      <c r="B720" s="15" t="s">
        <v>490</v>
      </c>
      <c r="C720" s="8" t="s">
        <v>2</v>
      </c>
      <c r="D720" s="9" t="s">
        <v>2</v>
      </c>
      <c r="E720" s="7" t="s">
        <v>623</v>
      </c>
      <c r="F720" s="55"/>
      <c r="G720" s="13" t="s">
        <v>3666</v>
      </c>
      <c r="H720" s="11" t="s">
        <v>2</v>
      </c>
      <c r="I720" s="11" t="s">
        <v>2</v>
      </c>
      <c r="J720" s="9" t="s">
        <v>3666</v>
      </c>
      <c r="K720" s="9" t="s">
        <v>2</v>
      </c>
      <c r="L720" s="9" t="s">
        <v>2</v>
      </c>
      <c r="M720" s="12" t="s">
        <v>3666</v>
      </c>
      <c r="N720" s="12" t="s">
        <v>3666</v>
      </c>
      <c r="O720" s="14" t="s">
        <v>3666</v>
      </c>
      <c r="P720" s="55"/>
      <c r="Q720" s="56" t="b">
        <f t="shared" ca="1" si="44"/>
        <v>0</v>
      </c>
      <c r="R720" s="9" t="str">
        <f ca="1">IF($Q720,MAX(R$7:R719)+1,"")</f>
        <v/>
      </c>
      <c r="S720" s="36">
        <f t="shared" si="46"/>
        <v>2</v>
      </c>
      <c r="T720" s="36" t="str">
        <f t="shared" ca="1" si="45"/>
        <v/>
      </c>
      <c r="U720" s="59"/>
      <c r="V720" s="9">
        <f ca="1">IF(custom_CCI,IF(ISERROR(MATCH(X720,custom_cci_list,0)),"",MAX($V$4:$V719)+1),IF(ISERROR(MATCH(W720,T:T,0)),"",MAX($V$4:$V719)+1))</f>
        <v>189</v>
      </c>
      <c r="W720" s="9" t="s">
        <v>670</v>
      </c>
      <c r="X720" s="9" t="s">
        <v>1791</v>
      </c>
    </row>
    <row r="721" spans="1:24" x14ac:dyDescent="0.3">
      <c r="A721" s="25">
        <f t="shared" si="47"/>
        <v>714</v>
      </c>
      <c r="B721" s="15" t="s">
        <v>491</v>
      </c>
      <c r="C721" s="8" t="s">
        <v>2</v>
      </c>
      <c r="D721" s="9" t="s">
        <v>2</v>
      </c>
      <c r="E721" s="7" t="s">
        <v>623</v>
      </c>
      <c r="F721" s="55"/>
      <c r="G721" s="13" t="s">
        <v>3666</v>
      </c>
      <c r="H721" s="11" t="s">
        <v>2</v>
      </c>
      <c r="I721" s="11" t="s">
        <v>2</v>
      </c>
      <c r="J721" s="9" t="s">
        <v>3666</v>
      </c>
      <c r="K721" s="9" t="s">
        <v>2</v>
      </c>
      <c r="L721" s="9" t="s">
        <v>2</v>
      </c>
      <c r="M721" s="12" t="s">
        <v>3666</v>
      </c>
      <c r="N721" s="12" t="s">
        <v>3666</v>
      </c>
      <c r="O721" s="14" t="s">
        <v>3666</v>
      </c>
      <c r="P721" s="55"/>
      <c r="Q721" s="56" t="b">
        <f t="shared" ca="1" si="44"/>
        <v>0</v>
      </c>
      <c r="R721" s="9" t="str">
        <f ca="1">IF($Q721,MAX(R$7:R720)+1,"")</f>
        <v/>
      </c>
      <c r="S721" s="36">
        <f t="shared" si="46"/>
        <v>3</v>
      </c>
      <c r="T721" s="36" t="str">
        <f t="shared" ca="1" si="45"/>
        <v/>
      </c>
      <c r="U721" s="59"/>
      <c r="V721" s="9">
        <f ca="1">IF(custom_CCI,IF(ISERROR(MATCH(X721,custom_cci_list,0)),"",MAX($V$4:$V720)+1),IF(ISERROR(MATCH(W721,T:T,0)),"",MAX($V$4:$V720)+1))</f>
        <v>190</v>
      </c>
      <c r="W721" s="9" t="s">
        <v>670</v>
      </c>
      <c r="X721" s="9" t="s">
        <v>1792</v>
      </c>
    </row>
    <row r="722" spans="1:24" x14ac:dyDescent="0.3">
      <c r="A722" s="25">
        <f t="shared" si="47"/>
        <v>715</v>
      </c>
      <c r="B722" s="15" t="s">
        <v>492</v>
      </c>
      <c r="C722" s="8" t="s">
        <v>2</v>
      </c>
      <c r="D722" s="9" t="s">
        <v>2</v>
      </c>
      <c r="E722" s="7" t="s">
        <v>623</v>
      </c>
      <c r="F722" s="55"/>
      <c r="G722" s="13" t="s">
        <v>3666</v>
      </c>
      <c r="H722" s="11" t="s">
        <v>3666</v>
      </c>
      <c r="I722" s="11" t="s">
        <v>3666</v>
      </c>
      <c r="J722" s="9" t="s">
        <v>3666</v>
      </c>
      <c r="K722" s="9" t="s">
        <v>3666</v>
      </c>
      <c r="L722" s="9" t="s">
        <v>3666</v>
      </c>
      <c r="M722" s="12" t="s">
        <v>3666</v>
      </c>
      <c r="N722" s="12" t="s">
        <v>3666</v>
      </c>
      <c r="O722" s="14" t="s">
        <v>3666</v>
      </c>
      <c r="P722" s="55"/>
      <c r="Q722" s="56" t="b">
        <f t="shared" ca="1" si="44"/>
        <v>0</v>
      </c>
      <c r="R722" s="9" t="str">
        <f ca="1">IF($Q722,MAX(R$7:R721)+1,"")</f>
        <v/>
      </c>
      <c r="S722" s="36">
        <f t="shared" si="46"/>
        <v>1</v>
      </c>
      <c r="T722" s="36" t="str">
        <f t="shared" ca="1" si="45"/>
        <v/>
      </c>
      <c r="U722" s="59"/>
      <c r="V722" s="9">
        <f ca="1">IF(custom_CCI,IF(ISERROR(MATCH(X722,custom_cci_list,0)),"",MAX($V$4:$V721)+1),IF(ISERROR(MATCH(W722,T:T,0)),"",MAX($V$4:$V721)+1))</f>
        <v>191</v>
      </c>
      <c r="W722" s="9" t="s">
        <v>670</v>
      </c>
      <c r="X722" s="9" t="s">
        <v>1793</v>
      </c>
    </row>
    <row r="723" spans="1:24" x14ac:dyDescent="0.3">
      <c r="A723" s="25">
        <f t="shared" si="47"/>
        <v>716</v>
      </c>
      <c r="B723" s="15" t="s">
        <v>493</v>
      </c>
      <c r="C723" s="8" t="s">
        <v>2</v>
      </c>
      <c r="D723" s="9" t="s">
        <v>623</v>
      </c>
      <c r="E723" s="7" t="s">
        <v>623</v>
      </c>
      <c r="F723" s="55"/>
      <c r="G723" s="13" t="s">
        <v>3666</v>
      </c>
      <c r="H723" s="11" t="s">
        <v>3666</v>
      </c>
      <c r="I723" s="11" t="s">
        <v>3666</v>
      </c>
      <c r="J723" s="9" t="s">
        <v>3666</v>
      </c>
      <c r="K723" s="9" t="s">
        <v>3666</v>
      </c>
      <c r="L723" s="9" t="s">
        <v>3666</v>
      </c>
      <c r="M723" s="12" t="s">
        <v>3666</v>
      </c>
      <c r="N723" s="12" t="s">
        <v>3666</v>
      </c>
      <c r="O723" s="14" t="s">
        <v>3666</v>
      </c>
      <c r="P723" s="55"/>
      <c r="Q723" s="56" t="b">
        <f t="shared" ca="1" si="44"/>
        <v>0</v>
      </c>
      <c r="R723" s="9" t="str">
        <f ca="1">IF($Q723,MAX(R$7:R722)+1,"")</f>
        <v/>
      </c>
      <c r="S723" s="36">
        <f t="shared" si="46"/>
        <v>1</v>
      </c>
      <c r="T723" s="36" t="str">
        <f t="shared" ca="1" si="45"/>
        <v/>
      </c>
      <c r="U723" s="59"/>
      <c r="V723" s="9">
        <f ca="1">IF(custom_CCI,IF(ISERROR(MATCH(X723,custom_cci_list,0)),"",MAX($V$4:$V722)+1),IF(ISERROR(MATCH(W723,T:T,0)),"",MAX($V$4:$V722)+1))</f>
        <v>192</v>
      </c>
      <c r="W723" s="9" t="s">
        <v>670</v>
      </c>
      <c r="X723" s="9" t="s">
        <v>1794</v>
      </c>
    </row>
    <row r="724" spans="1:24" x14ac:dyDescent="0.3">
      <c r="A724" s="25">
        <f t="shared" si="47"/>
        <v>717</v>
      </c>
      <c r="B724" s="15" t="s">
        <v>494</v>
      </c>
      <c r="C724" s="8" t="s">
        <v>623</v>
      </c>
      <c r="D724" s="9" t="s">
        <v>2</v>
      </c>
      <c r="E724" s="7" t="s">
        <v>623</v>
      </c>
      <c r="F724" s="55"/>
      <c r="G724" s="13" t="s">
        <v>3666</v>
      </c>
      <c r="H724" s="11" t="s">
        <v>3666</v>
      </c>
      <c r="I724" s="11" t="s">
        <v>3666</v>
      </c>
      <c r="J724" s="9" t="s">
        <v>3666</v>
      </c>
      <c r="K724" s="9" t="s">
        <v>3666</v>
      </c>
      <c r="L724" s="9" t="s">
        <v>3666</v>
      </c>
      <c r="M724" s="12" t="s">
        <v>3666</v>
      </c>
      <c r="N724" s="12" t="s">
        <v>3666</v>
      </c>
      <c r="O724" s="14" t="s">
        <v>3666</v>
      </c>
      <c r="P724" s="55"/>
      <c r="Q724" s="56" t="b">
        <f t="shared" ca="1" si="44"/>
        <v>0</v>
      </c>
      <c r="R724" s="9" t="str">
        <f ca="1">IF($Q724,MAX(R$7:R723)+1,"")</f>
        <v/>
      </c>
      <c r="S724" s="36">
        <f t="shared" si="46"/>
        <v>1</v>
      </c>
      <c r="T724" s="36" t="str">
        <f t="shared" ca="1" si="45"/>
        <v/>
      </c>
      <c r="U724" s="59"/>
      <c r="V724" s="9">
        <f ca="1">IF(custom_CCI,IF(ISERROR(MATCH(X724,custom_cci_list,0)),"",MAX($V$4:$V723)+1),IF(ISERROR(MATCH(W724,T:T,0)),"",MAX($V$4:$V723)+1))</f>
        <v>193</v>
      </c>
      <c r="W724" s="9" t="s">
        <v>670</v>
      </c>
      <c r="X724" s="9" t="s">
        <v>1795</v>
      </c>
    </row>
    <row r="725" spans="1:24" x14ac:dyDescent="0.3">
      <c r="A725" s="25">
        <f t="shared" si="47"/>
        <v>718</v>
      </c>
      <c r="B725" s="15" t="s">
        <v>495</v>
      </c>
      <c r="C725" s="8" t="s">
        <v>2</v>
      </c>
      <c r="D725" s="9" t="s">
        <v>2</v>
      </c>
      <c r="E725" s="7" t="s">
        <v>2</v>
      </c>
      <c r="F725" s="55"/>
      <c r="G725" s="13" t="s">
        <v>3666</v>
      </c>
      <c r="H725" s="11" t="s">
        <v>2</v>
      </c>
      <c r="I725" s="11" t="s">
        <v>2</v>
      </c>
      <c r="J725" s="9" t="s">
        <v>3666</v>
      </c>
      <c r="K725" s="9" t="s">
        <v>2</v>
      </c>
      <c r="L725" s="9" t="s">
        <v>2</v>
      </c>
      <c r="M725" s="12" t="s">
        <v>3666</v>
      </c>
      <c r="N725" s="12" t="s">
        <v>2</v>
      </c>
      <c r="O725" s="14" t="s">
        <v>2</v>
      </c>
      <c r="P725" s="55"/>
      <c r="Q725" s="56" t="b">
        <f t="shared" ca="1" si="44"/>
        <v>0</v>
      </c>
      <c r="R725" s="9" t="str">
        <f ca="1">IF($Q725,MAX(R$7:R724)+1,"")</f>
        <v/>
      </c>
      <c r="S725" s="36">
        <f t="shared" si="46"/>
        <v>1</v>
      </c>
      <c r="T725" s="36" t="str">
        <f t="shared" ca="1" si="45"/>
        <v/>
      </c>
      <c r="U725" s="59"/>
      <c r="V725" s="9">
        <f ca="1">IF(custom_CCI,IF(ISERROR(MATCH(X725,custom_cci_list,0)),"",MAX($V$4:$V724)+1),IF(ISERROR(MATCH(W725,T:T,0)),"",MAX($V$4:$V724)+1))</f>
        <v>194</v>
      </c>
      <c r="W725" s="9" t="s">
        <v>670</v>
      </c>
      <c r="X725" s="9" t="s">
        <v>1796</v>
      </c>
    </row>
    <row r="726" spans="1:24" x14ac:dyDescent="0.3">
      <c r="A726" s="25">
        <f t="shared" si="47"/>
        <v>719</v>
      </c>
      <c r="B726" s="15" t="s">
        <v>753</v>
      </c>
      <c r="C726" s="8" t="s">
        <v>2</v>
      </c>
      <c r="D726" s="9" t="s">
        <v>2</v>
      </c>
      <c r="E726" s="7" t="s">
        <v>623</v>
      </c>
      <c r="F726" s="55"/>
      <c r="G726" s="13" t="s">
        <v>3666</v>
      </c>
      <c r="H726" s="11" t="s">
        <v>3666</v>
      </c>
      <c r="I726" s="11" t="s">
        <v>3666</v>
      </c>
      <c r="J726" s="9" t="s">
        <v>3666</v>
      </c>
      <c r="K726" s="9" t="s">
        <v>3666</v>
      </c>
      <c r="L726" s="9" t="s">
        <v>3666</v>
      </c>
      <c r="M726" s="12" t="s">
        <v>3666</v>
      </c>
      <c r="N726" s="12" t="s">
        <v>3666</v>
      </c>
      <c r="O726" s="14" t="s">
        <v>3666</v>
      </c>
      <c r="P726" s="55"/>
      <c r="Q726" s="56" t="b">
        <f t="shared" ca="1" si="44"/>
        <v>0</v>
      </c>
      <c r="R726" s="9" t="str">
        <f ca="1">IF($Q726,MAX(R$7:R725)+1,"")</f>
        <v/>
      </c>
      <c r="S726" s="36">
        <f t="shared" si="46"/>
        <v>2</v>
      </c>
      <c r="T726" s="36" t="str">
        <f t="shared" ca="1" si="45"/>
        <v/>
      </c>
      <c r="U726" s="59"/>
      <c r="V726" s="9">
        <f ca="1">IF(custom_CCI,IF(ISERROR(MATCH(X726,custom_cci_list,0)),"",MAX($V$4:$V725)+1),IF(ISERROR(MATCH(W726,T:T,0)),"",MAX($V$4:$V725)+1))</f>
        <v>195</v>
      </c>
      <c r="W726" s="9" t="s">
        <v>670</v>
      </c>
      <c r="X726" s="9" t="s">
        <v>1797</v>
      </c>
    </row>
    <row r="727" spans="1:24" x14ac:dyDescent="0.3">
      <c r="A727" s="25">
        <f t="shared" si="47"/>
        <v>720</v>
      </c>
      <c r="B727" s="15" t="s">
        <v>754</v>
      </c>
      <c r="C727" s="8" t="s">
        <v>623</v>
      </c>
      <c r="D727" s="9" t="s">
        <v>2</v>
      </c>
      <c r="E727" s="7" t="s">
        <v>623</v>
      </c>
      <c r="F727" s="55"/>
      <c r="G727" s="13" t="s">
        <v>3666</v>
      </c>
      <c r="H727" s="11" t="s">
        <v>3666</v>
      </c>
      <c r="I727" s="11" t="s">
        <v>3666</v>
      </c>
      <c r="J727" s="9" t="s">
        <v>3666</v>
      </c>
      <c r="K727" s="9" t="s">
        <v>3666</v>
      </c>
      <c r="L727" s="9" t="s">
        <v>3666</v>
      </c>
      <c r="M727" s="12" t="s">
        <v>3666</v>
      </c>
      <c r="N727" s="12" t="s">
        <v>3666</v>
      </c>
      <c r="O727" s="14" t="s">
        <v>3666</v>
      </c>
      <c r="P727" s="55"/>
      <c r="Q727" s="56" t="b">
        <f t="shared" ca="1" si="44"/>
        <v>0</v>
      </c>
      <c r="R727" s="9" t="str">
        <f ca="1">IF($Q727,MAX(R$7:R726)+1,"")</f>
        <v/>
      </c>
      <c r="S727" s="36">
        <f t="shared" si="46"/>
        <v>2</v>
      </c>
      <c r="T727" s="36" t="str">
        <f t="shared" ca="1" si="45"/>
        <v/>
      </c>
      <c r="U727" s="59"/>
      <c r="V727" s="9">
        <f ca="1">IF(custom_CCI,IF(ISERROR(MATCH(X727,custom_cci_list,0)),"",MAX($V$4:$V726)+1),IF(ISERROR(MATCH(W727,T:T,0)),"",MAX($V$4:$V726)+1))</f>
        <v>196</v>
      </c>
      <c r="W727" s="9" t="s">
        <v>670</v>
      </c>
      <c r="X727" s="9" t="s">
        <v>1798</v>
      </c>
    </row>
    <row r="728" spans="1:24" x14ac:dyDescent="0.3">
      <c r="A728" s="25">
        <f t="shared" si="47"/>
        <v>721</v>
      </c>
      <c r="B728" s="15" t="s">
        <v>887</v>
      </c>
      <c r="C728" s="8" t="s">
        <v>2</v>
      </c>
      <c r="D728" s="9" t="s">
        <v>2</v>
      </c>
      <c r="E728" s="7" t="s">
        <v>623</v>
      </c>
      <c r="F728" s="55"/>
      <c r="G728" s="13" t="s">
        <v>3666</v>
      </c>
      <c r="H728" s="11" t="s">
        <v>3666</v>
      </c>
      <c r="I728" s="11" t="s">
        <v>2</v>
      </c>
      <c r="J728" s="9" t="s">
        <v>3666</v>
      </c>
      <c r="K728" s="9" t="s">
        <v>3666</v>
      </c>
      <c r="L728" s="9" t="s">
        <v>2</v>
      </c>
      <c r="M728" s="12" t="s">
        <v>3666</v>
      </c>
      <c r="N728" s="12" t="s">
        <v>3666</v>
      </c>
      <c r="O728" s="14" t="s">
        <v>3666</v>
      </c>
      <c r="P728" s="55"/>
      <c r="Q728" s="56" t="b">
        <f t="shared" ca="1" si="44"/>
        <v>0</v>
      </c>
      <c r="R728" s="9" t="str">
        <f ca="1">IF($Q728,MAX(R$7:R727)+1,"")</f>
        <v/>
      </c>
      <c r="S728" s="36">
        <f t="shared" si="46"/>
        <v>3</v>
      </c>
      <c r="T728" s="36" t="str">
        <f t="shared" ca="1" si="45"/>
        <v/>
      </c>
      <c r="U728" s="59"/>
      <c r="V728" s="9">
        <f ca="1">IF(custom_CCI,IF(ISERROR(MATCH(X728,custom_cci_list,0)),"",MAX($V$4:$V727)+1),IF(ISERROR(MATCH(W728,T:T,0)),"",MAX($V$4:$V727)+1))</f>
        <v>197</v>
      </c>
      <c r="W728" s="9" t="s">
        <v>670</v>
      </c>
      <c r="X728" s="9" t="s">
        <v>1799</v>
      </c>
    </row>
    <row r="729" spans="1:24" x14ac:dyDescent="0.3">
      <c r="A729" s="25">
        <f t="shared" si="47"/>
        <v>722</v>
      </c>
      <c r="B729" s="15" t="s">
        <v>888</v>
      </c>
      <c r="C729" s="8" t="s">
        <v>2</v>
      </c>
      <c r="D729" s="9" t="s">
        <v>2</v>
      </c>
      <c r="E729" s="7" t="s">
        <v>623</v>
      </c>
      <c r="F729" s="55"/>
      <c r="G729" s="13" t="s">
        <v>3666</v>
      </c>
      <c r="H729" s="11" t="s">
        <v>3666</v>
      </c>
      <c r="I729" s="11" t="s">
        <v>3666</v>
      </c>
      <c r="J729" s="9" t="s">
        <v>3666</v>
      </c>
      <c r="K729" s="9" t="s">
        <v>3666</v>
      </c>
      <c r="L729" s="9" t="s">
        <v>3666</v>
      </c>
      <c r="M729" s="12" t="s">
        <v>3666</v>
      </c>
      <c r="N729" s="12" t="s">
        <v>3666</v>
      </c>
      <c r="O729" s="14" t="s">
        <v>3666</v>
      </c>
      <c r="P729" s="55"/>
      <c r="Q729" s="56" t="b">
        <f t="shared" ca="1" si="44"/>
        <v>0</v>
      </c>
      <c r="R729" s="9" t="str">
        <f ca="1">IF($Q729,MAX(R$7:R728)+1,"")</f>
        <v/>
      </c>
      <c r="S729" s="36">
        <f t="shared" si="46"/>
        <v>1</v>
      </c>
      <c r="T729" s="36" t="str">
        <f t="shared" ca="1" si="45"/>
        <v/>
      </c>
      <c r="U729" s="59"/>
      <c r="V729" s="9" t="str">
        <f ca="1">IF(custom_CCI,IF(ISERROR(MATCH(X729,custom_cci_list,0)),"",MAX($V$4:$V728)+1),IF(ISERROR(MATCH(W729,T:T,0)),"",MAX($V$4:$V728)+1))</f>
        <v/>
      </c>
      <c r="W729" s="9" t="s">
        <v>825</v>
      </c>
      <c r="X729" s="9" t="s">
        <v>1800</v>
      </c>
    </row>
    <row r="730" spans="1:24" x14ac:dyDescent="0.3">
      <c r="A730" s="25">
        <f t="shared" si="47"/>
        <v>723</v>
      </c>
      <c r="B730" s="15" t="s">
        <v>889</v>
      </c>
      <c r="C730" s="8" t="s">
        <v>2</v>
      </c>
      <c r="D730" s="9" t="s">
        <v>623</v>
      </c>
      <c r="E730" s="7" t="s">
        <v>623</v>
      </c>
      <c r="F730" s="55"/>
      <c r="G730" s="13" t="s">
        <v>3666</v>
      </c>
      <c r="H730" s="11" t="s">
        <v>3666</v>
      </c>
      <c r="I730" s="11" t="s">
        <v>3666</v>
      </c>
      <c r="J730" s="9" t="s">
        <v>3666</v>
      </c>
      <c r="K730" s="9" t="s">
        <v>3666</v>
      </c>
      <c r="L730" s="9" t="s">
        <v>3666</v>
      </c>
      <c r="M730" s="12" t="s">
        <v>3666</v>
      </c>
      <c r="N730" s="12" t="s">
        <v>3666</v>
      </c>
      <c r="O730" s="14" t="s">
        <v>3666</v>
      </c>
      <c r="P730" s="55"/>
      <c r="Q730" s="56" t="b">
        <f t="shared" ca="1" si="44"/>
        <v>0</v>
      </c>
      <c r="R730" s="9" t="str">
        <f ca="1">IF($Q730,MAX(R$7:R729)+1,"")</f>
        <v/>
      </c>
      <c r="S730" s="36">
        <f t="shared" si="46"/>
        <v>1</v>
      </c>
      <c r="T730" s="36" t="str">
        <f t="shared" ca="1" si="45"/>
        <v/>
      </c>
      <c r="U730" s="59"/>
      <c r="V730" s="9" t="str">
        <f ca="1">IF(custom_CCI,IF(ISERROR(MATCH(X730,custom_cci_list,0)),"",MAX($V$4:$V729)+1),IF(ISERROR(MATCH(W730,T:T,0)),"",MAX($V$4:$V729)+1))</f>
        <v/>
      </c>
      <c r="W730" s="9" t="s">
        <v>825</v>
      </c>
      <c r="X730" s="9" t="s">
        <v>1801</v>
      </c>
    </row>
    <row r="731" spans="1:24" x14ac:dyDescent="0.3">
      <c r="A731" s="25">
        <f t="shared" si="47"/>
        <v>724</v>
      </c>
      <c r="B731" s="15" t="s">
        <v>496</v>
      </c>
      <c r="C731" s="8" t="s">
        <v>2</v>
      </c>
      <c r="D731" s="9" t="s">
        <v>2</v>
      </c>
      <c r="E731" s="7" t="s">
        <v>623</v>
      </c>
      <c r="F731" s="55"/>
      <c r="G731" s="13" t="s">
        <v>3666</v>
      </c>
      <c r="H731" s="11" t="s">
        <v>2</v>
      </c>
      <c r="I731" s="11" t="s">
        <v>2</v>
      </c>
      <c r="J731" s="9" t="s">
        <v>3666</v>
      </c>
      <c r="K731" s="9" t="s">
        <v>2</v>
      </c>
      <c r="L731" s="9" t="s">
        <v>2</v>
      </c>
      <c r="M731" s="12" t="s">
        <v>3666</v>
      </c>
      <c r="N731" s="12" t="s">
        <v>3666</v>
      </c>
      <c r="O731" s="14" t="s">
        <v>3666</v>
      </c>
      <c r="P731" s="55"/>
      <c r="Q731" s="56" t="b">
        <f t="shared" ca="1" si="44"/>
        <v>0</v>
      </c>
      <c r="R731" s="9" t="str">
        <f ca="1">IF($Q731,MAX(R$7:R730)+1,"")</f>
        <v/>
      </c>
      <c r="S731" s="36">
        <f t="shared" si="46"/>
        <v>1</v>
      </c>
      <c r="T731" s="36" t="str">
        <f t="shared" ca="1" si="45"/>
        <v/>
      </c>
      <c r="U731" s="59"/>
      <c r="V731" s="9">
        <f ca="1">IF(custom_CCI,IF(ISERROR(MATCH(X731,custom_cci_list,0)),"",MAX($V$4:$V730)+1),IF(ISERROR(MATCH(W731,T:T,0)),"",MAX($V$4:$V730)+1))</f>
        <v>198</v>
      </c>
      <c r="W731" s="9" t="s">
        <v>671</v>
      </c>
      <c r="X731" s="9" t="s">
        <v>1802</v>
      </c>
    </row>
    <row r="732" spans="1:24" x14ac:dyDescent="0.3">
      <c r="A732" s="25">
        <f t="shared" si="47"/>
        <v>725</v>
      </c>
      <c r="B732" s="15" t="s">
        <v>497</v>
      </c>
      <c r="C732" s="8" t="s">
        <v>2</v>
      </c>
      <c r="D732" s="9" t="s">
        <v>2</v>
      </c>
      <c r="E732" s="7" t="s">
        <v>623</v>
      </c>
      <c r="F732" s="55"/>
      <c r="G732" s="13" t="s">
        <v>3666</v>
      </c>
      <c r="H732" s="11" t="s">
        <v>2</v>
      </c>
      <c r="I732" s="11" t="s">
        <v>2</v>
      </c>
      <c r="J732" s="9" t="s">
        <v>3666</v>
      </c>
      <c r="K732" s="9" t="s">
        <v>2</v>
      </c>
      <c r="L732" s="9" t="s">
        <v>2</v>
      </c>
      <c r="M732" s="12" t="s">
        <v>3666</v>
      </c>
      <c r="N732" s="12" t="s">
        <v>3666</v>
      </c>
      <c r="O732" s="14" t="s">
        <v>3666</v>
      </c>
      <c r="P732" s="55"/>
      <c r="Q732" s="56" t="b">
        <f t="shared" ca="1" si="44"/>
        <v>0</v>
      </c>
      <c r="R732" s="9" t="str">
        <f ca="1">IF($Q732,MAX(R$7:R731)+1,"")</f>
        <v/>
      </c>
      <c r="S732" s="36">
        <f t="shared" si="46"/>
        <v>2</v>
      </c>
      <c r="T732" s="36" t="str">
        <f t="shared" ca="1" si="45"/>
        <v/>
      </c>
      <c r="U732" s="59"/>
      <c r="V732" s="9">
        <f ca="1">IF(custom_CCI,IF(ISERROR(MATCH(X732,custom_cci_list,0)),"",MAX($V$4:$V731)+1),IF(ISERROR(MATCH(W732,T:T,0)),"",MAX($V$4:$V731)+1))</f>
        <v>199</v>
      </c>
      <c r="W732" s="9" t="s">
        <v>671</v>
      </c>
      <c r="X732" s="9" t="s">
        <v>1803</v>
      </c>
    </row>
    <row r="733" spans="1:24" x14ac:dyDescent="0.3">
      <c r="A733" s="25">
        <f t="shared" si="47"/>
        <v>726</v>
      </c>
      <c r="B733" s="15" t="s">
        <v>498</v>
      </c>
      <c r="C733" s="8" t="s">
        <v>2</v>
      </c>
      <c r="D733" s="9" t="s">
        <v>2</v>
      </c>
      <c r="E733" s="7" t="s">
        <v>623</v>
      </c>
      <c r="F733" s="55"/>
      <c r="G733" s="13" t="s">
        <v>3666</v>
      </c>
      <c r="H733" s="11" t="s">
        <v>2</v>
      </c>
      <c r="I733" s="11" t="s">
        <v>2</v>
      </c>
      <c r="J733" s="9" t="s">
        <v>3666</v>
      </c>
      <c r="K733" s="9" t="s">
        <v>2</v>
      </c>
      <c r="L733" s="9" t="s">
        <v>2</v>
      </c>
      <c r="M733" s="12" t="s">
        <v>3666</v>
      </c>
      <c r="N733" s="12" t="s">
        <v>3666</v>
      </c>
      <c r="O733" s="14" t="s">
        <v>3666</v>
      </c>
      <c r="P733" s="55"/>
      <c r="Q733" s="56" t="b">
        <f t="shared" ca="1" si="44"/>
        <v>0</v>
      </c>
      <c r="R733" s="9" t="str">
        <f ca="1">IF($Q733,MAX(R$7:R732)+1,"")</f>
        <v/>
      </c>
      <c r="S733" s="36">
        <f t="shared" si="46"/>
        <v>2</v>
      </c>
      <c r="T733" s="36" t="str">
        <f t="shared" ca="1" si="45"/>
        <v/>
      </c>
      <c r="U733" s="59"/>
      <c r="V733" s="9">
        <f ca="1">IF(custom_CCI,IF(ISERROR(MATCH(X733,custom_cci_list,0)),"",MAX($V$4:$V732)+1),IF(ISERROR(MATCH(W733,T:T,0)),"",MAX($V$4:$V732)+1))</f>
        <v>200</v>
      </c>
      <c r="W733" s="9" t="s">
        <v>671</v>
      </c>
      <c r="X733" s="9" t="s">
        <v>1804</v>
      </c>
    </row>
    <row r="734" spans="1:24" x14ac:dyDescent="0.3">
      <c r="A734" s="25">
        <f t="shared" si="47"/>
        <v>727</v>
      </c>
      <c r="B734" s="15" t="s">
        <v>890</v>
      </c>
      <c r="C734" s="8" t="s">
        <v>2</v>
      </c>
      <c r="D734" s="9" t="s">
        <v>623</v>
      </c>
      <c r="E734" s="7" t="s">
        <v>623</v>
      </c>
      <c r="F734" s="55"/>
      <c r="G734" s="13" t="s">
        <v>3666</v>
      </c>
      <c r="H734" s="11" t="s">
        <v>3666</v>
      </c>
      <c r="I734" s="11" t="s">
        <v>3666</v>
      </c>
      <c r="J734" s="9" t="s">
        <v>3666</v>
      </c>
      <c r="K734" s="9" t="s">
        <v>3666</v>
      </c>
      <c r="L734" s="9" t="s">
        <v>3666</v>
      </c>
      <c r="M734" s="12" t="s">
        <v>3666</v>
      </c>
      <c r="N734" s="12" t="s">
        <v>3666</v>
      </c>
      <c r="O734" s="14" t="s">
        <v>3666</v>
      </c>
      <c r="P734" s="55"/>
      <c r="Q734" s="56" t="b">
        <f t="shared" ca="1" si="44"/>
        <v>0</v>
      </c>
      <c r="R734" s="9" t="str">
        <f ca="1">IF($Q734,MAX(R$7:R733)+1,"")</f>
        <v/>
      </c>
      <c r="S734" s="36">
        <f t="shared" si="46"/>
        <v>2</v>
      </c>
      <c r="T734" s="36" t="str">
        <f t="shared" ca="1" si="45"/>
        <v/>
      </c>
      <c r="U734" s="59"/>
      <c r="V734" s="9">
        <f ca="1">IF(custom_CCI,IF(ISERROR(MATCH(X734,custom_cci_list,0)),"",MAX($V$4:$V733)+1),IF(ISERROR(MATCH(W734,T:T,0)),"",MAX($V$4:$V733)+1))</f>
        <v>201</v>
      </c>
      <c r="W734" s="9" t="s">
        <v>671</v>
      </c>
      <c r="X734" s="9" t="s">
        <v>1805</v>
      </c>
    </row>
    <row r="735" spans="1:24" x14ac:dyDescent="0.3">
      <c r="A735" s="25">
        <f t="shared" si="47"/>
        <v>728</v>
      </c>
      <c r="B735" s="15" t="s">
        <v>891</v>
      </c>
      <c r="C735" s="8" t="s">
        <v>2</v>
      </c>
      <c r="D735" s="9" t="s">
        <v>623</v>
      </c>
      <c r="E735" s="7" t="s">
        <v>623</v>
      </c>
      <c r="F735" s="55"/>
      <c r="G735" s="13" t="s">
        <v>3666</v>
      </c>
      <c r="H735" s="11" t="s">
        <v>3666</v>
      </c>
      <c r="I735" s="11" t="s">
        <v>3666</v>
      </c>
      <c r="J735" s="9" t="s">
        <v>3666</v>
      </c>
      <c r="K735" s="9" t="s">
        <v>3666</v>
      </c>
      <c r="L735" s="9" t="s">
        <v>3666</v>
      </c>
      <c r="M735" s="12" t="s">
        <v>3666</v>
      </c>
      <c r="N735" s="12" t="s">
        <v>3666</v>
      </c>
      <c r="O735" s="14" t="s">
        <v>3666</v>
      </c>
      <c r="P735" s="55"/>
      <c r="Q735" s="56" t="b">
        <f t="shared" ca="1" si="44"/>
        <v>0</v>
      </c>
      <c r="R735" s="9" t="str">
        <f ca="1">IF($Q735,MAX(R$7:R734)+1,"")</f>
        <v/>
      </c>
      <c r="S735" s="36">
        <f t="shared" si="46"/>
        <v>2</v>
      </c>
      <c r="T735" s="36" t="str">
        <f t="shared" ca="1" si="45"/>
        <v/>
      </c>
      <c r="U735" s="59"/>
      <c r="V735" s="9">
        <f ca="1">IF(custom_CCI,IF(ISERROR(MATCH(X735,custom_cci_list,0)),"",MAX($V$4:$V734)+1),IF(ISERROR(MATCH(W735,T:T,0)),"",MAX($V$4:$V734)+1))</f>
        <v>202</v>
      </c>
      <c r="W735" s="9" t="s">
        <v>671</v>
      </c>
      <c r="X735" s="9" t="s">
        <v>1806</v>
      </c>
    </row>
    <row r="736" spans="1:24" x14ac:dyDescent="0.3">
      <c r="A736" s="25">
        <f t="shared" si="47"/>
        <v>729</v>
      </c>
      <c r="B736" s="15" t="s">
        <v>499</v>
      </c>
      <c r="C736" s="8" t="s">
        <v>3682</v>
      </c>
      <c r="D736" s="9" t="s">
        <v>3682</v>
      </c>
      <c r="E736" s="7" t="s">
        <v>3682</v>
      </c>
      <c r="F736" s="55"/>
      <c r="G736" s="13" t="s">
        <v>3666</v>
      </c>
      <c r="H736" s="11" t="s">
        <v>3666</v>
      </c>
      <c r="I736" s="11" t="s">
        <v>3666</v>
      </c>
      <c r="J736" s="9" t="s">
        <v>3666</v>
      </c>
      <c r="K736" s="9" t="s">
        <v>3666</v>
      </c>
      <c r="L736" s="9" t="s">
        <v>3666</v>
      </c>
      <c r="M736" s="12" t="s">
        <v>3666</v>
      </c>
      <c r="N736" s="12" t="s">
        <v>3666</v>
      </c>
      <c r="O736" s="14" t="s">
        <v>3666</v>
      </c>
      <c r="P736" s="55"/>
      <c r="Q736" s="56" t="b">
        <f t="shared" ca="1" si="44"/>
        <v>0</v>
      </c>
      <c r="R736" s="9" t="str">
        <f ca="1">IF($Q736,MAX(R$7:R735)+1,"")</f>
        <v/>
      </c>
      <c r="S736" s="36">
        <f t="shared" si="46"/>
        <v>0</v>
      </c>
      <c r="T736" s="36" t="str">
        <f t="shared" ca="1" si="45"/>
        <v/>
      </c>
      <c r="U736" s="59"/>
      <c r="V736" s="9">
        <f ca="1">IF(custom_CCI,IF(ISERROR(MATCH(X736,custom_cci_list,0)),"",MAX($V$4:$V735)+1),IF(ISERROR(MATCH(W736,T:T,0)),"",MAX($V$4:$V735)+1))</f>
        <v>203</v>
      </c>
      <c r="W736" s="9" t="s">
        <v>671</v>
      </c>
      <c r="X736" s="9" t="s">
        <v>1807</v>
      </c>
    </row>
    <row r="737" spans="1:24" x14ac:dyDescent="0.3">
      <c r="A737" s="25">
        <f t="shared" si="47"/>
        <v>730</v>
      </c>
      <c r="B737" s="15" t="s">
        <v>500</v>
      </c>
      <c r="C737" s="8" t="s">
        <v>3682</v>
      </c>
      <c r="D737" s="9" t="s">
        <v>3682</v>
      </c>
      <c r="E737" s="7" t="s">
        <v>3682</v>
      </c>
      <c r="F737" s="55"/>
      <c r="G737" s="13" t="s">
        <v>3666</v>
      </c>
      <c r="H737" s="11" t="s">
        <v>3666</v>
      </c>
      <c r="I737" s="11" t="s">
        <v>3666</v>
      </c>
      <c r="J737" s="9" t="s">
        <v>3666</v>
      </c>
      <c r="K737" s="9" t="s">
        <v>3666</v>
      </c>
      <c r="L737" s="9" t="s">
        <v>3666</v>
      </c>
      <c r="M737" s="12" t="s">
        <v>3666</v>
      </c>
      <c r="N737" s="12" t="s">
        <v>3666</v>
      </c>
      <c r="O737" s="14" t="s">
        <v>3666</v>
      </c>
      <c r="P737" s="55"/>
      <c r="Q737" s="56" t="b">
        <f t="shared" ca="1" si="44"/>
        <v>0</v>
      </c>
      <c r="R737" s="9" t="str">
        <f ca="1">IF($Q737,MAX(R$7:R736)+1,"")</f>
        <v/>
      </c>
      <c r="S737" s="36">
        <f t="shared" si="46"/>
        <v>0</v>
      </c>
      <c r="T737" s="36" t="str">
        <f t="shared" ca="1" si="45"/>
        <v/>
      </c>
      <c r="U737" s="59"/>
      <c r="V737" s="9" t="str">
        <f ca="1">IF(custom_CCI,IF(ISERROR(MATCH(X737,custom_cci_list,0)),"",MAX($V$4:$V736)+1),IF(ISERROR(MATCH(W737,T:T,0)),"",MAX($V$4:$V736)+1))</f>
        <v/>
      </c>
      <c r="W737" s="9" t="s">
        <v>672</v>
      </c>
      <c r="X737" s="9" t="s">
        <v>1808</v>
      </c>
    </row>
    <row r="738" spans="1:24" x14ac:dyDescent="0.3">
      <c r="A738" s="25">
        <f t="shared" si="47"/>
        <v>731</v>
      </c>
      <c r="B738" s="15" t="s">
        <v>501</v>
      </c>
      <c r="C738" s="8" t="s">
        <v>3682</v>
      </c>
      <c r="D738" s="9" t="s">
        <v>3682</v>
      </c>
      <c r="E738" s="7" t="s">
        <v>3682</v>
      </c>
      <c r="F738" s="55"/>
      <c r="G738" s="13" t="s">
        <v>3666</v>
      </c>
      <c r="H738" s="11" t="s">
        <v>3666</v>
      </c>
      <c r="I738" s="11" t="s">
        <v>3666</v>
      </c>
      <c r="J738" s="9" t="s">
        <v>3666</v>
      </c>
      <c r="K738" s="9" t="s">
        <v>3666</v>
      </c>
      <c r="L738" s="9" t="s">
        <v>3666</v>
      </c>
      <c r="M738" s="12" t="s">
        <v>3666</v>
      </c>
      <c r="N738" s="12" t="s">
        <v>3666</v>
      </c>
      <c r="O738" s="14" t="s">
        <v>3666</v>
      </c>
      <c r="P738" s="55"/>
      <c r="Q738" s="56" t="b">
        <f t="shared" ca="1" si="44"/>
        <v>0</v>
      </c>
      <c r="R738" s="9" t="str">
        <f ca="1">IF($Q738,MAX(R$7:R737)+1,"")</f>
        <v/>
      </c>
      <c r="S738" s="36">
        <f t="shared" si="46"/>
        <v>0</v>
      </c>
      <c r="T738" s="36" t="str">
        <f t="shared" ca="1" si="45"/>
        <v/>
      </c>
      <c r="U738" s="59"/>
      <c r="V738" s="9" t="str">
        <f ca="1">IF(custom_CCI,IF(ISERROR(MATCH(X738,custom_cci_list,0)),"",MAX($V$4:$V737)+1),IF(ISERROR(MATCH(W738,T:T,0)),"",MAX($V$4:$V737)+1))</f>
        <v/>
      </c>
      <c r="W738" s="9" t="s">
        <v>672</v>
      </c>
      <c r="X738" s="9" t="s">
        <v>1809</v>
      </c>
    </row>
    <row r="739" spans="1:24" x14ac:dyDescent="0.3">
      <c r="A739" s="25">
        <f t="shared" si="47"/>
        <v>732</v>
      </c>
      <c r="B739" s="15" t="s">
        <v>502</v>
      </c>
      <c r="C739" s="8" t="s">
        <v>2</v>
      </c>
      <c r="D739" s="9" t="s">
        <v>2</v>
      </c>
      <c r="E739" s="7" t="s">
        <v>623</v>
      </c>
      <c r="F739" s="55"/>
      <c r="G739" s="13" t="s">
        <v>3666</v>
      </c>
      <c r="H739" s="11" t="s">
        <v>2</v>
      </c>
      <c r="I739" s="11" t="s">
        <v>2</v>
      </c>
      <c r="J739" s="9" t="s">
        <v>3666</v>
      </c>
      <c r="K739" s="9" t="s">
        <v>2</v>
      </c>
      <c r="L739" s="9" t="s">
        <v>2</v>
      </c>
      <c r="M739" s="12" t="s">
        <v>3666</v>
      </c>
      <c r="N739" s="12" t="s">
        <v>3666</v>
      </c>
      <c r="O739" s="14" t="s">
        <v>3666</v>
      </c>
      <c r="P739" s="55"/>
      <c r="Q739" s="56" t="b">
        <f t="shared" ca="1" si="44"/>
        <v>0</v>
      </c>
      <c r="R739" s="9" t="str">
        <f ca="1">IF($Q739,MAX(R$7:R738)+1,"")</f>
        <v/>
      </c>
      <c r="S739" s="36">
        <f t="shared" si="46"/>
        <v>2</v>
      </c>
      <c r="T739" s="36" t="str">
        <f t="shared" ca="1" si="45"/>
        <v/>
      </c>
      <c r="U739" s="59"/>
      <c r="V739" s="9">
        <f ca="1">IF(custom_CCI,IF(ISERROR(MATCH(X739,custom_cci_list,0)),"",MAX($V$4:$V738)+1),IF(ISERROR(MATCH(W739,T:T,0)),"",MAX($V$4:$V738)+1))</f>
        <v>204</v>
      </c>
      <c r="W739" s="9" t="s">
        <v>195</v>
      </c>
      <c r="X739" s="9" t="s">
        <v>1811</v>
      </c>
    </row>
    <row r="740" spans="1:24" x14ac:dyDescent="0.3">
      <c r="A740" s="25">
        <f t="shared" si="47"/>
        <v>733</v>
      </c>
      <c r="B740" s="15" t="s">
        <v>503</v>
      </c>
      <c r="C740" s="8" t="s">
        <v>623</v>
      </c>
      <c r="D740" s="9" t="s">
        <v>2</v>
      </c>
      <c r="E740" s="7" t="s">
        <v>623</v>
      </c>
      <c r="F740" s="55"/>
      <c r="G740" s="13" t="s">
        <v>3666</v>
      </c>
      <c r="H740" s="11" t="s">
        <v>3666</v>
      </c>
      <c r="I740" s="11" t="s">
        <v>3666</v>
      </c>
      <c r="J740" s="9" t="s">
        <v>3666</v>
      </c>
      <c r="K740" s="9" t="s">
        <v>3666</v>
      </c>
      <c r="L740" s="9" t="s">
        <v>3666</v>
      </c>
      <c r="M740" s="12" t="s">
        <v>3666</v>
      </c>
      <c r="N740" s="12" t="s">
        <v>3666</v>
      </c>
      <c r="O740" s="14" t="s">
        <v>3666</v>
      </c>
      <c r="P740" s="55"/>
      <c r="Q740" s="56" t="b">
        <f t="shared" ca="1" si="44"/>
        <v>0</v>
      </c>
      <c r="R740" s="9" t="str">
        <f ca="1">IF($Q740,MAX(R$7:R739)+1,"")</f>
        <v/>
      </c>
      <c r="S740" s="36">
        <f t="shared" si="46"/>
        <v>2</v>
      </c>
      <c r="T740" s="36" t="str">
        <f t="shared" ca="1" si="45"/>
        <v/>
      </c>
      <c r="U740" s="59"/>
      <c r="V740" s="9">
        <f ca="1">IF(custom_CCI,IF(ISERROR(MATCH(X740,custom_cci_list,0)),"",MAX($V$4:$V739)+1),IF(ISERROR(MATCH(W740,T:T,0)),"",MAX($V$4:$V739)+1))</f>
        <v>205</v>
      </c>
      <c r="W740" s="9" t="s">
        <v>195</v>
      </c>
      <c r="X740" s="9" t="s">
        <v>1812</v>
      </c>
    </row>
    <row r="741" spans="1:24" x14ac:dyDescent="0.3">
      <c r="A741" s="25">
        <f t="shared" si="47"/>
        <v>734</v>
      </c>
      <c r="B741" s="15" t="s">
        <v>873</v>
      </c>
      <c r="C741" s="8" t="s">
        <v>623</v>
      </c>
      <c r="D741" s="9" t="s">
        <v>2</v>
      </c>
      <c r="E741" s="7" t="s">
        <v>623</v>
      </c>
      <c r="F741" s="55"/>
      <c r="G741" s="13" t="s">
        <v>3666</v>
      </c>
      <c r="H741" s="11" t="s">
        <v>3666</v>
      </c>
      <c r="I741" s="11" t="s">
        <v>3666</v>
      </c>
      <c r="J741" s="9" t="s">
        <v>3666</v>
      </c>
      <c r="K741" s="9" t="s">
        <v>3666</v>
      </c>
      <c r="L741" s="9" t="s">
        <v>3666</v>
      </c>
      <c r="M741" s="12" t="s">
        <v>3666</v>
      </c>
      <c r="N741" s="12" t="s">
        <v>3666</v>
      </c>
      <c r="O741" s="14" t="s">
        <v>3666</v>
      </c>
      <c r="P741" s="55"/>
      <c r="Q741" s="56" t="b">
        <f t="shared" ca="1" si="44"/>
        <v>0</v>
      </c>
      <c r="R741" s="9" t="str">
        <f ca="1">IF($Q741,MAX(R$7:R740)+1,"")</f>
        <v/>
      </c>
      <c r="S741" s="36">
        <f t="shared" si="46"/>
        <v>1</v>
      </c>
      <c r="T741" s="36" t="str">
        <f t="shared" ca="1" si="45"/>
        <v/>
      </c>
      <c r="U741" s="59"/>
      <c r="V741" s="9">
        <f ca="1">IF(custom_CCI,IF(ISERROR(MATCH(X741,custom_cci_list,0)),"",MAX($V$4:$V740)+1),IF(ISERROR(MATCH(W741,T:T,0)),"",MAX($V$4:$V740)+1))</f>
        <v>206</v>
      </c>
      <c r="W741" s="9" t="s">
        <v>195</v>
      </c>
      <c r="X741" s="9" t="s">
        <v>1813</v>
      </c>
    </row>
    <row r="742" spans="1:24" x14ac:dyDescent="0.3">
      <c r="A742" s="25">
        <f t="shared" si="47"/>
        <v>735</v>
      </c>
      <c r="B742" s="15" t="s">
        <v>504</v>
      </c>
      <c r="C742" s="8" t="s">
        <v>2</v>
      </c>
      <c r="D742" s="9" t="s">
        <v>2</v>
      </c>
      <c r="E742" s="7" t="s">
        <v>623</v>
      </c>
      <c r="F742" s="55"/>
      <c r="G742" s="13" t="s">
        <v>2</v>
      </c>
      <c r="H742" s="11" t="s">
        <v>2</v>
      </c>
      <c r="I742" s="11" t="s">
        <v>2</v>
      </c>
      <c r="J742" s="9" t="s">
        <v>2</v>
      </c>
      <c r="K742" s="9" t="s">
        <v>2</v>
      </c>
      <c r="L742" s="9" t="s">
        <v>2</v>
      </c>
      <c r="M742" s="12" t="s">
        <v>3666</v>
      </c>
      <c r="N742" s="12" t="s">
        <v>3666</v>
      </c>
      <c r="O742" s="14" t="s">
        <v>3666</v>
      </c>
      <c r="P742" s="55"/>
      <c r="Q742" s="56" t="b">
        <f t="shared" ca="1" si="44"/>
        <v>1</v>
      </c>
      <c r="R742" s="9">
        <f ca="1">IF($Q742,MAX(R$7:R741)+1,"")</f>
        <v>120</v>
      </c>
      <c r="S742" s="36">
        <f t="shared" si="46"/>
        <v>15</v>
      </c>
      <c r="T742" s="36" t="str">
        <f t="shared" ca="1" si="45"/>
        <v>SC-12</v>
      </c>
      <c r="U742" s="59"/>
      <c r="V742" s="9">
        <f ca="1">IF(custom_CCI,IF(ISERROR(MATCH(X742,custom_cci_list,0)),"",MAX($V$4:$V741)+1),IF(ISERROR(MATCH(W742,T:T,0)),"",MAX($V$4:$V741)+1))</f>
        <v>207</v>
      </c>
      <c r="W742" s="9" t="s">
        <v>195</v>
      </c>
      <c r="X742" s="9" t="s">
        <v>1814</v>
      </c>
    </row>
    <row r="743" spans="1:24" x14ac:dyDescent="0.3">
      <c r="A743" s="25">
        <f t="shared" si="47"/>
        <v>736</v>
      </c>
      <c r="B743" s="15" t="s">
        <v>505</v>
      </c>
      <c r="C743" s="8" t="s">
        <v>623</v>
      </c>
      <c r="D743" s="9" t="s">
        <v>623</v>
      </c>
      <c r="E743" s="7" t="s">
        <v>2</v>
      </c>
      <c r="F743" s="55"/>
      <c r="G743" s="13" t="s">
        <v>3666</v>
      </c>
      <c r="H743" s="11" t="s">
        <v>3666</v>
      </c>
      <c r="I743" s="11" t="s">
        <v>3666</v>
      </c>
      <c r="J743" s="9" t="s">
        <v>3666</v>
      </c>
      <c r="K743" s="9" t="s">
        <v>3666</v>
      </c>
      <c r="L743" s="9" t="s">
        <v>3666</v>
      </c>
      <c r="M743" s="12" t="s">
        <v>3666</v>
      </c>
      <c r="N743" s="12" t="s">
        <v>3666</v>
      </c>
      <c r="O743" s="14" t="s">
        <v>2</v>
      </c>
      <c r="P743" s="55"/>
      <c r="Q743" s="56" t="b">
        <f t="shared" ca="1" si="44"/>
        <v>0</v>
      </c>
      <c r="R743" s="9" t="str">
        <f ca="1">IF($Q743,MAX(R$7:R742)+1,"")</f>
        <v/>
      </c>
      <c r="S743" s="36">
        <f t="shared" si="46"/>
        <v>1</v>
      </c>
      <c r="T743" s="36" t="str">
        <f t="shared" ca="1" si="45"/>
        <v/>
      </c>
      <c r="U743" s="59"/>
      <c r="V743" s="9">
        <f ca="1">IF(custom_CCI,IF(ISERROR(MATCH(X743,custom_cci_list,0)),"",MAX($V$4:$V742)+1),IF(ISERROR(MATCH(W743,T:T,0)),"",MAX($V$4:$V742)+1))</f>
        <v>208</v>
      </c>
      <c r="W743" s="9" t="s">
        <v>195</v>
      </c>
      <c r="X743" s="9" t="s">
        <v>1815</v>
      </c>
    </row>
    <row r="744" spans="1:24" x14ac:dyDescent="0.3">
      <c r="A744" s="25">
        <f t="shared" si="47"/>
        <v>737</v>
      </c>
      <c r="B744" s="15" t="s">
        <v>506</v>
      </c>
      <c r="C744" s="8" t="s">
        <v>2</v>
      </c>
      <c r="D744" s="9" t="s">
        <v>2</v>
      </c>
      <c r="E744" s="7" t="s">
        <v>623</v>
      </c>
      <c r="F744" s="55"/>
      <c r="G744" s="13" t="s">
        <v>3666</v>
      </c>
      <c r="H744" s="11" t="s">
        <v>3666</v>
      </c>
      <c r="I744" s="11" t="s">
        <v>3666</v>
      </c>
      <c r="J744" s="9" t="s">
        <v>3666</v>
      </c>
      <c r="K744" s="9" t="s">
        <v>3666</v>
      </c>
      <c r="L744" s="9" t="s">
        <v>3666</v>
      </c>
      <c r="M744" s="12" t="s">
        <v>3666</v>
      </c>
      <c r="N744" s="12" t="s">
        <v>3666</v>
      </c>
      <c r="O744" s="14" t="s">
        <v>3666</v>
      </c>
      <c r="P744" s="55"/>
      <c r="Q744" s="56" t="b">
        <f t="shared" ca="1" si="44"/>
        <v>0</v>
      </c>
      <c r="R744" s="9" t="str">
        <f ca="1">IF($Q744,MAX(R$7:R743)+1,"")</f>
        <v/>
      </c>
      <c r="S744" s="36">
        <f t="shared" si="46"/>
        <v>3</v>
      </c>
      <c r="T744" s="36" t="str">
        <f t="shared" ca="1" si="45"/>
        <v/>
      </c>
      <c r="U744" s="59"/>
      <c r="V744" s="9">
        <f ca="1">IF(custom_CCI,IF(ISERROR(MATCH(X744,custom_cci_list,0)),"",MAX($V$4:$V743)+1),IF(ISERROR(MATCH(W744,T:T,0)),"",MAX($V$4:$V743)+1))</f>
        <v>209</v>
      </c>
      <c r="W744" s="9" t="s">
        <v>195</v>
      </c>
      <c r="X744" s="9" t="s">
        <v>1816</v>
      </c>
    </row>
    <row r="745" spans="1:24" x14ac:dyDescent="0.3">
      <c r="A745" s="25">
        <f t="shared" si="47"/>
        <v>738</v>
      </c>
      <c r="B745" s="15" t="s">
        <v>507</v>
      </c>
      <c r="C745" s="8" t="s">
        <v>2</v>
      </c>
      <c r="D745" s="9" t="s">
        <v>2</v>
      </c>
      <c r="E745" s="7" t="s">
        <v>623</v>
      </c>
      <c r="F745" s="55"/>
      <c r="G745" s="13" t="s">
        <v>3666</v>
      </c>
      <c r="H745" s="11" t="s">
        <v>3666</v>
      </c>
      <c r="I745" s="11" t="s">
        <v>3666</v>
      </c>
      <c r="J745" s="9" t="s">
        <v>3666</v>
      </c>
      <c r="K745" s="9" t="s">
        <v>3666</v>
      </c>
      <c r="L745" s="9" t="s">
        <v>3666</v>
      </c>
      <c r="M745" s="12" t="s">
        <v>3666</v>
      </c>
      <c r="N745" s="12" t="s">
        <v>3666</v>
      </c>
      <c r="O745" s="14" t="s">
        <v>3666</v>
      </c>
      <c r="P745" s="55"/>
      <c r="Q745" s="56" t="b">
        <f t="shared" ca="1" si="44"/>
        <v>0</v>
      </c>
      <c r="R745" s="9" t="str">
        <f ca="1">IF($Q745,MAX(R$7:R744)+1,"")</f>
        <v/>
      </c>
      <c r="S745" s="36">
        <f t="shared" si="46"/>
        <v>3</v>
      </c>
      <c r="T745" s="36" t="str">
        <f t="shared" ca="1" si="45"/>
        <v/>
      </c>
      <c r="U745" s="59"/>
      <c r="V745" s="9">
        <f ca="1">IF(custom_CCI,IF(ISERROR(MATCH(X745,custom_cci_list,0)),"",MAX($V$4:$V744)+1),IF(ISERROR(MATCH(W745,T:T,0)),"",MAX($V$4:$V744)+1))</f>
        <v>210</v>
      </c>
      <c r="W745" s="9" t="s">
        <v>195</v>
      </c>
      <c r="X745" s="9" t="s">
        <v>1817</v>
      </c>
    </row>
    <row r="746" spans="1:24" x14ac:dyDescent="0.3">
      <c r="A746" s="25">
        <f t="shared" si="47"/>
        <v>739</v>
      </c>
      <c r="B746" s="15" t="s">
        <v>508</v>
      </c>
      <c r="C746" s="8" t="s">
        <v>3682</v>
      </c>
      <c r="D746" s="9" t="s">
        <v>3682</v>
      </c>
      <c r="E746" s="7" t="s">
        <v>3682</v>
      </c>
      <c r="F746" s="55"/>
      <c r="G746" s="13" t="s">
        <v>3666</v>
      </c>
      <c r="H746" s="11" t="s">
        <v>3666</v>
      </c>
      <c r="I746" s="11" t="s">
        <v>3666</v>
      </c>
      <c r="J746" s="9" t="s">
        <v>3666</v>
      </c>
      <c r="K746" s="9" t="s">
        <v>3666</v>
      </c>
      <c r="L746" s="9" t="s">
        <v>3666</v>
      </c>
      <c r="M746" s="12" t="s">
        <v>3666</v>
      </c>
      <c r="N746" s="12" t="s">
        <v>3666</v>
      </c>
      <c r="O746" s="14" t="s">
        <v>3666</v>
      </c>
      <c r="P746" s="55"/>
      <c r="Q746" s="56" t="b">
        <f t="shared" ca="1" si="44"/>
        <v>0</v>
      </c>
      <c r="R746" s="9" t="str">
        <f ca="1">IF($Q746,MAX(R$7:R745)+1,"")</f>
        <v/>
      </c>
      <c r="S746" s="36">
        <f t="shared" si="46"/>
        <v>0</v>
      </c>
      <c r="T746" s="36" t="str">
        <f t="shared" ca="1" si="45"/>
        <v/>
      </c>
      <c r="U746" s="59"/>
      <c r="V746" s="9">
        <f ca="1">IF(custom_CCI,IF(ISERROR(MATCH(X746,custom_cci_list,0)),"",MAX($V$4:$V745)+1),IF(ISERROR(MATCH(W746,T:T,0)),"",MAX($V$4:$V745)+1))</f>
        <v>211</v>
      </c>
      <c r="W746" s="9" t="s">
        <v>195</v>
      </c>
      <c r="X746" s="9" t="s">
        <v>1818</v>
      </c>
    </row>
    <row r="747" spans="1:24" x14ac:dyDescent="0.3">
      <c r="A747" s="25">
        <f t="shared" si="47"/>
        <v>740</v>
      </c>
      <c r="B747" s="15" t="s">
        <v>509</v>
      </c>
      <c r="C747" s="8" t="s">
        <v>3682</v>
      </c>
      <c r="D747" s="9" t="s">
        <v>3682</v>
      </c>
      <c r="E747" s="7" t="s">
        <v>3682</v>
      </c>
      <c r="F747" s="55"/>
      <c r="G747" s="13" t="s">
        <v>3666</v>
      </c>
      <c r="H747" s="11" t="s">
        <v>3666</v>
      </c>
      <c r="I747" s="11" t="s">
        <v>3666</v>
      </c>
      <c r="J747" s="9" t="s">
        <v>3666</v>
      </c>
      <c r="K747" s="9" t="s">
        <v>3666</v>
      </c>
      <c r="L747" s="9" t="s">
        <v>3666</v>
      </c>
      <c r="M747" s="12" t="s">
        <v>3666</v>
      </c>
      <c r="N747" s="12" t="s">
        <v>3666</v>
      </c>
      <c r="O747" s="14" t="s">
        <v>3666</v>
      </c>
      <c r="P747" s="55"/>
      <c r="Q747" s="56" t="b">
        <f t="shared" ca="1" si="44"/>
        <v>0</v>
      </c>
      <c r="R747" s="9" t="str">
        <f ca="1">IF($Q747,MAX(R$7:R746)+1,"")</f>
        <v/>
      </c>
      <c r="S747" s="36">
        <f t="shared" si="46"/>
        <v>0</v>
      </c>
      <c r="T747" s="36" t="str">
        <f t="shared" ca="1" si="45"/>
        <v/>
      </c>
      <c r="U747" s="59"/>
      <c r="V747" s="9">
        <f ca="1">IF(custom_CCI,IF(ISERROR(MATCH(X747,custom_cci_list,0)),"",MAX($V$4:$V746)+1),IF(ISERROR(MATCH(W747,T:T,0)),"",MAX($V$4:$V746)+1))</f>
        <v>212</v>
      </c>
      <c r="W747" s="9" t="s">
        <v>195</v>
      </c>
      <c r="X747" s="9" t="s">
        <v>1819</v>
      </c>
    </row>
    <row r="748" spans="1:24" x14ac:dyDescent="0.3">
      <c r="A748" s="25">
        <f t="shared" si="47"/>
        <v>741</v>
      </c>
      <c r="B748" s="15" t="s">
        <v>510</v>
      </c>
      <c r="C748" s="8" t="s">
        <v>2</v>
      </c>
      <c r="D748" s="9" t="s">
        <v>2</v>
      </c>
      <c r="E748" s="7" t="s">
        <v>623</v>
      </c>
      <c r="F748" s="55"/>
      <c r="G748" s="13" t="s">
        <v>2</v>
      </c>
      <c r="H748" s="11" t="s">
        <v>2</v>
      </c>
      <c r="I748" s="11" t="s">
        <v>2</v>
      </c>
      <c r="J748" s="9" t="s">
        <v>2</v>
      </c>
      <c r="K748" s="9" t="s">
        <v>2</v>
      </c>
      <c r="L748" s="9" t="s">
        <v>2</v>
      </c>
      <c r="M748" s="12" t="s">
        <v>3666</v>
      </c>
      <c r="N748" s="12" t="s">
        <v>3666</v>
      </c>
      <c r="O748" s="14" t="s">
        <v>3666</v>
      </c>
      <c r="P748" s="55"/>
      <c r="Q748" s="56" t="b">
        <f t="shared" ca="1" si="44"/>
        <v>1</v>
      </c>
      <c r="R748" s="9">
        <f ca="1">IF($Q748,MAX(R$7:R747)+1,"")</f>
        <v>121</v>
      </c>
      <c r="S748" s="36">
        <f t="shared" si="46"/>
        <v>2</v>
      </c>
      <c r="T748" s="36" t="str">
        <f t="shared" ca="1" si="45"/>
        <v>SC-13</v>
      </c>
      <c r="U748" s="59"/>
      <c r="V748" s="9">
        <f ca="1">IF(custom_CCI,IF(ISERROR(MATCH(X748,custom_cci_list,0)),"",MAX($V$4:$V747)+1),IF(ISERROR(MATCH(W748,T:T,0)),"",MAX($V$4:$V747)+1))</f>
        <v>213</v>
      </c>
      <c r="W748" s="9" t="s">
        <v>195</v>
      </c>
      <c r="X748" s="9" t="s">
        <v>1820</v>
      </c>
    </row>
    <row r="749" spans="1:24" x14ac:dyDescent="0.3">
      <c r="A749" s="25">
        <f t="shared" si="47"/>
        <v>742</v>
      </c>
      <c r="B749" s="15" t="s">
        <v>511</v>
      </c>
      <c r="C749" s="8" t="s">
        <v>3682</v>
      </c>
      <c r="D749" s="9" t="s">
        <v>3682</v>
      </c>
      <c r="E749" s="7" t="s">
        <v>3682</v>
      </c>
      <c r="F749" s="55"/>
      <c r="G749" s="13" t="s">
        <v>3666</v>
      </c>
      <c r="H749" s="11" t="s">
        <v>3666</v>
      </c>
      <c r="I749" s="11" t="s">
        <v>3666</v>
      </c>
      <c r="J749" s="9" t="s">
        <v>3666</v>
      </c>
      <c r="K749" s="9" t="s">
        <v>3666</v>
      </c>
      <c r="L749" s="9" t="s">
        <v>3666</v>
      </c>
      <c r="M749" s="12" t="s">
        <v>3666</v>
      </c>
      <c r="N749" s="12" t="s">
        <v>3666</v>
      </c>
      <c r="O749" s="14" t="s">
        <v>3666</v>
      </c>
      <c r="P749" s="55"/>
      <c r="Q749" s="56" t="b">
        <f t="shared" ca="1" si="44"/>
        <v>0</v>
      </c>
      <c r="R749" s="9" t="str">
        <f ca="1">IF($Q749,MAX(R$7:R748)+1,"")</f>
        <v/>
      </c>
      <c r="S749" s="36">
        <f t="shared" si="46"/>
        <v>0</v>
      </c>
      <c r="T749" s="36" t="str">
        <f t="shared" ca="1" si="45"/>
        <v/>
      </c>
      <c r="U749" s="59"/>
      <c r="V749" s="9">
        <f ca="1">IF(custom_CCI,IF(ISERROR(MATCH(X749,custom_cci_list,0)),"",MAX($V$4:$V748)+1),IF(ISERROR(MATCH(W749,T:T,0)),"",MAX($V$4:$V748)+1))</f>
        <v>214</v>
      </c>
      <c r="W749" s="9" t="s">
        <v>196</v>
      </c>
      <c r="X749" s="9" t="s">
        <v>1821</v>
      </c>
    </row>
    <row r="750" spans="1:24" x14ac:dyDescent="0.3">
      <c r="A750" s="25">
        <f t="shared" si="47"/>
        <v>743</v>
      </c>
      <c r="B750" s="15" t="s">
        <v>512</v>
      </c>
      <c r="C750" s="8" t="s">
        <v>3682</v>
      </c>
      <c r="D750" s="9" t="s">
        <v>3682</v>
      </c>
      <c r="E750" s="7" t="s">
        <v>3682</v>
      </c>
      <c r="F750" s="55"/>
      <c r="G750" s="13" t="s">
        <v>3666</v>
      </c>
      <c r="H750" s="11" t="s">
        <v>3666</v>
      </c>
      <c r="I750" s="11" t="s">
        <v>3666</v>
      </c>
      <c r="J750" s="9" t="s">
        <v>3666</v>
      </c>
      <c r="K750" s="9" t="s">
        <v>3666</v>
      </c>
      <c r="L750" s="9" t="s">
        <v>3666</v>
      </c>
      <c r="M750" s="12" t="s">
        <v>3666</v>
      </c>
      <c r="N750" s="12" t="s">
        <v>3666</v>
      </c>
      <c r="O750" s="14" t="s">
        <v>3666</v>
      </c>
      <c r="P750" s="55"/>
      <c r="Q750" s="56" t="b">
        <f t="shared" ca="1" si="44"/>
        <v>0</v>
      </c>
      <c r="R750" s="9" t="str">
        <f ca="1">IF($Q750,MAX(R$7:R749)+1,"")</f>
        <v/>
      </c>
      <c r="S750" s="36">
        <f t="shared" si="46"/>
        <v>0</v>
      </c>
      <c r="T750" s="36" t="str">
        <f t="shared" ca="1" si="45"/>
        <v/>
      </c>
      <c r="U750" s="59"/>
      <c r="V750" s="9">
        <f ca="1">IF(custom_CCI,IF(ISERROR(MATCH(X750,custom_cci_list,0)),"",MAX($V$4:$V749)+1),IF(ISERROR(MATCH(W750,T:T,0)),"",MAX($V$4:$V749)+1))</f>
        <v>215</v>
      </c>
      <c r="W750" s="9" t="s">
        <v>196</v>
      </c>
      <c r="X750" s="9" t="s">
        <v>1822</v>
      </c>
    </row>
    <row r="751" spans="1:24" x14ac:dyDescent="0.3">
      <c r="A751" s="25">
        <f t="shared" si="47"/>
        <v>744</v>
      </c>
      <c r="B751" s="15" t="s">
        <v>513</v>
      </c>
      <c r="C751" s="8" t="s">
        <v>3682</v>
      </c>
      <c r="D751" s="9" t="s">
        <v>3682</v>
      </c>
      <c r="E751" s="7" t="s">
        <v>3682</v>
      </c>
      <c r="F751" s="55"/>
      <c r="G751" s="13" t="s">
        <v>3666</v>
      </c>
      <c r="H751" s="11" t="s">
        <v>3666</v>
      </c>
      <c r="I751" s="11" t="s">
        <v>3666</v>
      </c>
      <c r="J751" s="9" t="s">
        <v>3666</v>
      </c>
      <c r="K751" s="9" t="s">
        <v>3666</v>
      </c>
      <c r="L751" s="9" t="s">
        <v>3666</v>
      </c>
      <c r="M751" s="12" t="s">
        <v>3666</v>
      </c>
      <c r="N751" s="12" t="s">
        <v>3666</v>
      </c>
      <c r="O751" s="14" t="s">
        <v>3666</v>
      </c>
      <c r="P751" s="55"/>
      <c r="Q751" s="56" t="b">
        <f t="shared" ca="1" si="44"/>
        <v>0</v>
      </c>
      <c r="R751" s="9" t="str">
        <f ca="1">IF($Q751,MAX(R$7:R750)+1,"")</f>
        <v/>
      </c>
      <c r="S751" s="36">
        <f t="shared" si="46"/>
        <v>0</v>
      </c>
      <c r="T751" s="36" t="str">
        <f t="shared" ca="1" si="45"/>
        <v/>
      </c>
      <c r="U751" s="59"/>
      <c r="V751" s="9">
        <f ca="1">IF(custom_CCI,IF(ISERROR(MATCH(X751,custom_cci_list,0)),"",MAX($V$4:$V750)+1),IF(ISERROR(MATCH(W751,T:T,0)),"",MAX($V$4:$V750)+1))</f>
        <v>216</v>
      </c>
      <c r="W751" s="9" t="s">
        <v>196</v>
      </c>
      <c r="X751" s="9" t="s">
        <v>1823</v>
      </c>
    </row>
    <row r="752" spans="1:24" x14ac:dyDescent="0.3">
      <c r="A752" s="25">
        <f t="shared" si="47"/>
        <v>745</v>
      </c>
      <c r="B752" s="15" t="s">
        <v>514</v>
      </c>
      <c r="C752" s="8" t="s">
        <v>3682</v>
      </c>
      <c r="D752" s="9" t="s">
        <v>3682</v>
      </c>
      <c r="E752" s="7" t="s">
        <v>3682</v>
      </c>
      <c r="F752" s="55"/>
      <c r="G752" s="13" t="s">
        <v>3666</v>
      </c>
      <c r="H752" s="11" t="s">
        <v>3666</v>
      </c>
      <c r="I752" s="11" t="s">
        <v>3666</v>
      </c>
      <c r="J752" s="9" t="s">
        <v>3666</v>
      </c>
      <c r="K752" s="9" t="s">
        <v>3666</v>
      </c>
      <c r="L752" s="9" t="s">
        <v>3666</v>
      </c>
      <c r="M752" s="12" t="s">
        <v>3666</v>
      </c>
      <c r="N752" s="12" t="s">
        <v>3666</v>
      </c>
      <c r="O752" s="14" t="s">
        <v>3666</v>
      </c>
      <c r="P752" s="55"/>
      <c r="Q752" s="56" t="b">
        <f t="shared" ca="1" si="44"/>
        <v>0</v>
      </c>
      <c r="R752" s="9" t="str">
        <f ca="1">IF($Q752,MAX(R$7:R751)+1,"")</f>
        <v/>
      </c>
      <c r="S752" s="36">
        <f t="shared" si="46"/>
        <v>0</v>
      </c>
      <c r="T752" s="36" t="str">
        <f t="shared" ca="1" si="45"/>
        <v/>
      </c>
      <c r="U752" s="59"/>
      <c r="V752" s="9">
        <f ca="1">IF(custom_CCI,IF(ISERROR(MATCH(X752,custom_cci_list,0)),"",MAX($V$4:$V751)+1),IF(ISERROR(MATCH(W752,T:T,0)),"",MAX($V$4:$V751)+1))</f>
        <v>217</v>
      </c>
      <c r="W752" s="9" t="s">
        <v>196</v>
      </c>
      <c r="X752" s="9" t="s">
        <v>1824</v>
      </c>
    </row>
    <row r="753" spans="1:24" x14ac:dyDescent="0.3">
      <c r="A753" s="25">
        <f t="shared" si="47"/>
        <v>746</v>
      </c>
      <c r="B753" s="15" t="s">
        <v>515</v>
      </c>
      <c r="C753" s="8" t="s">
        <v>3682</v>
      </c>
      <c r="D753" s="9" t="s">
        <v>3682</v>
      </c>
      <c r="E753" s="7" t="s">
        <v>3682</v>
      </c>
      <c r="F753" s="55"/>
      <c r="G753" s="13" t="s">
        <v>3666</v>
      </c>
      <c r="H753" s="11" t="s">
        <v>3666</v>
      </c>
      <c r="I753" s="11" t="s">
        <v>3666</v>
      </c>
      <c r="J753" s="9" t="s">
        <v>3666</v>
      </c>
      <c r="K753" s="9" t="s">
        <v>3666</v>
      </c>
      <c r="L753" s="9" t="s">
        <v>3666</v>
      </c>
      <c r="M753" s="12" t="s">
        <v>3666</v>
      </c>
      <c r="N753" s="12" t="s">
        <v>3666</v>
      </c>
      <c r="O753" s="14" t="s">
        <v>3666</v>
      </c>
      <c r="P753" s="55"/>
      <c r="Q753" s="56" t="b">
        <f t="shared" ca="1" si="44"/>
        <v>0</v>
      </c>
      <c r="R753" s="9" t="str">
        <f ca="1">IF($Q753,MAX(R$7:R752)+1,"")</f>
        <v/>
      </c>
      <c r="S753" s="36">
        <f t="shared" si="46"/>
        <v>0</v>
      </c>
      <c r="T753" s="36" t="str">
        <f t="shared" ca="1" si="45"/>
        <v/>
      </c>
      <c r="U753" s="59"/>
      <c r="V753" s="9">
        <f ca="1">IF(custom_CCI,IF(ISERROR(MATCH(X753,custom_cci_list,0)),"",MAX($V$4:$V752)+1),IF(ISERROR(MATCH(W753,T:T,0)),"",MAX($V$4:$V752)+1))</f>
        <v>218</v>
      </c>
      <c r="W753" s="9" t="s">
        <v>196</v>
      </c>
      <c r="X753" s="9" t="s">
        <v>1825</v>
      </c>
    </row>
    <row r="754" spans="1:24" x14ac:dyDescent="0.3">
      <c r="A754" s="25">
        <f t="shared" si="47"/>
        <v>747</v>
      </c>
      <c r="B754" s="15" t="s">
        <v>516</v>
      </c>
      <c r="C754" s="8" t="s">
        <v>2</v>
      </c>
      <c r="D754" s="9" t="s">
        <v>623</v>
      </c>
      <c r="E754" s="7" t="s">
        <v>623</v>
      </c>
      <c r="F754" s="55"/>
      <c r="G754" s="13" t="s">
        <v>2</v>
      </c>
      <c r="H754" s="11" t="s">
        <v>2</v>
      </c>
      <c r="I754" s="11" t="s">
        <v>2</v>
      </c>
      <c r="J754" s="9" t="s">
        <v>3666</v>
      </c>
      <c r="K754" s="9" t="s">
        <v>3666</v>
      </c>
      <c r="L754" s="9" t="s">
        <v>3666</v>
      </c>
      <c r="M754" s="12" t="s">
        <v>3666</v>
      </c>
      <c r="N754" s="12" t="s">
        <v>3666</v>
      </c>
      <c r="O754" s="14" t="s">
        <v>3666</v>
      </c>
      <c r="P754" s="55"/>
      <c r="Q754" s="56" t="b">
        <f t="shared" ca="1" si="44"/>
        <v>1</v>
      </c>
      <c r="R754" s="9">
        <f ca="1">IF($Q754,MAX(R$7:R753)+1,"")</f>
        <v>122</v>
      </c>
      <c r="S754" s="36">
        <f t="shared" si="46"/>
        <v>3</v>
      </c>
      <c r="T754" s="36" t="str">
        <f t="shared" ca="1" si="45"/>
        <v>SC-15</v>
      </c>
      <c r="U754" s="59"/>
      <c r="V754" s="9">
        <f ca="1">IF(custom_CCI,IF(ISERROR(MATCH(X754,custom_cci_list,0)),"",MAX($V$4:$V753)+1),IF(ISERROR(MATCH(W754,T:T,0)),"",MAX($V$4:$V753)+1))</f>
        <v>219</v>
      </c>
      <c r="W754" s="9" t="s">
        <v>196</v>
      </c>
      <c r="X754" s="9" t="s">
        <v>1826</v>
      </c>
    </row>
    <row r="755" spans="1:24" x14ac:dyDescent="0.3">
      <c r="A755" s="25">
        <f t="shared" si="47"/>
        <v>748</v>
      </c>
      <c r="B755" s="15" t="s">
        <v>517</v>
      </c>
      <c r="C755" s="8" t="s">
        <v>2</v>
      </c>
      <c r="D755" s="9" t="s">
        <v>623</v>
      </c>
      <c r="E755" s="7" t="s">
        <v>623</v>
      </c>
      <c r="F755" s="55"/>
      <c r="G755" s="13" t="s">
        <v>3666</v>
      </c>
      <c r="H755" s="11" t="s">
        <v>3666</v>
      </c>
      <c r="I755" s="11" t="s">
        <v>3666</v>
      </c>
      <c r="J755" s="9" t="s">
        <v>3666</v>
      </c>
      <c r="K755" s="9" t="s">
        <v>3666</v>
      </c>
      <c r="L755" s="9" t="s">
        <v>3666</v>
      </c>
      <c r="M755" s="12" t="s">
        <v>3666</v>
      </c>
      <c r="N755" s="12" t="s">
        <v>3666</v>
      </c>
      <c r="O755" s="14" t="s">
        <v>3666</v>
      </c>
      <c r="P755" s="55"/>
      <c r="Q755" s="56" t="b">
        <f t="shared" ca="1" si="44"/>
        <v>0</v>
      </c>
      <c r="R755" s="9" t="str">
        <f ca="1">IF($Q755,MAX(R$7:R754)+1,"")</f>
        <v/>
      </c>
      <c r="S755" s="36">
        <f t="shared" si="46"/>
        <v>1</v>
      </c>
      <c r="T755" s="36" t="str">
        <f t="shared" ca="1" si="45"/>
        <v/>
      </c>
      <c r="U755" s="59"/>
      <c r="V755" s="9">
        <f ca="1">IF(custom_CCI,IF(ISERROR(MATCH(X755,custom_cci_list,0)),"",MAX($V$4:$V754)+1),IF(ISERROR(MATCH(W755,T:T,0)),"",MAX($V$4:$V754)+1))</f>
        <v>220</v>
      </c>
      <c r="W755" s="9" t="s">
        <v>196</v>
      </c>
      <c r="X755" s="9" t="s">
        <v>1827</v>
      </c>
    </row>
    <row r="756" spans="1:24" x14ac:dyDescent="0.3">
      <c r="A756" s="25">
        <f t="shared" si="47"/>
        <v>749</v>
      </c>
      <c r="B756" s="15" t="s">
        <v>518</v>
      </c>
      <c r="C756" s="8" t="s">
        <v>3682</v>
      </c>
      <c r="D756" s="9" t="s">
        <v>3682</v>
      </c>
      <c r="E756" s="7" t="s">
        <v>3682</v>
      </c>
      <c r="F756" s="55"/>
      <c r="G756" s="13" t="s">
        <v>3666</v>
      </c>
      <c r="H756" s="11" t="s">
        <v>3666</v>
      </c>
      <c r="I756" s="11" t="s">
        <v>3666</v>
      </c>
      <c r="J756" s="9" t="s">
        <v>3666</v>
      </c>
      <c r="K756" s="9" t="s">
        <v>3666</v>
      </c>
      <c r="L756" s="9" t="s">
        <v>3666</v>
      </c>
      <c r="M756" s="12" t="s">
        <v>3666</v>
      </c>
      <c r="N756" s="12" t="s">
        <v>3666</v>
      </c>
      <c r="O756" s="14" t="s">
        <v>3666</v>
      </c>
      <c r="P756" s="55"/>
      <c r="Q756" s="56" t="b">
        <f t="shared" ca="1" si="44"/>
        <v>0</v>
      </c>
      <c r="R756" s="9" t="str">
        <f ca="1">IF($Q756,MAX(R$7:R755)+1,"")</f>
        <v/>
      </c>
      <c r="S756" s="36">
        <f t="shared" si="46"/>
        <v>0</v>
      </c>
      <c r="T756" s="36" t="str">
        <f t="shared" ca="1" si="45"/>
        <v/>
      </c>
      <c r="U756" s="59"/>
      <c r="V756" s="9">
        <f ca="1">IF(custom_CCI,IF(ISERROR(MATCH(X756,custom_cci_list,0)),"",MAX($V$4:$V755)+1),IF(ISERROR(MATCH(W756,T:T,0)),"",MAX($V$4:$V755)+1))</f>
        <v>221</v>
      </c>
      <c r="W756" s="9" t="s">
        <v>196</v>
      </c>
      <c r="X756" s="9" t="s">
        <v>1828</v>
      </c>
    </row>
    <row r="757" spans="1:24" x14ac:dyDescent="0.3">
      <c r="A757" s="25">
        <f t="shared" si="47"/>
        <v>750</v>
      </c>
      <c r="B757" s="15" t="s">
        <v>519</v>
      </c>
      <c r="C757" s="8" t="s">
        <v>2</v>
      </c>
      <c r="D757" s="9" t="s">
        <v>623</v>
      </c>
      <c r="E757" s="7" t="s">
        <v>623</v>
      </c>
      <c r="F757" s="55"/>
      <c r="G757" s="13" t="s">
        <v>3666</v>
      </c>
      <c r="H757" s="11" t="s">
        <v>3666</v>
      </c>
      <c r="I757" s="11" t="s">
        <v>3666</v>
      </c>
      <c r="J757" s="9" t="s">
        <v>3666</v>
      </c>
      <c r="K757" s="9" t="s">
        <v>3666</v>
      </c>
      <c r="L757" s="9" t="s">
        <v>3666</v>
      </c>
      <c r="M757" s="12" t="s">
        <v>3666</v>
      </c>
      <c r="N757" s="12" t="s">
        <v>3666</v>
      </c>
      <c r="O757" s="14" t="s">
        <v>3666</v>
      </c>
      <c r="P757" s="55"/>
      <c r="Q757" s="56" t="b">
        <f t="shared" ca="1" si="44"/>
        <v>0</v>
      </c>
      <c r="R757" s="9" t="str">
        <f ca="1">IF($Q757,MAX(R$7:R756)+1,"")</f>
        <v/>
      </c>
      <c r="S757" s="36">
        <f t="shared" si="46"/>
        <v>3</v>
      </c>
      <c r="T757" s="36" t="str">
        <f t="shared" ca="1" si="45"/>
        <v/>
      </c>
      <c r="U757" s="59"/>
      <c r="V757" s="9">
        <f ca="1">IF(custom_CCI,IF(ISERROR(MATCH(X757,custom_cci_list,0)),"",MAX($V$4:$V756)+1),IF(ISERROR(MATCH(W757,T:T,0)),"",MAX($V$4:$V756)+1))</f>
        <v>222</v>
      </c>
      <c r="W757" s="9" t="s">
        <v>196</v>
      </c>
      <c r="X757" s="9" t="s">
        <v>1829</v>
      </c>
    </row>
    <row r="758" spans="1:24" x14ac:dyDescent="0.3">
      <c r="A758" s="25">
        <f t="shared" si="47"/>
        <v>751</v>
      </c>
      <c r="B758" s="15" t="s">
        <v>755</v>
      </c>
      <c r="C758" s="8" t="s">
        <v>2</v>
      </c>
      <c r="D758" s="9" t="s">
        <v>623</v>
      </c>
      <c r="E758" s="7" t="s">
        <v>623</v>
      </c>
      <c r="F758" s="55"/>
      <c r="G758" s="13" t="s">
        <v>3666</v>
      </c>
      <c r="H758" s="11" t="s">
        <v>3666</v>
      </c>
      <c r="I758" s="11" t="s">
        <v>3666</v>
      </c>
      <c r="J758" s="9" t="s">
        <v>3666</v>
      </c>
      <c r="K758" s="9" t="s">
        <v>3666</v>
      </c>
      <c r="L758" s="9" t="s">
        <v>3666</v>
      </c>
      <c r="M758" s="12" t="s">
        <v>3666</v>
      </c>
      <c r="N758" s="12" t="s">
        <v>3666</v>
      </c>
      <c r="O758" s="14" t="s">
        <v>3666</v>
      </c>
      <c r="P758" s="55"/>
      <c r="Q758" s="56" t="b">
        <f t="shared" ca="1" si="44"/>
        <v>0</v>
      </c>
      <c r="R758" s="9" t="str">
        <f ca="1">IF($Q758,MAX(R$7:R757)+1,"")</f>
        <v/>
      </c>
      <c r="S758" s="36">
        <f t="shared" si="46"/>
        <v>2</v>
      </c>
      <c r="T758" s="36" t="str">
        <f t="shared" ca="1" si="45"/>
        <v/>
      </c>
      <c r="U758" s="59"/>
      <c r="V758" s="9">
        <f ca="1">IF(custom_CCI,IF(ISERROR(MATCH(X758,custom_cci_list,0)),"",MAX($V$4:$V757)+1),IF(ISERROR(MATCH(W758,T:T,0)),"",MAX($V$4:$V757)+1))</f>
        <v>223</v>
      </c>
      <c r="W758" s="9" t="s">
        <v>196</v>
      </c>
      <c r="X758" s="9" t="s">
        <v>1830</v>
      </c>
    </row>
    <row r="759" spans="1:24" x14ac:dyDescent="0.3">
      <c r="A759" s="25">
        <f t="shared" si="47"/>
        <v>752</v>
      </c>
      <c r="B759" s="15" t="s">
        <v>520</v>
      </c>
      <c r="C759" s="8" t="s">
        <v>2</v>
      </c>
      <c r="D759" s="9" t="s">
        <v>2</v>
      </c>
      <c r="E759" s="7" t="s">
        <v>623</v>
      </c>
      <c r="F759" s="55"/>
      <c r="G759" s="13" t="s">
        <v>3666</v>
      </c>
      <c r="H759" s="11" t="s">
        <v>3666</v>
      </c>
      <c r="I759" s="11" t="s">
        <v>3666</v>
      </c>
      <c r="J759" s="9" t="s">
        <v>3666</v>
      </c>
      <c r="K759" s="9" t="s">
        <v>3666</v>
      </c>
      <c r="L759" s="9" t="s">
        <v>3666</v>
      </c>
      <c r="M759" s="12" t="s">
        <v>3666</v>
      </c>
      <c r="N759" s="12" t="s">
        <v>3666</v>
      </c>
      <c r="O759" s="14" t="s">
        <v>3666</v>
      </c>
      <c r="P759" s="55"/>
      <c r="Q759" s="56" t="b">
        <f t="shared" ca="1" si="44"/>
        <v>0</v>
      </c>
      <c r="R759" s="9" t="str">
        <f ca="1">IF($Q759,MAX(R$7:R758)+1,"")</f>
        <v/>
      </c>
      <c r="S759" s="36">
        <f t="shared" si="46"/>
        <v>3</v>
      </c>
      <c r="T759" s="36" t="str">
        <f t="shared" ca="1" si="45"/>
        <v/>
      </c>
      <c r="U759" s="59"/>
      <c r="V759" s="9">
        <f ca="1">IF(custom_CCI,IF(ISERROR(MATCH(X759,custom_cci_list,0)),"",MAX($V$4:$V758)+1),IF(ISERROR(MATCH(W759,T:T,0)),"",MAX($V$4:$V758)+1))</f>
        <v>224</v>
      </c>
      <c r="W759" s="9" t="s">
        <v>196</v>
      </c>
      <c r="X759" s="9" t="s">
        <v>1831</v>
      </c>
    </row>
    <row r="760" spans="1:24" x14ac:dyDescent="0.3">
      <c r="A760" s="25">
        <f t="shared" si="47"/>
        <v>753</v>
      </c>
      <c r="B760" s="15" t="s">
        <v>521</v>
      </c>
      <c r="C760" s="8" t="s">
        <v>623</v>
      </c>
      <c r="D760" s="9" t="s">
        <v>2</v>
      </c>
      <c r="E760" s="7" t="s">
        <v>623</v>
      </c>
      <c r="F760" s="55"/>
      <c r="G760" s="13" t="s">
        <v>3666</v>
      </c>
      <c r="H760" s="11" t="s">
        <v>3666</v>
      </c>
      <c r="I760" s="11" t="s">
        <v>3666</v>
      </c>
      <c r="J760" s="9" t="s">
        <v>3666</v>
      </c>
      <c r="K760" s="9" t="s">
        <v>3666</v>
      </c>
      <c r="L760" s="9" t="s">
        <v>3666</v>
      </c>
      <c r="M760" s="12" t="s">
        <v>3666</v>
      </c>
      <c r="N760" s="12" t="s">
        <v>3666</v>
      </c>
      <c r="O760" s="14" t="s">
        <v>3666</v>
      </c>
      <c r="P760" s="55"/>
      <c r="Q760" s="56" t="b">
        <f t="shared" ca="1" si="44"/>
        <v>0</v>
      </c>
      <c r="R760" s="9" t="str">
        <f ca="1">IF($Q760,MAX(R$7:R759)+1,"")</f>
        <v/>
      </c>
      <c r="S760" s="36">
        <f t="shared" si="46"/>
        <v>1</v>
      </c>
      <c r="T760" s="36" t="str">
        <f t="shared" ca="1" si="45"/>
        <v/>
      </c>
      <c r="U760" s="59"/>
      <c r="V760" s="9">
        <f ca="1">IF(custom_CCI,IF(ISERROR(MATCH(X760,custom_cci_list,0)),"",MAX($V$4:$V759)+1),IF(ISERROR(MATCH(W760,T:T,0)),"",MAX($V$4:$V759)+1))</f>
        <v>225</v>
      </c>
      <c r="W760" s="9" t="s">
        <v>196</v>
      </c>
      <c r="X760" s="9" t="s">
        <v>1832</v>
      </c>
    </row>
    <row r="761" spans="1:24" x14ac:dyDescent="0.3">
      <c r="A761" s="25">
        <f t="shared" si="47"/>
        <v>754</v>
      </c>
      <c r="B761" s="15" t="s">
        <v>522</v>
      </c>
      <c r="C761" s="8" t="s">
        <v>2</v>
      </c>
      <c r="D761" s="9" t="s">
        <v>2</v>
      </c>
      <c r="E761" s="7" t="s">
        <v>623</v>
      </c>
      <c r="F761" s="55"/>
      <c r="G761" s="13" t="s">
        <v>3666</v>
      </c>
      <c r="H761" s="11" t="s">
        <v>2</v>
      </c>
      <c r="I761" s="11" t="s">
        <v>2</v>
      </c>
      <c r="J761" s="9" t="s">
        <v>3666</v>
      </c>
      <c r="K761" s="9" t="s">
        <v>2</v>
      </c>
      <c r="L761" s="9" t="s">
        <v>2</v>
      </c>
      <c r="M761" s="12" t="s">
        <v>3666</v>
      </c>
      <c r="N761" s="12" t="s">
        <v>3666</v>
      </c>
      <c r="O761" s="14" t="s">
        <v>3666</v>
      </c>
      <c r="P761" s="55"/>
      <c r="Q761" s="56" t="b">
        <f t="shared" ca="1" si="44"/>
        <v>0</v>
      </c>
      <c r="R761" s="9" t="str">
        <f ca="1">IF($Q761,MAX(R$7:R760)+1,"")</f>
        <v/>
      </c>
      <c r="S761" s="36">
        <f t="shared" si="46"/>
        <v>2</v>
      </c>
      <c r="T761" s="36" t="str">
        <f t="shared" ca="1" si="45"/>
        <v/>
      </c>
      <c r="U761" s="59"/>
      <c r="V761" s="9">
        <f ca="1">IF(custom_CCI,IF(ISERROR(MATCH(X761,custom_cci_list,0)),"",MAX($V$4:$V760)+1),IF(ISERROR(MATCH(W761,T:T,0)),"",MAX($V$4:$V760)+1))</f>
        <v>226</v>
      </c>
      <c r="W761" s="9" t="s">
        <v>196</v>
      </c>
      <c r="X761" s="9" t="s">
        <v>1833</v>
      </c>
    </row>
    <row r="762" spans="1:24" x14ac:dyDescent="0.3">
      <c r="A762" s="25">
        <f t="shared" si="47"/>
        <v>755</v>
      </c>
      <c r="B762" s="15" t="s">
        <v>523</v>
      </c>
      <c r="C762" s="8" t="s">
        <v>623</v>
      </c>
      <c r="D762" s="9" t="s">
        <v>2</v>
      </c>
      <c r="E762" s="7" t="s">
        <v>623</v>
      </c>
      <c r="F762" s="55"/>
      <c r="G762" s="13" t="s">
        <v>3666</v>
      </c>
      <c r="H762" s="11" t="s">
        <v>3666</v>
      </c>
      <c r="I762" s="11" t="s">
        <v>3666</v>
      </c>
      <c r="J762" s="9" t="s">
        <v>3666</v>
      </c>
      <c r="K762" s="9" t="s">
        <v>2</v>
      </c>
      <c r="L762" s="9" t="s">
        <v>2</v>
      </c>
      <c r="M762" s="12" t="s">
        <v>3666</v>
      </c>
      <c r="N762" s="12" t="s">
        <v>3666</v>
      </c>
      <c r="O762" s="14" t="s">
        <v>3666</v>
      </c>
      <c r="P762" s="55"/>
      <c r="Q762" s="56" t="b">
        <f t="shared" ca="1" si="44"/>
        <v>0</v>
      </c>
      <c r="R762" s="9" t="str">
        <f ca="1">IF($Q762,MAX(R$7:R761)+1,"")</f>
        <v/>
      </c>
      <c r="S762" s="36">
        <f t="shared" si="46"/>
        <v>6</v>
      </c>
      <c r="T762" s="36" t="str">
        <f t="shared" ca="1" si="45"/>
        <v/>
      </c>
      <c r="U762" s="59"/>
      <c r="V762" s="9">
        <f ca="1">IF(custom_CCI,IF(ISERROR(MATCH(X762,custom_cci_list,0)),"",MAX($V$4:$V761)+1),IF(ISERROR(MATCH(W762,T:T,0)),"",MAX($V$4:$V761)+1))</f>
        <v>227</v>
      </c>
      <c r="W762" s="9" t="s">
        <v>196</v>
      </c>
      <c r="X762" s="9" t="s">
        <v>1834</v>
      </c>
    </row>
    <row r="763" spans="1:24" x14ac:dyDescent="0.3">
      <c r="A763" s="25">
        <f t="shared" si="47"/>
        <v>756</v>
      </c>
      <c r="B763" s="15" t="s">
        <v>524</v>
      </c>
      <c r="C763" s="8" t="s">
        <v>623</v>
      </c>
      <c r="D763" s="9" t="s">
        <v>2</v>
      </c>
      <c r="E763" s="7" t="s">
        <v>623</v>
      </c>
      <c r="F763" s="55"/>
      <c r="G763" s="13" t="s">
        <v>3666</v>
      </c>
      <c r="H763" s="11" t="s">
        <v>3666</v>
      </c>
      <c r="I763" s="11" t="s">
        <v>3666</v>
      </c>
      <c r="J763" s="9" t="s">
        <v>3666</v>
      </c>
      <c r="K763" s="9" t="s">
        <v>2</v>
      </c>
      <c r="L763" s="9" t="s">
        <v>2</v>
      </c>
      <c r="M763" s="12" t="s">
        <v>3666</v>
      </c>
      <c r="N763" s="12" t="s">
        <v>3666</v>
      </c>
      <c r="O763" s="14" t="s">
        <v>3666</v>
      </c>
      <c r="P763" s="55"/>
      <c r="Q763" s="56" t="b">
        <f t="shared" ca="1" si="44"/>
        <v>0</v>
      </c>
      <c r="R763" s="9" t="str">
        <f ca="1">IF($Q763,MAX(R$7:R762)+1,"")</f>
        <v/>
      </c>
      <c r="S763" s="36">
        <f t="shared" si="46"/>
        <v>4</v>
      </c>
      <c r="T763" s="36" t="str">
        <f t="shared" ca="1" si="45"/>
        <v/>
      </c>
      <c r="U763" s="59"/>
      <c r="V763" s="9">
        <f ca="1">IF(custom_CCI,IF(ISERROR(MATCH(X763,custom_cci_list,0)),"",MAX($V$4:$V762)+1),IF(ISERROR(MATCH(W763,T:T,0)),"",MAX($V$4:$V762)+1))</f>
        <v>228</v>
      </c>
      <c r="W763" s="9" t="s">
        <v>196</v>
      </c>
      <c r="X763" s="9" t="s">
        <v>1835</v>
      </c>
    </row>
    <row r="764" spans="1:24" x14ac:dyDescent="0.3">
      <c r="A764" s="25">
        <f t="shared" si="47"/>
        <v>757</v>
      </c>
      <c r="B764" s="15" t="s">
        <v>525</v>
      </c>
      <c r="C764" s="8" t="s">
        <v>623</v>
      </c>
      <c r="D764" s="9" t="s">
        <v>2</v>
      </c>
      <c r="E764" s="7" t="s">
        <v>623</v>
      </c>
      <c r="F764" s="55"/>
      <c r="G764" s="13" t="s">
        <v>3666</v>
      </c>
      <c r="H764" s="11" t="s">
        <v>3666</v>
      </c>
      <c r="I764" s="11" t="s">
        <v>3666</v>
      </c>
      <c r="J764" s="9" t="s">
        <v>3666</v>
      </c>
      <c r="K764" s="9" t="s">
        <v>2</v>
      </c>
      <c r="L764" s="9" t="s">
        <v>2</v>
      </c>
      <c r="M764" s="12" t="s">
        <v>3666</v>
      </c>
      <c r="N764" s="12" t="s">
        <v>3666</v>
      </c>
      <c r="O764" s="14" t="s">
        <v>3666</v>
      </c>
      <c r="P764" s="55"/>
      <c r="Q764" s="56" t="b">
        <f t="shared" ca="1" si="44"/>
        <v>0</v>
      </c>
      <c r="R764" s="9" t="str">
        <f ca="1">IF($Q764,MAX(R$7:R763)+1,"")</f>
        <v/>
      </c>
      <c r="S764" s="36">
        <f t="shared" si="46"/>
        <v>4</v>
      </c>
      <c r="T764" s="36" t="str">
        <f t="shared" ca="1" si="45"/>
        <v/>
      </c>
      <c r="U764" s="59"/>
      <c r="V764" s="9">
        <f ca="1">IF(custom_CCI,IF(ISERROR(MATCH(X764,custom_cci_list,0)),"",MAX($V$4:$V763)+1),IF(ISERROR(MATCH(W764,T:T,0)),"",MAX($V$4:$V763)+1))</f>
        <v>229</v>
      </c>
      <c r="W764" s="9" t="s">
        <v>196</v>
      </c>
      <c r="X764" s="9" t="s">
        <v>1846</v>
      </c>
    </row>
    <row r="765" spans="1:24" x14ac:dyDescent="0.3">
      <c r="A765" s="25">
        <f t="shared" si="47"/>
        <v>758</v>
      </c>
      <c r="B765" s="15" t="s">
        <v>526</v>
      </c>
      <c r="C765" s="8" t="s">
        <v>623</v>
      </c>
      <c r="D765" s="9" t="s">
        <v>2</v>
      </c>
      <c r="E765" s="7" t="s">
        <v>623</v>
      </c>
      <c r="F765" s="55"/>
      <c r="G765" s="13" t="s">
        <v>3666</v>
      </c>
      <c r="H765" s="11" t="s">
        <v>3666</v>
      </c>
      <c r="I765" s="11" t="s">
        <v>3666</v>
      </c>
      <c r="J765" s="9" t="s">
        <v>3666</v>
      </c>
      <c r="K765" s="9" t="s">
        <v>2</v>
      </c>
      <c r="L765" s="9" t="s">
        <v>2</v>
      </c>
      <c r="M765" s="12" t="s">
        <v>3666</v>
      </c>
      <c r="N765" s="12" t="s">
        <v>3666</v>
      </c>
      <c r="O765" s="14" t="s">
        <v>3666</v>
      </c>
      <c r="P765" s="55"/>
      <c r="Q765" s="56" t="b">
        <f t="shared" ca="1" si="44"/>
        <v>0</v>
      </c>
      <c r="R765" s="9" t="str">
        <f ca="1">IF($Q765,MAX(R$7:R764)+1,"")</f>
        <v/>
      </c>
      <c r="S765" s="36">
        <f t="shared" si="46"/>
        <v>3</v>
      </c>
      <c r="T765" s="36" t="str">
        <f t="shared" ca="1" si="45"/>
        <v/>
      </c>
      <c r="U765" s="59"/>
      <c r="V765" s="9">
        <f ca="1">IF(custom_CCI,IF(ISERROR(MATCH(X765,custom_cci_list,0)),"",MAX($V$4:$V764)+1),IF(ISERROR(MATCH(W765,T:T,0)),"",MAX($V$4:$V764)+1))</f>
        <v>230</v>
      </c>
      <c r="W765" s="9" t="s">
        <v>196</v>
      </c>
      <c r="X765" s="9" t="s">
        <v>1836</v>
      </c>
    </row>
    <row r="766" spans="1:24" x14ac:dyDescent="0.3">
      <c r="A766" s="25">
        <f t="shared" si="47"/>
        <v>759</v>
      </c>
      <c r="B766" s="15" t="s">
        <v>527</v>
      </c>
      <c r="C766" s="8" t="s">
        <v>623</v>
      </c>
      <c r="D766" s="9" t="s">
        <v>2</v>
      </c>
      <c r="E766" s="7" t="s">
        <v>623</v>
      </c>
      <c r="F766" s="55"/>
      <c r="G766" s="13" t="s">
        <v>3666</v>
      </c>
      <c r="H766" s="11" t="s">
        <v>3666</v>
      </c>
      <c r="I766" s="11" t="s">
        <v>3666</v>
      </c>
      <c r="J766" s="9" t="s">
        <v>3666</v>
      </c>
      <c r="K766" s="9" t="s">
        <v>2</v>
      </c>
      <c r="L766" s="9" t="s">
        <v>2</v>
      </c>
      <c r="M766" s="12" t="s">
        <v>3666</v>
      </c>
      <c r="N766" s="12" t="s">
        <v>3666</v>
      </c>
      <c r="O766" s="14" t="s">
        <v>3666</v>
      </c>
      <c r="P766" s="55"/>
      <c r="Q766" s="56" t="b">
        <f t="shared" ca="1" si="44"/>
        <v>0</v>
      </c>
      <c r="R766" s="9" t="str">
        <f ca="1">IF($Q766,MAX(R$7:R765)+1,"")</f>
        <v/>
      </c>
      <c r="S766" s="36">
        <f t="shared" si="46"/>
        <v>4</v>
      </c>
      <c r="T766" s="36" t="str">
        <f t="shared" ca="1" si="45"/>
        <v/>
      </c>
      <c r="U766" s="59"/>
      <c r="V766" s="9">
        <f ca="1">IF(custom_CCI,IF(ISERROR(MATCH(X766,custom_cci_list,0)),"",MAX($V$4:$V765)+1),IF(ISERROR(MATCH(W766,T:T,0)),"",MAX($V$4:$V765)+1))</f>
        <v>231</v>
      </c>
      <c r="W766" s="9" t="s">
        <v>196</v>
      </c>
      <c r="X766" s="9" t="s">
        <v>1837</v>
      </c>
    </row>
    <row r="767" spans="1:24" x14ac:dyDescent="0.3">
      <c r="A767" s="25">
        <f t="shared" si="47"/>
        <v>760</v>
      </c>
      <c r="B767" s="15" t="s">
        <v>756</v>
      </c>
      <c r="C767" s="8" t="s">
        <v>623</v>
      </c>
      <c r="D767" s="9" t="s">
        <v>2</v>
      </c>
      <c r="E767" s="7" t="s">
        <v>623</v>
      </c>
      <c r="F767" s="55"/>
      <c r="G767" s="13" t="s">
        <v>3666</v>
      </c>
      <c r="H767" s="11" t="s">
        <v>3666</v>
      </c>
      <c r="I767" s="11" t="s">
        <v>3666</v>
      </c>
      <c r="J767" s="9" t="s">
        <v>3666</v>
      </c>
      <c r="K767" s="9" t="s">
        <v>3666</v>
      </c>
      <c r="L767" s="9" t="s">
        <v>3666</v>
      </c>
      <c r="M767" s="12" t="s">
        <v>3666</v>
      </c>
      <c r="N767" s="12" t="s">
        <v>3666</v>
      </c>
      <c r="O767" s="14" t="s">
        <v>3666</v>
      </c>
      <c r="P767" s="55"/>
      <c r="Q767" s="56" t="b">
        <f t="shared" ca="1" si="44"/>
        <v>0</v>
      </c>
      <c r="R767" s="9" t="str">
        <f ca="1">IF($Q767,MAX(R$7:R766)+1,"")</f>
        <v/>
      </c>
      <c r="S767" s="36">
        <f t="shared" si="46"/>
        <v>1</v>
      </c>
      <c r="T767" s="36" t="str">
        <f t="shared" ca="1" si="45"/>
        <v/>
      </c>
      <c r="U767" s="59"/>
      <c r="V767" s="9">
        <f ca="1">IF(custom_CCI,IF(ISERROR(MATCH(X767,custom_cci_list,0)),"",MAX($V$4:$V766)+1),IF(ISERROR(MATCH(W767,T:T,0)),"",MAX($V$4:$V766)+1))</f>
        <v>232</v>
      </c>
      <c r="W767" s="9" t="s">
        <v>196</v>
      </c>
      <c r="X767" s="9" t="s">
        <v>1838</v>
      </c>
    </row>
    <row r="768" spans="1:24" x14ac:dyDescent="0.3">
      <c r="A768" s="25">
        <f t="shared" si="47"/>
        <v>761</v>
      </c>
      <c r="B768" s="15" t="s">
        <v>528</v>
      </c>
      <c r="C768" s="8" t="s">
        <v>2</v>
      </c>
      <c r="D768" s="9" t="s">
        <v>2</v>
      </c>
      <c r="E768" s="7" t="s">
        <v>2</v>
      </c>
      <c r="F768" s="55"/>
      <c r="G768" s="13" t="s">
        <v>3666</v>
      </c>
      <c r="H768" s="11" t="s">
        <v>2</v>
      </c>
      <c r="I768" s="11" t="s">
        <v>2</v>
      </c>
      <c r="J768" s="9" t="s">
        <v>3666</v>
      </c>
      <c r="K768" s="9" t="s">
        <v>2</v>
      </c>
      <c r="L768" s="9" t="s">
        <v>2</v>
      </c>
      <c r="M768" s="12" t="s">
        <v>3666</v>
      </c>
      <c r="N768" s="12" t="s">
        <v>2</v>
      </c>
      <c r="O768" s="14" t="s">
        <v>2</v>
      </c>
      <c r="P768" s="55"/>
      <c r="Q768" s="56" t="b">
        <f t="shared" ca="1" si="44"/>
        <v>0</v>
      </c>
      <c r="R768" s="9" t="str">
        <f ca="1">IF($Q768,MAX(R$7:R767)+1,"")</f>
        <v/>
      </c>
      <c r="S768" s="36">
        <f t="shared" si="46"/>
        <v>5</v>
      </c>
      <c r="T768" s="36" t="str">
        <f t="shared" ca="1" si="45"/>
        <v/>
      </c>
      <c r="U768" s="59"/>
      <c r="V768" s="9">
        <f ca="1">IF(custom_CCI,IF(ISERROR(MATCH(X768,custom_cci_list,0)),"",MAX($V$4:$V767)+1),IF(ISERROR(MATCH(W768,T:T,0)),"",MAX($V$4:$V767)+1))</f>
        <v>233</v>
      </c>
      <c r="W768" s="9" t="s">
        <v>196</v>
      </c>
      <c r="X768" s="9" t="s">
        <v>1839</v>
      </c>
    </row>
    <row r="769" spans="1:24" x14ac:dyDescent="0.3">
      <c r="A769" s="25">
        <f t="shared" si="47"/>
        <v>762</v>
      </c>
      <c r="B769" s="15" t="s">
        <v>529</v>
      </c>
      <c r="C769" s="8" t="s">
        <v>623</v>
      </c>
      <c r="D769" s="9" t="s">
        <v>2</v>
      </c>
      <c r="E769" s="7" t="s">
        <v>623</v>
      </c>
      <c r="F769" s="55"/>
      <c r="G769" s="13" t="s">
        <v>3666</v>
      </c>
      <c r="H769" s="11" t="s">
        <v>3666</v>
      </c>
      <c r="I769" s="11" t="s">
        <v>3666</v>
      </c>
      <c r="J769" s="9" t="s">
        <v>2</v>
      </c>
      <c r="K769" s="9" t="s">
        <v>2</v>
      </c>
      <c r="L769" s="9" t="s">
        <v>2</v>
      </c>
      <c r="M769" s="12" t="s">
        <v>3666</v>
      </c>
      <c r="N769" s="12" t="s">
        <v>3666</v>
      </c>
      <c r="O769" s="14" t="s">
        <v>3666</v>
      </c>
      <c r="P769" s="55"/>
      <c r="Q769" s="56" t="b">
        <f t="shared" ca="1" si="44"/>
        <v>1</v>
      </c>
      <c r="R769" s="9">
        <f ca="1">IF($Q769,MAX(R$7:R768)+1,"")</f>
        <v>123</v>
      </c>
      <c r="S769" s="36">
        <f t="shared" si="46"/>
        <v>4</v>
      </c>
      <c r="T769" s="36" t="str">
        <f t="shared" ca="1" si="45"/>
        <v>SC-20</v>
      </c>
      <c r="U769" s="59"/>
      <c r="V769" s="9">
        <f ca="1">IF(custom_CCI,IF(ISERROR(MATCH(X769,custom_cci_list,0)),"",MAX($V$4:$V768)+1),IF(ISERROR(MATCH(W769,T:T,0)),"",MAX($V$4:$V768)+1))</f>
        <v>234</v>
      </c>
      <c r="W769" s="9" t="s">
        <v>196</v>
      </c>
      <c r="X769" s="9" t="s">
        <v>1840</v>
      </c>
    </row>
    <row r="770" spans="1:24" x14ac:dyDescent="0.3">
      <c r="A770" s="25">
        <f t="shared" si="47"/>
        <v>763</v>
      </c>
      <c r="B770" s="15" t="s">
        <v>530</v>
      </c>
      <c r="C770" s="8" t="s">
        <v>3682</v>
      </c>
      <c r="D770" s="9" t="s">
        <v>3682</v>
      </c>
      <c r="E770" s="7" t="s">
        <v>3682</v>
      </c>
      <c r="F770" s="55"/>
      <c r="G770" s="13" t="s">
        <v>3666</v>
      </c>
      <c r="H770" s="11" t="s">
        <v>3666</v>
      </c>
      <c r="I770" s="11" t="s">
        <v>3666</v>
      </c>
      <c r="J770" s="9" t="s">
        <v>3666</v>
      </c>
      <c r="K770" s="9" t="s">
        <v>3666</v>
      </c>
      <c r="L770" s="9" t="s">
        <v>3666</v>
      </c>
      <c r="M770" s="12" t="s">
        <v>3666</v>
      </c>
      <c r="N770" s="12" t="s">
        <v>3666</v>
      </c>
      <c r="O770" s="14" t="s">
        <v>3666</v>
      </c>
      <c r="P770" s="55"/>
      <c r="Q770" s="56" t="b">
        <f t="shared" ca="1" si="44"/>
        <v>0</v>
      </c>
      <c r="R770" s="9" t="str">
        <f ca="1">IF($Q770,MAX(R$7:R769)+1,"")</f>
        <v/>
      </c>
      <c r="S770" s="36">
        <f t="shared" si="46"/>
        <v>0</v>
      </c>
      <c r="T770" s="36" t="str">
        <f t="shared" ca="1" si="45"/>
        <v/>
      </c>
      <c r="U770" s="59"/>
      <c r="V770" s="9">
        <f ca="1">IF(custom_CCI,IF(ISERROR(MATCH(X770,custom_cci_list,0)),"",MAX($V$4:$V769)+1),IF(ISERROR(MATCH(W770,T:T,0)),"",MAX($V$4:$V769)+1))</f>
        <v>235</v>
      </c>
      <c r="W770" s="9" t="s">
        <v>196</v>
      </c>
      <c r="X770" s="9" t="s">
        <v>1841</v>
      </c>
    </row>
    <row r="771" spans="1:24" x14ac:dyDescent="0.3">
      <c r="A771" s="25">
        <f t="shared" si="47"/>
        <v>764</v>
      </c>
      <c r="B771" s="15" t="s">
        <v>757</v>
      </c>
      <c r="C771" s="8" t="s">
        <v>623</v>
      </c>
      <c r="D771" s="9" t="s">
        <v>2</v>
      </c>
      <c r="E771" s="7" t="s">
        <v>623</v>
      </c>
      <c r="F771" s="55"/>
      <c r="G771" s="13" t="s">
        <v>3666</v>
      </c>
      <c r="H771" s="11" t="s">
        <v>3666</v>
      </c>
      <c r="I771" s="11" t="s">
        <v>3666</v>
      </c>
      <c r="J771" s="9" t="s">
        <v>3666</v>
      </c>
      <c r="K771" s="9" t="s">
        <v>3666</v>
      </c>
      <c r="L771" s="9" t="s">
        <v>3666</v>
      </c>
      <c r="M771" s="12" t="s">
        <v>3666</v>
      </c>
      <c r="N771" s="12" t="s">
        <v>3666</v>
      </c>
      <c r="O771" s="14" t="s">
        <v>3666</v>
      </c>
      <c r="P771" s="55"/>
      <c r="Q771" s="56" t="b">
        <f t="shared" ca="1" si="44"/>
        <v>0</v>
      </c>
      <c r="R771" s="9" t="str">
        <f ca="1">IF($Q771,MAX(R$7:R770)+1,"")</f>
        <v/>
      </c>
      <c r="S771" s="36">
        <f t="shared" si="46"/>
        <v>2</v>
      </c>
      <c r="T771" s="36" t="str">
        <f t="shared" ca="1" si="45"/>
        <v/>
      </c>
      <c r="U771" s="59"/>
      <c r="V771" s="9">
        <f ca="1">IF(custom_CCI,IF(ISERROR(MATCH(X771,custom_cci_list,0)),"",MAX($V$4:$V770)+1),IF(ISERROR(MATCH(W771,T:T,0)),"",MAX($V$4:$V770)+1))</f>
        <v>236</v>
      </c>
      <c r="W771" s="9" t="s">
        <v>196</v>
      </c>
      <c r="X771" s="9" t="s">
        <v>1842</v>
      </c>
    </row>
    <row r="772" spans="1:24" x14ac:dyDescent="0.3">
      <c r="A772" s="25">
        <f t="shared" si="47"/>
        <v>765</v>
      </c>
      <c r="B772" s="15" t="s">
        <v>531</v>
      </c>
      <c r="C772" s="8" t="s">
        <v>623</v>
      </c>
      <c r="D772" s="9" t="s">
        <v>2</v>
      </c>
      <c r="E772" s="7" t="s">
        <v>623</v>
      </c>
      <c r="F772" s="55"/>
      <c r="G772" s="13" t="s">
        <v>3666</v>
      </c>
      <c r="H772" s="11" t="s">
        <v>3666</v>
      </c>
      <c r="I772" s="11" t="s">
        <v>3666</v>
      </c>
      <c r="J772" s="9" t="s">
        <v>2</v>
      </c>
      <c r="K772" s="9" t="s">
        <v>2</v>
      </c>
      <c r="L772" s="9" t="s">
        <v>2</v>
      </c>
      <c r="M772" s="12" t="s">
        <v>3666</v>
      </c>
      <c r="N772" s="12" t="s">
        <v>3666</v>
      </c>
      <c r="O772" s="14" t="s">
        <v>3666</v>
      </c>
      <c r="P772" s="55"/>
      <c r="Q772" s="56" t="b">
        <f t="shared" ca="1" si="44"/>
        <v>1</v>
      </c>
      <c r="R772" s="9">
        <f ca="1">IF($Q772,MAX(R$7:R771)+1,"")</f>
        <v>124</v>
      </c>
      <c r="S772" s="36">
        <f t="shared" si="46"/>
        <v>4</v>
      </c>
      <c r="T772" s="36" t="str">
        <f t="shared" ca="1" si="45"/>
        <v>SC-21</v>
      </c>
      <c r="U772" s="59"/>
      <c r="V772" s="9">
        <f ca="1">IF(custom_CCI,IF(ISERROR(MATCH(X772,custom_cci_list,0)),"",MAX($V$4:$V771)+1),IF(ISERROR(MATCH(W772,T:T,0)),"",MAX($V$4:$V771)+1))</f>
        <v>237</v>
      </c>
      <c r="W772" s="9" t="s">
        <v>196</v>
      </c>
      <c r="X772" s="9" t="s">
        <v>1843</v>
      </c>
    </row>
    <row r="773" spans="1:24" x14ac:dyDescent="0.3">
      <c r="A773" s="25">
        <f t="shared" si="47"/>
        <v>766</v>
      </c>
      <c r="B773" s="15" t="s">
        <v>532</v>
      </c>
      <c r="C773" s="8" t="s">
        <v>3682</v>
      </c>
      <c r="D773" s="9" t="s">
        <v>3682</v>
      </c>
      <c r="E773" s="7" t="s">
        <v>3682</v>
      </c>
      <c r="F773" s="55"/>
      <c r="G773" s="13" t="s">
        <v>3666</v>
      </c>
      <c r="H773" s="11" t="s">
        <v>3666</v>
      </c>
      <c r="I773" s="11" t="s">
        <v>3666</v>
      </c>
      <c r="J773" s="9" t="s">
        <v>3666</v>
      </c>
      <c r="K773" s="9" t="s">
        <v>3666</v>
      </c>
      <c r="L773" s="9" t="s">
        <v>3666</v>
      </c>
      <c r="M773" s="12" t="s">
        <v>3666</v>
      </c>
      <c r="N773" s="12" t="s">
        <v>3666</v>
      </c>
      <c r="O773" s="14" t="s">
        <v>3666</v>
      </c>
      <c r="P773" s="55"/>
      <c r="Q773" s="56" t="b">
        <f t="shared" ca="1" si="44"/>
        <v>0</v>
      </c>
      <c r="R773" s="9" t="str">
        <f ca="1">IF($Q773,MAX(R$7:R772)+1,"")</f>
        <v/>
      </c>
      <c r="S773" s="36">
        <f t="shared" si="46"/>
        <v>0</v>
      </c>
      <c r="T773" s="36" t="str">
        <f t="shared" ca="1" si="45"/>
        <v/>
      </c>
      <c r="U773" s="59"/>
      <c r="V773" s="9">
        <f ca="1">IF(custom_CCI,IF(ISERROR(MATCH(X773,custom_cci_list,0)),"",MAX($V$4:$V772)+1),IF(ISERROR(MATCH(W773,T:T,0)),"",MAX($V$4:$V772)+1))</f>
        <v>238</v>
      </c>
      <c r="W773" s="9" t="s">
        <v>196</v>
      </c>
      <c r="X773" s="9" t="s">
        <v>1844</v>
      </c>
    </row>
    <row r="774" spans="1:24" x14ac:dyDescent="0.3">
      <c r="A774" s="25">
        <f t="shared" si="47"/>
        <v>767</v>
      </c>
      <c r="B774" s="15" t="s">
        <v>533</v>
      </c>
      <c r="C774" s="8" t="s">
        <v>2</v>
      </c>
      <c r="D774" s="9" t="s">
        <v>2</v>
      </c>
      <c r="E774" s="7" t="s">
        <v>2</v>
      </c>
      <c r="F774" s="55"/>
      <c r="G774" s="13" t="s">
        <v>2</v>
      </c>
      <c r="H774" s="11" t="s">
        <v>2</v>
      </c>
      <c r="I774" s="11" t="s">
        <v>2</v>
      </c>
      <c r="J774" s="9" t="s">
        <v>2</v>
      </c>
      <c r="K774" s="9" t="s">
        <v>2</v>
      </c>
      <c r="L774" s="9" t="s">
        <v>2</v>
      </c>
      <c r="M774" s="12" t="s">
        <v>2</v>
      </c>
      <c r="N774" s="12" t="s">
        <v>2</v>
      </c>
      <c r="O774" s="14" t="s">
        <v>2</v>
      </c>
      <c r="P774" s="55"/>
      <c r="Q774" s="56" t="b">
        <f t="shared" ca="1" si="44"/>
        <v>1</v>
      </c>
      <c r="R774" s="9">
        <f ca="1">IF($Q774,MAX(R$7:R773)+1,"")</f>
        <v>125</v>
      </c>
      <c r="S774" s="36">
        <f t="shared" si="46"/>
        <v>2</v>
      </c>
      <c r="T774" s="36" t="str">
        <f t="shared" ca="1" si="45"/>
        <v>SC-22</v>
      </c>
      <c r="U774" s="59"/>
      <c r="V774" s="9">
        <f ca="1">IF(custom_CCI,IF(ISERROR(MATCH(X774,custom_cci_list,0)),"",MAX($V$4:$V773)+1),IF(ISERROR(MATCH(W774,T:T,0)),"",MAX($V$4:$V773)+1))</f>
        <v>239</v>
      </c>
      <c r="W774" s="9" t="s">
        <v>196</v>
      </c>
      <c r="X774" s="9" t="s">
        <v>1845</v>
      </c>
    </row>
    <row r="775" spans="1:24" x14ac:dyDescent="0.3">
      <c r="A775" s="25">
        <f t="shared" si="47"/>
        <v>768</v>
      </c>
      <c r="B775" s="15" t="s">
        <v>534</v>
      </c>
      <c r="C775" s="8" t="s">
        <v>623</v>
      </c>
      <c r="D775" s="9" t="s">
        <v>2</v>
      </c>
      <c r="E775" s="7" t="s">
        <v>623</v>
      </c>
      <c r="F775" s="55"/>
      <c r="G775" s="13" t="s">
        <v>3666</v>
      </c>
      <c r="H775" s="11" t="s">
        <v>3666</v>
      </c>
      <c r="I775" s="11" t="s">
        <v>3666</v>
      </c>
      <c r="J775" s="9" t="s">
        <v>3666</v>
      </c>
      <c r="K775" s="9" t="s">
        <v>2</v>
      </c>
      <c r="L775" s="9" t="s">
        <v>2</v>
      </c>
      <c r="M775" s="12" t="s">
        <v>3666</v>
      </c>
      <c r="N775" s="12" t="s">
        <v>3666</v>
      </c>
      <c r="O775" s="14" t="s">
        <v>3666</v>
      </c>
      <c r="P775" s="55"/>
      <c r="Q775" s="56" t="b">
        <f t="shared" ca="1" si="44"/>
        <v>0</v>
      </c>
      <c r="R775" s="9" t="str">
        <f ca="1">IF($Q775,MAX(R$7:R774)+1,"")</f>
        <v/>
      </c>
      <c r="S775" s="36">
        <f t="shared" si="46"/>
        <v>1</v>
      </c>
      <c r="T775" s="36" t="str">
        <f t="shared" ca="1" si="45"/>
        <v/>
      </c>
      <c r="U775" s="59"/>
      <c r="V775" s="9">
        <f ca="1">IF(custom_CCI,IF(ISERROR(MATCH(X775,custom_cci_list,0)),"",MAX($V$4:$V774)+1),IF(ISERROR(MATCH(W775,T:T,0)),"",MAX($V$4:$V774)+1))</f>
        <v>240</v>
      </c>
      <c r="W775" s="9" t="s">
        <v>196</v>
      </c>
      <c r="X775" s="9" t="s">
        <v>1847</v>
      </c>
    </row>
    <row r="776" spans="1:24" x14ac:dyDescent="0.3">
      <c r="A776" s="25">
        <f t="shared" si="47"/>
        <v>769</v>
      </c>
      <c r="B776" s="15" t="s">
        <v>535</v>
      </c>
      <c r="C776" s="8" t="s">
        <v>623</v>
      </c>
      <c r="D776" s="9" t="s">
        <v>2</v>
      </c>
      <c r="E776" s="7" t="s">
        <v>623</v>
      </c>
      <c r="F776" s="55"/>
      <c r="G776" s="13" t="s">
        <v>3666</v>
      </c>
      <c r="H776" s="11" t="s">
        <v>3666</v>
      </c>
      <c r="I776" s="11" t="s">
        <v>3666</v>
      </c>
      <c r="J776" s="9" t="s">
        <v>3666</v>
      </c>
      <c r="K776" s="9" t="s">
        <v>2</v>
      </c>
      <c r="L776" s="9" t="s">
        <v>2</v>
      </c>
      <c r="M776" s="12" t="s">
        <v>3666</v>
      </c>
      <c r="N776" s="12" t="s">
        <v>3666</v>
      </c>
      <c r="O776" s="14" t="s">
        <v>3666</v>
      </c>
      <c r="P776" s="55"/>
      <c r="Q776" s="56" t="b">
        <f t="shared" ref="Q776:Q839" ca="1" si="48">IF(R$1,NOT(ISERROR(MATCH(B776,custom_controls_list,0))),OR(OFFSET(G776,0,$Q$3)="X",OFFSET(J776,0,$R$3)="X",OFFSET(M776,0,$S$3)="X"))</f>
        <v>0</v>
      </c>
      <c r="R776" s="9" t="str">
        <f ca="1">IF($Q776,MAX(R$7:R775)+1,"")</f>
        <v/>
      </c>
      <c r="S776" s="36">
        <f t="shared" si="46"/>
        <v>1</v>
      </c>
      <c r="T776" s="36" t="str">
        <f t="shared" ref="T776:T839" ca="1" si="49">IF(Q776,B776,"")</f>
        <v/>
      </c>
      <c r="U776" s="59"/>
      <c r="V776" s="9">
        <f ca="1">IF(custom_CCI,IF(ISERROR(MATCH(X776,custom_cci_list,0)),"",MAX($V$4:$V775)+1),IF(ISERROR(MATCH(W776,T:T,0)),"",MAX($V$4:$V775)+1))</f>
        <v>241</v>
      </c>
      <c r="W776" s="9" t="s">
        <v>196</v>
      </c>
      <c r="X776" s="9" t="s">
        <v>1848</v>
      </c>
    </row>
    <row r="777" spans="1:24" x14ac:dyDescent="0.3">
      <c r="A777" s="25">
        <f t="shared" si="47"/>
        <v>770</v>
      </c>
      <c r="B777" s="15" t="s">
        <v>536</v>
      </c>
      <c r="C777" s="8" t="s">
        <v>3682</v>
      </c>
      <c r="D777" s="9" t="s">
        <v>3682</v>
      </c>
      <c r="E777" s="7" t="s">
        <v>3682</v>
      </c>
      <c r="F777" s="55"/>
      <c r="G777" s="13" t="s">
        <v>3666</v>
      </c>
      <c r="H777" s="11" t="s">
        <v>3666</v>
      </c>
      <c r="I777" s="11" t="s">
        <v>3666</v>
      </c>
      <c r="J777" s="9" t="s">
        <v>3666</v>
      </c>
      <c r="K777" s="9" t="s">
        <v>3666</v>
      </c>
      <c r="L777" s="9" t="s">
        <v>3666</v>
      </c>
      <c r="M777" s="12" t="s">
        <v>3666</v>
      </c>
      <c r="N777" s="12" t="s">
        <v>3666</v>
      </c>
      <c r="O777" s="14" t="s">
        <v>3666</v>
      </c>
      <c r="P777" s="55"/>
      <c r="Q777" s="56" t="b">
        <f t="shared" ca="1" si="48"/>
        <v>0</v>
      </c>
      <c r="R777" s="9" t="str">
        <f ca="1">IF($Q777,MAX(R$7:R776)+1,"")</f>
        <v/>
      </c>
      <c r="S777" s="36">
        <f t="shared" ref="S777:S840" si="50">COUNTIF(W:W,"="&amp;B777)</f>
        <v>0</v>
      </c>
      <c r="T777" s="36" t="str">
        <f t="shared" ca="1" si="49"/>
        <v/>
      </c>
      <c r="U777" s="59"/>
      <c r="V777" s="9" t="str">
        <f ca="1">IF(custom_CCI,IF(ISERROR(MATCH(X777,custom_cci_list,0)),"",MAX($V$4:$V776)+1),IF(ISERROR(MATCH(W777,T:T,0)),"",MAX($V$4:$V776)+1))</f>
        <v/>
      </c>
      <c r="W777" s="9" t="s">
        <v>197</v>
      </c>
      <c r="X777" s="9" t="s">
        <v>1849</v>
      </c>
    </row>
    <row r="778" spans="1:24" x14ac:dyDescent="0.3">
      <c r="A778" s="25">
        <f t="shared" ref="A778:A841" si="51">A777+1</f>
        <v>771</v>
      </c>
      <c r="B778" s="15" t="s">
        <v>537</v>
      </c>
      <c r="C778" s="8" t="s">
        <v>623</v>
      </c>
      <c r="D778" s="9" t="s">
        <v>2</v>
      </c>
      <c r="E778" s="7" t="s">
        <v>623</v>
      </c>
      <c r="F778" s="55"/>
      <c r="G778" s="13" t="s">
        <v>3666</v>
      </c>
      <c r="H778" s="11" t="s">
        <v>3666</v>
      </c>
      <c r="I778" s="11" t="s">
        <v>3666</v>
      </c>
      <c r="J778" s="9" t="s">
        <v>3666</v>
      </c>
      <c r="K778" s="9" t="s">
        <v>2</v>
      </c>
      <c r="L778" s="9" t="s">
        <v>2</v>
      </c>
      <c r="M778" s="12" t="s">
        <v>3666</v>
      </c>
      <c r="N778" s="12" t="s">
        <v>3666</v>
      </c>
      <c r="O778" s="14" t="s">
        <v>3666</v>
      </c>
      <c r="P778" s="55"/>
      <c r="Q778" s="56" t="b">
        <f t="shared" ca="1" si="48"/>
        <v>0</v>
      </c>
      <c r="R778" s="9" t="str">
        <f ca="1">IF($Q778,MAX(R$7:R777)+1,"")</f>
        <v/>
      </c>
      <c r="S778" s="36">
        <f t="shared" si="50"/>
        <v>3</v>
      </c>
      <c r="T778" s="36" t="str">
        <f t="shared" ca="1" si="49"/>
        <v/>
      </c>
      <c r="U778" s="59"/>
      <c r="V778" s="9" t="str">
        <f ca="1">IF(custom_CCI,IF(ISERROR(MATCH(X778,custom_cci_list,0)),"",MAX($V$4:$V777)+1),IF(ISERROR(MATCH(W778,T:T,0)),"",MAX($V$4:$V777)+1))</f>
        <v/>
      </c>
      <c r="W778" s="9" t="s">
        <v>198</v>
      </c>
      <c r="X778" s="9" t="s">
        <v>1850</v>
      </c>
    </row>
    <row r="779" spans="1:24" x14ac:dyDescent="0.3">
      <c r="A779" s="25">
        <f t="shared" si="51"/>
        <v>772</v>
      </c>
      <c r="B779" s="15" t="s">
        <v>538</v>
      </c>
      <c r="C779" s="8" t="s">
        <v>3682</v>
      </c>
      <c r="D779" s="9" t="s">
        <v>3682</v>
      </c>
      <c r="E779" s="7" t="s">
        <v>3682</v>
      </c>
      <c r="F779" s="55"/>
      <c r="G779" s="13" t="s">
        <v>3666</v>
      </c>
      <c r="H779" s="11" t="s">
        <v>3666</v>
      </c>
      <c r="I779" s="11" t="s">
        <v>3666</v>
      </c>
      <c r="J779" s="9" t="s">
        <v>3666</v>
      </c>
      <c r="K779" s="9" t="s">
        <v>3666</v>
      </c>
      <c r="L779" s="9" t="s">
        <v>3666</v>
      </c>
      <c r="M779" s="12" t="s">
        <v>3666</v>
      </c>
      <c r="N779" s="12" t="s">
        <v>3666</v>
      </c>
      <c r="O779" s="14" t="s">
        <v>3666</v>
      </c>
      <c r="P779" s="55"/>
      <c r="Q779" s="56" t="b">
        <f t="shared" ca="1" si="48"/>
        <v>0</v>
      </c>
      <c r="R779" s="9" t="str">
        <f ca="1">IF($Q779,MAX(R$7:R778)+1,"")</f>
        <v/>
      </c>
      <c r="S779" s="36">
        <f t="shared" si="50"/>
        <v>0</v>
      </c>
      <c r="T779" s="36" t="str">
        <f t="shared" ca="1" si="49"/>
        <v/>
      </c>
      <c r="U779" s="59"/>
      <c r="V779" s="9" t="str">
        <f ca="1">IF(custom_CCI,IF(ISERROR(MATCH(X779,custom_cci_list,0)),"",MAX($V$4:$V778)+1),IF(ISERROR(MATCH(W779,T:T,0)),"",MAX($V$4:$V778)+1))</f>
        <v/>
      </c>
      <c r="W779" s="9" t="s">
        <v>198</v>
      </c>
      <c r="X779" s="9" t="s">
        <v>1851</v>
      </c>
    </row>
    <row r="780" spans="1:24" x14ac:dyDescent="0.3">
      <c r="A780" s="25">
        <f t="shared" si="51"/>
        <v>773</v>
      </c>
      <c r="B780" s="15" t="s">
        <v>758</v>
      </c>
      <c r="C780" s="8" t="s">
        <v>623</v>
      </c>
      <c r="D780" s="9" t="s">
        <v>2</v>
      </c>
      <c r="E780" s="7" t="s">
        <v>623</v>
      </c>
      <c r="F780" s="55"/>
      <c r="G780" s="13" t="s">
        <v>3666</v>
      </c>
      <c r="H780" s="11" t="s">
        <v>3666</v>
      </c>
      <c r="I780" s="11" t="s">
        <v>3666</v>
      </c>
      <c r="J780" s="9" t="s">
        <v>3666</v>
      </c>
      <c r="K780" s="9" t="s">
        <v>2</v>
      </c>
      <c r="L780" s="9" t="s">
        <v>2</v>
      </c>
      <c r="M780" s="12" t="s">
        <v>3666</v>
      </c>
      <c r="N780" s="12" t="s">
        <v>3666</v>
      </c>
      <c r="O780" s="14" t="s">
        <v>3666</v>
      </c>
      <c r="P780" s="55"/>
      <c r="Q780" s="56" t="b">
        <f t="shared" ca="1" si="48"/>
        <v>0</v>
      </c>
      <c r="R780" s="9" t="str">
        <f ca="1">IF($Q780,MAX(R$7:R779)+1,"")</f>
        <v/>
      </c>
      <c r="S780" s="36">
        <f t="shared" si="50"/>
        <v>2</v>
      </c>
      <c r="T780" s="36" t="str">
        <f t="shared" ca="1" si="49"/>
        <v/>
      </c>
      <c r="U780" s="59"/>
      <c r="V780" s="9" t="str">
        <f ca="1">IF(custom_CCI,IF(ISERROR(MATCH(X780,custom_cci_list,0)),"",MAX($V$4:$V779)+1),IF(ISERROR(MATCH(W780,T:T,0)),"",MAX($V$4:$V779)+1))</f>
        <v/>
      </c>
      <c r="W780" s="9" t="s">
        <v>198</v>
      </c>
      <c r="X780" s="9" t="s">
        <v>1852</v>
      </c>
    </row>
    <row r="781" spans="1:24" x14ac:dyDescent="0.3">
      <c r="A781" s="25">
        <f t="shared" si="51"/>
        <v>774</v>
      </c>
      <c r="B781" s="15" t="s">
        <v>539</v>
      </c>
      <c r="C781" s="8" t="s">
        <v>2</v>
      </c>
      <c r="D781" s="9" t="s">
        <v>2</v>
      </c>
      <c r="E781" s="7" t="s">
        <v>623</v>
      </c>
      <c r="F781" s="55"/>
      <c r="G781" s="13" t="s">
        <v>3666</v>
      </c>
      <c r="H781" s="11" t="s">
        <v>2</v>
      </c>
      <c r="I781" s="11" t="s">
        <v>2</v>
      </c>
      <c r="J781" s="9" t="s">
        <v>3666</v>
      </c>
      <c r="K781" s="9" t="s">
        <v>2</v>
      </c>
      <c r="L781" s="9" t="s">
        <v>2</v>
      </c>
      <c r="M781" s="12" t="s">
        <v>3666</v>
      </c>
      <c r="N781" s="12" t="s">
        <v>3666</v>
      </c>
      <c r="O781" s="14" t="s">
        <v>3666</v>
      </c>
      <c r="P781" s="55"/>
      <c r="Q781" s="56" t="b">
        <f t="shared" ca="1" si="48"/>
        <v>0</v>
      </c>
      <c r="R781" s="9" t="str">
        <f ca="1">IF($Q781,MAX(R$7:R780)+1,"")</f>
        <v/>
      </c>
      <c r="S781" s="36">
        <f t="shared" si="50"/>
        <v>5</v>
      </c>
      <c r="T781" s="36" t="str">
        <f t="shared" ca="1" si="49"/>
        <v/>
      </c>
      <c r="U781" s="59"/>
      <c r="V781" s="9" t="str">
        <f ca="1">IF(custom_CCI,IF(ISERROR(MATCH(X781,custom_cci_list,0)),"",MAX($V$4:$V780)+1),IF(ISERROR(MATCH(W781,T:T,0)),"",MAX($V$4:$V780)+1))</f>
        <v/>
      </c>
      <c r="W781" s="9" t="s">
        <v>199</v>
      </c>
      <c r="X781" s="9" t="s">
        <v>1853</v>
      </c>
    </row>
    <row r="782" spans="1:24" x14ac:dyDescent="0.3">
      <c r="A782" s="25">
        <f t="shared" si="51"/>
        <v>775</v>
      </c>
      <c r="B782" s="15" t="s">
        <v>540</v>
      </c>
      <c r="C782" s="8" t="s">
        <v>623</v>
      </c>
      <c r="D782" s="9" t="s">
        <v>2</v>
      </c>
      <c r="E782" s="7" t="s">
        <v>623</v>
      </c>
      <c r="F782" s="55"/>
      <c r="G782" s="13" t="s">
        <v>3666</v>
      </c>
      <c r="H782" s="11" t="s">
        <v>3666</v>
      </c>
      <c r="I782" s="11" t="s">
        <v>3666</v>
      </c>
      <c r="J782" s="9" t="s">
        <v>3666</v>
      </c>
      <c r="K782" s="9" t="s">
        <v>3666</v>
      </c>
      <c r="L782" s="9" t="s">
        <v>3666</v>
      </c>
      <c r="M782" s="12" t="s">
        <v>3666</v>
      </c>
      <c r="N782" s="12" t="s">
        <v>3666</v>
      </c>
      <c r="O782" s="14" t="s">
        <v>3666</v>
      </c>
      <c r="P782" s="55"/>
      <c r="Q782" s="56" t="b">
        <f t="shared" ca="1" si="48"/>
        <v>0</v>
      </c>
      <c r="R782" s="9" t="str">
        <f ca="1">IF($Q782,MAX(R$7:R781)+1,"")</f>
        <v/>
      </c>
      <c r="S782" s="36">
        <f t="shared" si="50"/>
        <v>2</v>
      </c>
      <c r="T782" s="36" t="str">
        <f t="shared" ca="1" si="49"/>
        <v/>
      </c>
      <c r="U782" s="59"/>
      <c r="V782" s="9" t="str">
        <f ca="1">IF(custom_CCI,IF(ISERROR(MATCH(X782,custom_cci_list,0)),"",MAX($V$4:$V781)+1),IF(ISERROR(MATCH(W782,T:T,0)),"",MAX($V$4:$V781)+1))</f>
        <v/>
      </c>
      <c r="W782" s="9" t="s">
        <v>199</v>
      </c>
      <c r="X782" s="9" t="s">
        <v>1854</v>
      </c>
    </row>
    <row r="783" spans="1:24" x14ac:dyDescent="0.3">
      <c r="A783" s="25">
        <f t="shared" si="51"/>
        <v>776</v>
      </c>
      <c r="B783" s="15" t="s">
        <v>541</v>
      </c>
      <c r="C783" s="8" t="s">
        <v>623</v>
      </c>
      <c r="D783" s="9" t="s">
        <v>2</v>
      </c>
      <c r="E783" s="7" t="s">
        <v>623</v>
      </c>
      <c r="F783" s="55"/>
      <c r="G783" s="13" t="s">
        <v>3666</v>
      </c>
      <c r="H783" s="11" t="s">
        <v>3666</v>
      </c>
      <c r="I783" s="11" t="s">
        <v>3666</v>
      </c>
      <c r="J783" s="9" t="s">
        <v>3666</v>
      </c>
      <c r="K783" s="9" t="s">
        <v>3666</v>
      </c>
      <c r="L783" s="9" t="s">
        <v>3666</v>
      </c>
      <c r="M783" s="12" t="s">
        <v>3666</v>
      </c>
      <c r="N783" s="12" t="s">
        <v>3666</v>
      </c>
      <c r="O783" s="14" t="s">
        <v>3666</v>
      </c>
      <c r="P783" s="55"/>
      <c r="Q783" s="56" t="b">
        <f t="shared" ca="1" si="48"/>
        <v>0</v>
      </c>
      <c r="R783" s="9" t="str">
        <f ca="1">IF($Q783,MAX(R$7:R782)+1,"")</f>
        <v/>
      </c>
      <c r="S783" s="36">
        <f t="shared" si="50"/>
        <v>1</v>
      </c>
      <c r="T783" s="36" t="str">
        <f t="shared" ca="1" si="49"/>
        <v/>
      </c>
      <c r="U783" s="59"/>
      <c r="V783" s="9" t="str">
        <f ca="1">IF(custom_CCI,IF(ISERROR(MATCH(X783,custom_cci_list,0)),"",MAX($V$4:$V782)+1),IF(ISERROR(MATCH(W783,T:T,0)),"",MAX($V$4:$V782)+1))</f>
        <v/>
      </c>
      <c r="W783" s="9" t="s">
        <v>199</v>
      </c>
      <c r="X783" s="9" t="s">
        <v>1855</v>
      </c>
    </row>
    <row r="784" spans="1:24" x14ac:dyDescent="0.3">
      <c r="A784" s="25">
        <f t="shared" si="51"/>
        <v>777</v>
      </c>
      <c r="B784" s="15" t="s">
        <v>542</v>
      </c>
      <c r="C784" s="8" t="s">
        <v>3682</v>
      </c>
      <c r="D784" s="9" t="s">
        <v>3682</v>
      </c>
      <c r="E784" s="7" t="s">
        <v>3682</v>
      </c>
      <c r="F784" s="55"/>
      <c r="G784" s="13" t="s">
        <v>3666</v>
      </c>
      <c r="H784" s="11" t="s">
        <v>3666</v>
      </c>
      <c r="I784" s="11" t="s">
        <v>3666</v>
      </c>
      <c r="J784" s="9" t="s">
        <v>3666</v>
      </c>
      <c r="K784" s="9" t="s">
        <v>3666</v>
      </c>
      <c r="L784" s="9" t="s">
        <v>3666</v>
      </c>
      <c r="M784" s="12" t="s">
        <v>3666</v>
      </c>
      <c r="N784" s="12" t="s">
        <v>3666</v>
      </c>
      <c r="O784" s="14" t="s">
        <v>3666</v>
      </c>
      <c r="P784" s="55"/>
      <c r="Q784" s="56" t="b">
        <f t="shared" ca="1" si="48"/>
        <v>0</v>
      </c>
      <c r="R784" s="9" t="str">
        <f ca="1">IF($Q784,MAX(R$7:R783)+1,"")</f>
        <v/>
      </c>
      <c r="S784" s="36">
        <f t="shared" si="50"/>
        <v>0</v>
      </c>
      <c r="T784" s="36" t="str">
        <f t="shared" ca="1" si="49"/>
        <v/>
      </c>
      <c r="U784" s="59"/>
      <c r="V784" s="9" t="str">
        <f ca="1">IF(custom_CCI,IF(ISERROR(MATCH(X784,custom_cci_list,0)),"",MAX($V$4:$V783)+1),IF(ISERROR(MATCH(W784,T:T,0)),"",MAX($V$4:$V783)+1))</f>
        <v/>
      </c>
      <c r="W784" s="9" t="s">
        <v>199</v>
      </c>
      <c r="X784" s="9" t="s">
        <v>1856</v>
      </c>
    </row>
    <row r="785" spans="1:24" x14ac:dyDescent="0.3">
      <c r="A785" s="25">
        <f t="shared" si="51"/>
        <v>778</v>
      </c>
      <c r="B785" s="15" t="s">
        <v>543</v>
      </c>
      <c r="C785" s="8" t="s">
        <v>623</v>
      </c>
      <c r="D785" s="9" t="s">
        <v>2</v>
      </c>
      <c r="E785" s="7" t="s">
        <v>623</v>
      </c>
      <c r="F785" s="55"/>
      <c r="G785" s="13" t="s">
        <v>3666</v>
      </c>
      <c r="H785" s="11" t="s">
        <v>3666</v>
      </c>
      <c r="I785" s="11" t="s">
        <v>3666</v>
      </c>
      <c r="J785" s="9" t="s">
        <v>3666</v>
      </c>
      <c r="K785" s="9" t="s">
        <v>3666</v>
      </c>
      <c r="L785" s="9" t="s">
        <v>3666</v>
      </c>
      <c r="M785" s="12" t="s">
        <v>3666</v>
      </c>
      <c r="N785" s="12" t="s">
        <v>3666</v>
      </c>
      <c r="O785" s="14" t="s">
        <v>3666</v>
      </c>
      <c r="P785" s="55"/>
      <c r="Q785" s="56" t="b">
        <f t="shared" ca="1" si="48"/>
        <v>0</v>
      </c>
      <c r="R785" s="9" t="str">
        <f ca="1">IF($Q785,MAX(R$7:R784)+1,"")</f>
        <v/>
      </c>
      <c r="S785" s="36">
        <f t="shared" si="50"/>
        <v>2</v>
      </c>
      <c r="T785" s="36" t="str">
        <f t="shared" ca="1" si="49"/>
        <v/>
      </c>
      <c r="U785" s="59"/>
      <c r="V785" s="9" t="str">
        <f ca="1">IF(custom_CCI,IF(ISERROR(MATCH(X785,custom_cci_list,0)),"",MAX($V$4:$V784)+1),IF(ISERROR(MATCH(W785,T:T,0)),"",MAX($V$4:$V784)+1))</f>
        <v/>
      </c>
      <c r="W785" s="9" t="s">
        <v>200</v>
      </c>
      <c r="X785" s="9" t="s">
        <v>1857</v>
      </c>
    </row>
    <row r="786" spans="1:24" x14ac:dyDescent="0.3">
      <c r="A786" s="25">
        <f t="shared" si="51"/>
        <v>779</v>
      </c>
      <c r="B786" s="15" t="s">
        <v>544</v>
      </c>
      <c r="C786" s="8" t="s">
        <v>2</v>
      </c>
      <c r="D786" s="9" t="s">
        <v>2</v>
      </c>
      <c r="E786" s="7" t="s">
        <v>623</v>
      </c>
      <c r="F786" s="55"/>
      <c r="G786" s="13" t="s">
        <v>3666</v>
      </c>
      <c r="H786" s="11" t="s">
        <v>2</v>
      </c>
      <c r="I786" s="11" t="s">
        <v>2</v>
      </c>
      <c r="J786" s="9" t="s">
        <v>3666</v>
      </c>
      <c r="K786" s="9" t="s">
        <v>2</v>
      </c>
      <c r="L786" s="9" t="s">
        <v>2</v>
      </c>
      <c r="M786" s="12" t="s">
        <v>3666</v>
      </c>
      <c r="N786" s="12" t="s">
        <v>3666</v>
      </c>
      <c r="O786" s="14" t="s">
        <v>3666</v>
      </c>
      <c r="P786" s="55"/>
      <c r="Q786" s="56" t="b">
        <f t="shared" ca="1" si="48"/>
        <v>0</v>
      </c>
      <c r="R786" s="9" t="str">
        <f ca="1">IF($Q786,MAX(R$7:R785)+1,"")</f>
        <v/>
      </c>
      <c r="S786" s="36">
        <f t="shared" si="50"/>
        <v>2</v>
      </c>
      <c r="T786" s="36" t="str">
        <f t="shared" ca="1" si="49"/>
        <v/>
      </c>
      <c r="U786" s="59"/>
      <c r="V786" s="9" t="str">
        <f ca="1">IF(custom_CCI,IF(ISERROR(MATCH(X786,custom_cci_list,0)),"",MAX($V$4:$V785)+1),IF(ISERROR(MATCH(W786,T:T,0)),"",MAX($V$4:$V785)+1))</f>
        <v/>
      </c>
      <c r="W786" s="9" t="s">
        <v>200</v>
      </c>
      <c r="X786" s="9" t="s">
        <v>1858</v>
      </c>
    </row>
    <row r="787" spans="1:24" x14ac:dyDescent="0.3">
      <c r="A787" s="25">
        <f t="shared" si="51"/>
        <v>780</v>
      </c>
      <c r="B787" s="15" t="s">
        <v>545</v>
      </c>
      <c r="C787" s="8" t="s">
        <v>2</v>
      </c>
      <c r="D787" s="9" t="s">
        <v>2</v>
      </c>
      <c r="E787" s="7" t="s">
        <v>623</v>
      </c>
      <c r="F787" s="55"/>
      <c r="G787" s="13" t="s">
        <v>3666</v>
      </c>
      <c r="H787" s="11" t="s">
        <v>2</v>
      </c>
      <c r="I787" s="11" t="s">
        <v>2</v>
      </c>
      <c r="J787" s="9" t="s">
        <v>3666</v>
      </c>
      <c r="K787" s="9" t="s">
        <v>2</v>
      </c>
      <c r="L787" s="9" t="s">
        <v>2</v>
      </c>
      <c r="M787" s="12" t="s">
        <v>3666</v>
      </c>
      <c r="N787" s="12" t="s">
        <v>3666</v>
      </c>
      <c r="O787" s="14" t="s">
        <v>3666</v>
      </c>
      <c r="P787" s="55"/>
      <c r="Q787" s="56" t="b">
        <f t="shared" ca="1" si="48"/>
        <v>0</v>
      </c>
      <c r="R787" s="9" t="str">
        <f ca="1">IF($Q787,MAX(R$7:R786)+1,"")</f>
        <v/>
      </c>
      <c r="S787" s="36">
        <f t="shared" si="50"/>
        <v>4</v>
      </c>
      <c r="T787" s="36" t="str">
        <f t="shared" ca="1" si="49"/>
        <v/>
      </c>
      <c r="U787" s="59"/>
      <c r="V787" s="9" t="str">
        <f ca="1">IF(custom_CCI,IF(ISERROR(MATCH(X787,custom_cci_list,0)),"",MAX($V$4:$V786)+1),IF(ISERROR(MATCH(W787,T:T,0)),"",MAX($V$4:$V786)+1))</f>
        <v/>
      </c>
      <c r="W787" s="9" t="s">
        <v>200</v>
      </c>
      <c r="X787" s="9" t="s">
        <v>1859</v>
      </c>
    </row>
    <row r="788" spans="1:24" x14ac:dyDescent="0.3">
      <c r="A788" s="25">
        <f t="shared" si="51"/>
        <v>781</v>
      </c>
      <c r="B788" s="15" t="s">
        <v>874</v>
      </c>
      <c r="C788" s="8" t="s">
        <v>2</v>
      </c>
      <c r="D788" s="9" t="s">
        <v>623</v>
      </c>
      <c r="E788" s="7" t="s">
        <v>623</v>
      </c>
      <c r="F788" s="55"/>
      <c r="G788" s="13" t="s">
        <v>3666</v>
      </c>
      <c r="H788" s="11" t="s">
        <v>3666</v>
      </c>
      <c r="I788" s="11" t="s">
        <v>3666</v>
      </c>
      <c r="J788" s="9" t="s">
        <v>3666</v>
      </c>
      <c r="K788" s="9" t="s">
        <v>3666</v>
      </c>
      <c r="L788" s="9" t="s">
        <v>3666</v>
      </c>
      <c r="M788" s="12" t="s">
        <v>3666</v>
      </c>
      <c r="N788" s="12" t="s">
        <v>3666</v>
      </c>
      <c r="O788" s="14" t="s">
        <v>3666</v>
      </c>
      <c r="P788" s="55"/>
      <c r="Q788" s="56" t="b">
        <f t="shared" ca="1" si="48"/>
        <v>0</v>
      </c>
      <c r="R788" s="9" t="str">
        <f ca="1">IF($Q788,MAX(R$7:R787)+1,"")</f>
        <v/>
      </c>
      <c r="S788" s="36">
        <f t="shared" si="50"/>
        <v>3</v>
      </c>
      <c r="T788" s="36" t="str">
        <f t="shared" ca="1" si="49"/>
        <v/>
      </c>
      <c r="U788" s="59"/>
      <c r="V788" s="9" t="str">
        <f ca="1">IF(custom_CCI,IF(ISERROR(MATCH(X788,custom_cci_list,0)),"",MAX($V$4:$V787)+1),IF(ISERROR(MATCH(W788,T:T,0)),"",MAX($V$4:$V787)+1))</f>
        <v/>
      </c>
      <c r="W788" s="9" t="s">
        <v>200</v>
      </c>
      <c r="X788" s="9" t="s">
        <v>1860</v>
      </c>
    </row>
    <row r="789" spans="1:24" x14ac:dyDescent="0.3">
      <c r="A789" s="25">
        <f t="shared" si="51"/>
        <v>782</v>
      </c>
      <c r="B789" s="15" t="s">
        <v>546</v>
      </c>
      <c r="C789" s="8" t="s">
        <v>2</v>
      </c>
      <c r="D789" s="9" t="s">
        <v>2</v>
      </c>
      <c r="E789" s="7" t="s">
        <v>2</v>
      </c>
      <c r="F789" s="55"/>
      <c r="G789" s="13" t="s">
        <v>3666</v>
      </c>
      <c r="H789" s="11" t="s">
        <v>3666</v>
      </c>
      <c r="I789" s="11" t="s">
        <v>3666</v>
      </c>
      <c r="J789" s="9" t="s">
        <v>3666</v>
      </c>
      <c r="K789" s="9" t="s">
        <v>3666</v>
      </c>
      <c r="L789" s="9" t="s">
        <v>3666</v>
      </c>
      <c r="M789" s="12" t="s">
        <v>3666</v>
      </c>
      <c r="N789" s="12" t="s">
        <v>3666</v>
      </c>
      <c r="O789" s="14" t="s">
        <v>3666</v>
      </c>
      <c r="P789" s="55"/>
      <c r="Q789" s="56" t="b">
        <f t="shared" ca="1" si="48"/>
        <v>0</v>
      </c>
      <c r="R789" s="9" t="str">
        <f ca="1">IF($Q789,MAX(R$7:R788)+1,"")</f>
        <v/>
      </c>
      <c r="S789" s="36">
        <f t="shared" si="50"/>
        <v>2</v>
      </c>
      <c r="T789" s="36" t="str">
        <f t="shared" ca="1" si="49"/>
        <v/>
      </c>
      <c r="U789" s="59"/>
      <c r="V789" s="9" t="str">
        <f ca="1">IF(custom_CCI,IF(ISERROR(MATCH(X789,custom_cci_list,0)),"",MAX($V$4:$V788)+1),IF(ISERROR(MATCH(W789,T:T,0)),"",MAX($V$4:$V788)+1))</f>
        <v/>
      </c>
      <c r="W789" s="9" t="s">
        <v>201</v>
      </c>
      <c r="X789" s="9" t="s">
        <v>1861</v>
      </c>
    </row>
    <row r="790" spans="1:24" x14ac:dyDescent="0.3">
      <c r="A790" s="25">
        <f t="shared" si="51"/>
        <v>783</v>
      </c>
      <c r="B790" s="15" t="s">
        <v>759</v>
      </c>
      <c r="C790" s="8" t="s">
        <v>2</v>
      </c>
      <c r="D790" s="9" t="s">
        <v>2</v>
      </c>
      <c r="E790" s="7" t="s">
        <v>2</v>
      </c>
      <c r="F790" s="55"/>
      <c r="G790" s="13" t="s">
        <v>3666</v>
      </c>
      <c r="H790" s="11" t="s">
        <v>3666</v>
      </c>
      <c r="I790" s="11" t="s">
        <v>3666</v>
      </c>
      <c r="J790" s="9" t="s">
        <v>3666</v>
      </c>
      <c r="K790" s="9" t="s">
        <v>3666</v>
      </c>
      <c r="L790" s="9" t="s">
        <v>3666</v>
      </c>
      <c r="M790" s="12" t="s">
        <v>3666</v>
      </c>
      <c r="N790" s="12" t="s">
        <v>3666</v>
      </c>
      <c r="O790" s="14" t="s">
        <v>3666</v>
      </c>
      <c r="P790" s="55"/>
      <c r="Q790" s="56" t="b">
        <f t="shared" ca="1" si="48"/>
        <v>0</v>
      </c>
      <c r="R790" s="9" t="str">
        <f ca="1">IF($Q790,MAX(R$7:R789)+1,"")</f>
        <v/>
      </c>
      <c r="S790" s="36">
        <f t="shared" si="50"/>
        <v>3</v>
      </c>
      <c r="T790" s="36" t="str">
        <f t="shared" ca="1" si="49"/>
        <v/>
      </c>
      <c r="U790" s="59"/>
      <c r="V790" s="9" t="str">
        <f ca="1">IF(custom_CCI,IF(ISERROR(MATCH(X790,custom_cci_list,0)),"",MAX($V$4:$V789)+1),IF(ISERROR(MATCH(W790,T:T,0)),"",MAX($V$4:$V789)+1))</f>
        <v/>
      </c>
      <c r="W790" s="9" t="s">
        <v>201</v>
      </c>
      <c r="X790" s="9" t="s">
        <v>1862</v>
      </c>
    </row>
    <row r="791" spans="1:24" x14ac:dyDescent="0.3">
      <c r="A791" s="25">
        <f t="shared" si="51"/>
        <v>784</v>
      </c>
      <c r="B791" s="15" t="s">
        <v>547</v>
      </c>
      <c r="C791" s="8" t="s">
        <v>2</v>
      </c>
      <c r="D791" s="9" t="s">
        <v>2</v>
      </c>
      <c r="E791" s="7" t="s">
        <v>2</v>
      </c>
      <c r="F791" s="55"/>
      <c r="G791" s="13" t="s">
        <v>3666</v>
      </c>
      <c r="H791" s="11" t="s">
        <v>3666</v>
      </c>
      <c r="I791" s="11" t="s">
        <v>3666</v>
      </c>
      <c r="J791" s="9" t="s">
        <v>3666</v>
      </c>
      <c r="K791" s="9" t="s">
        <v>3666</v>
      </c>
      <c r="L791" s="9" t="s">
        <v>3666</v>
      </c>
      <c r="M791" s="12" t="s">
        <v>3666</v>
      </c>
      <c r="N791" s="12" t="s">
        <v>3666</v>
      </c>
      <c r="O791" s="14" t="s">
        <v>3666</v>
      </c>
      <c r="P791" s="55"/>
      <c r="Q791" s="56" t="b">
        <f t="shared" ca="1" si="48"/>
        <v>0</v>
      </c>
      <c r="R791" s="9" t="str">
        <f ca="1">IF($Q791,MAX(R$7:R790)+1,"")</f>
        <v/>
      </c>
      <c r="S791" s="36">
        <f t="shared" si="50"/>
        <v>4</v>
      </c>
      <c r="T791" s="36" t="str">
        <f t="shared" ca="1" si="49"/>
        <v/>
      </c>
      <c r="U791" s="59"/>
      <c r="V791" s="9" t="str">
        <f ca="1">IF(custom_CCI,IF(ISERROR(MATCH(X791,custom_cci_list,0)),"",MAX($V$4:$V790)+1),IF(ISERROR(MATCH(W791,T:T,0)),"",MAX($V$4:$V790)+1))</f>
        <v/>
      </c>
      <c r="W791" s="9" t="s">
        <v>201</v>
      </c>
      <c r="X791" s="9" t="s">
        <v>1863</v>
      </c>
    </row>
    <row r="792" spans="1:24" x14ac:dyDescent="0.3">
      <c r="A792" s="25">
        <f t="shared" si="51"/>
        <v>785</v>
      </c>
      <c r="B792" s="15" t="s">
        <v>548</v>
      </c>
      <c r="C792" s="8" t="s">
        <v>3682</v>
      </c>
      <c r="D792" s="9" t="s">
        <v>3682</v>
      </c>
      <c r="E792" s="7" t="s">
        <v>3682</v>
      </c>
      <c r="F792" s="55"/>
      <c r="G792" s="13" t="s">
        <v>3666</v>
      </c>
      <c r="H792" s="11" t="s">
        <v>3666</v>
      </c>
      <c r="I792" s="11" t="s">
        <v>3666</v>
      </c>
      <c r="J792" s="9" t="s">
        <v>3666</v>
      </c>
      <c r="K792" s="9" t="s">
        <v>3666</v>
      </c>
      <c r="L792" s="9" t="s">
        <v>3666</v>
      </c>
      <c r="M792" s="12" t="s">
        <v>3666</v>
      </c>
      <c r="N792" s="12" t="s">
        <v>3666</v>
      </c>
      <c r="O792" s="14" t="s">
        <v>3666</v>
      </c>
      <c r="P792" s="55"/>
      <c r="Q792" s="56" t="b">
        <f t="shared" ca="1" si="48"/>
        <v>0</v>
      </c>
      <c r="R792" s="9" t="str">
        <f ca="1">IF($Q792,MAX(R$7:R791)+1,"")</f>
        <v/>
      </c>
      <c r="S792" s="36">
        <f t="shared" si="50"/>
        <v>0</v>
      </c>
      <c r="T792" s="36" t="str">
        <f t="shared" ca="1" si="49"/>
        <v/>
      </c>
      <c r="U792" s="59"/>
      <c r="V792" s="9" t="str">
        <f ca="1">IF(custom_CCI,IF(ISERROR(MATCH(X792,custom_cci_list,0)),"",MAX($V$4:$V791)+1),IF(ISERROR(MATCH(W792,T:T,0)),"",MAX($V$4:$V791)+1))</f>
        <v/>
      </c>
      <c r="W792" s="9" t="s">
        <v>201</v>
      </c>
      <c r="X792" s="9" t="s">
        <v>1864</v>
      </c>
    </row>
    <row r="793" spans="1:24" x14ac:dyDescent="0.3">
      <c r="A793" s="25">
        <f t="shared" si="51"/>
        <v>786</v>
      </c>
      <c r="B793" s="15" t="s">
        <v>549</v>
      </c>
      <c r="C793" s="8" t="s">
        <v>2</v>
      </c>
      <c r="D793" s="9" t="s">
        <v>2</v>
      </c>
      <c r="E793" s="7" t="s">
        <v>2</v>
      </c>
      <c r="F793" s="55"/>
      <c r="G793" s="13" t="s">
        <v>3666</v>
      </c>
      <c r="H793" s="11" t="s">
        <v>3666</v>
      </c>
      <c r="I793" s="11" t="s">
        <v>3666</v>
      </c>
      <c r="J793" s="9" t="s">
        <v>3666</v>
      </c>
      <c r="K793" s="9" t="s">
        <v>3666</v>
      </c>
      <c r="L793" s="9" t="s">
        <v>3666</v>
      </c>
      <c r="M793" s="12" t="s">
        <v>3666</v>
      </c>
      <c r="N793" s="12" t="s">
        <v>3666</v>
      </c>
      <c r="O793" s="14" t="s">
        <v>3666</v>
      </c>
      <c r="P793" s="55"/>
      <c r="Q793" s="56" t="b">
        <f t="shared" ca="1" si="48"/>
        <v>0</v>
      </c>
      <c r="R793" s="9" t="str">
        <f ca="1">IF($Q793,MAX(R$7:R792)+1,"")</f>
        <v/>
      </c>
      <c r="S793" s="36">
        <f t="shared" si="50"/>
        <v>3</v>
      </c>
      <c r="T793" s="36" t="str">
        <f t="shared" ca="1" si="49"/>
        <v/>
      </c>
      <c r="U793" s="59"/>
      <c r="V793" s="9" t="str">
        <f ca="1">IF(custom_CCI,IF(ISERROR(MATCH(X793,custom_cci_list,0)),"",MAX($V$4:$V792)+1),IF(ISERROR(MATCH(W793,T:T,0)),"",MAX($V$4:$V792)+1))</f>
        <v/>
      </c>
      <c r="W793" s="9" t="s">
        <v>202</v>
      </c>
      <c r="X793" s="9" t="s">
        <v>1865</v>
      </c>
    </row>
    <row r="794" spans="1:24" x14ac:dyDescent="0.3">
      <c r="A794" s="25">
        <f t="shared" si="51"/>
        <v>787</v>
      </c>
      <c r="B794" s="15" t="s">
        <v>760</v>
      </c>
      <c r="C794" s="8" t="s">
        <v>2</v>
      </c>
      <c r="D794" s="9" t="s">
        <v>2</v>
      </c>
      <c r="E794" s="7" t="s">
        <v>2</v>
      </c>
      <c r="F794" s="55"/>
      <c r="G794" s="13" t="s">
        <v>3666</v>
      </c>
      <c r="H794" s="11" t="s">
        <v>3666</v>
      </c>
      <c r="I794" s="11" t="s">
        <v>3666</v>
      </c>
      <c r="J794" s="9" t="s">
        <v>3666</v>
      </c>
      <c r="K794" s="9" t="s">
        <v>3666</v>
      </c>
      <c r="L794" s="9" t="s">
        <v>3666</v>
      </c>
      <c r="M794" s="12" t="s">
        <v>3666</v>
      </c>
      <c r="N794" s="12" t="s">
        <v>3666</v>
      </c>
      <c r="O794" s="14" t="s">
        <v>3666</v>
      </c>
      <c r="P794" s="55"/>
      <c r="Q794" s="56" t="b">
        <f t="shared" ca="1" si="48"/>
        <v>0</v>
      </c>
      <c r="R794" s="9" t="str">
        <f ca="1">IF($Q794,MAX(R$7:R793)+1,"")</f>
        <v/>
      </c>
      <c r="S794" s="36">
        <f t="shared" si="50"/>
        <v>3</v>
      </c>
      <c r="T794" s="36" t="str">
        <f t="shared" ca="1" si="49"/>
        <v/>
      </c>
      <c r="U794" s="59"/>
      <c r="V794" s="9" t="str">
        <f ca="1">IF(custom_CCI,IF(ISERROR(MATCH(X794,custom_cci_list,0)),"",MAX($V$4:$V793)+1),IF(ISERROR(MATCH(W794,T:T,0)),"",MAX($V$4:$V793)+1))</f>
        <v/>
      </c>
      <c r="W794" s="9" t="s">
        <v>202</v>
      </c>
      <c r="X794" s="9" t="s">
        <v>1866</v>
      </c>
    </row>
    <row r="795" spans="1:24" x14ac:dyDescent="0.3">
      <c r="A795" s="25">
        <f t="shared" si="51"/>
        <v>788</v>
      </c>
      <c r="B795" s="15" t="s">
        <v>761</v>
      </c>
      <c r="C795" s="8" t="s">
        <v>2</v>
      </c>
      <c r="D795" s="9" t="s">
        <v>2</v>
      </c>
      <c r="E795" s="7" t="s">
        <v>2</v>
      </c>
      <c r="F795" s="55"/>
      <c r="G795" s="13" t="s">
        <v>3666</v>
      </c>
      <c r="H795" s="11" t="s">
        <v>3666</v>
      </c>
      <c r="I795" s="11" t="s">
        <v>3666</v>
      </c>
      <c r="J795" s="9" t="s">
        <v>3666</v>
      </c>
      <c r="K795" s="9" t="s">
        <v>3666</v>
      </c>
      <c r="L795" s="9" t="s">
        <v>3666</v>
      </c>
      <c r="M795" s="12" t="s">
        <v>3666</v>
      </c>
      <c r="N795" s="12" t="s">
        <v>3666</v>
      </c>
      <c r="O795" s="14" t="s">
        <v>3666</v>
      </c>
      <c r="P795" s="55"/>
      <c r="Q795" s="56" t="b">
        <f t="shared" ca="1" si="48"/>
        <v>0</v>
      </c>
      <c r="R795" s="9" t="str">
        <f ca="1">IF($Q795,MAX(R$7:R794)+1,"")</f>
        <v/>
      </c>
      <c r="S795" s="36">
        <f t="shared" si="50"/>
        <v>2</v>
      </c>
      <c r="T795" s="36" t="str">
        <f t="shared" ca="1" si="49"/>
        <v/>
      </c>
      <c r="U795" s="59"/>
      <c r="V795" s="9" t="str">
        <f ca="1">IF(custom_CCI,IF(ISERROR(MATCH(X795,custom_cci_list,0)),"",MAX($V$4:$V794)+1),IF(ISERROR(MATCH(W795,T:T,0)),"",MAX($V$4:$V794)+1))</f>
        <v/>
      </c>
      <c r="W795" s="9" t="s">
        <v>202</v>
      </c>
      <c r="X795" s="9" t="s">
        <v>1867</v>
      </c>
    </row>
    <row r="796" spans="1:24" x14ac:dyDescent="0.3">
      <c r="A796" s="25">
        <f t="shared" si="51"/>
        <v>789</v>
      </c>
      <c r="B796" s="15" t="s">
        <v>762</v>
      </c>
      <c r="C796" s="8" t="s">
        <v>2</v>
      </c>
      <c r="D796" s="9" t="s">
        <v>2</v>
      </c>
      <c r="E796" s="7" t="s">
        <v>2</v>
      </c>
      <c r="F796" s="55"/>
      <c r="G796" s="13" t="s">
        <v>3666</v>
      </c>
      <c r="H796" s="11" t="s">
        <v>3666</v>
      </c>
      <c r="I796" s="11" t="s">
        <v>3666</v>
      </c>
      <c r="J796" s="9" t="s">
        <v>3666</v>
      </c>
      <c r="K796" s="9" t="s">
        <v>3666</v>
      </c>
      <c r="L796" s="9" t="s">
        <v>3666</v>
      </c>
      <c r="M796" s="12" t="s">
        <v>3666</v>
      </c>
      <c r="N796" s="12" t="s">
        <v>3666</v>
      </c>
      <c r="O796" s="14" t="s">
        <v>3666</v>
      </c>
      <c r="P796" s="55"/>
      <c r="Q796" s="56" t="b">
        <f t="shared" ca="1" si="48"/>
        <v>0</v>
      </c>
      <c r="R796" s="9" t="str">
        <f ca="1">IF($Q796,MAX(R$7:R795)+1,"")</f>
        <v/>
      </c>
      <c r="S796" s="36">
        <f t="shared" si="50"/>
        <v>3</v>
      </c>
      <c r="T796" s="36" t="str">
        <f t="shared" ca="1" si="49"/>
        <v/>
      </c>
      <c r="U796" s="59"/>
      <c r="V796" s="9" t="str">
        <f ca="1">IF(custom_CCI,IF(ISERROR(MATCH(X796,custom_cci_list,0)),"",MAX($V$4:$V795)+1),IF(ISERROR(MATCH(W796,T:T,0)),"",MAX($V$4:$V795)+1))</f>
        <v/>
      </c>
      <c r="W796" s="9" t="s">
        <v>202</v>
      </c>
      <c r="X796" s="9" t="s">
        <v>1868</v>
      </c>
    </row>
    <row r="797" spans="1:24" x14ac:dyDescent="0.3">
      <c r="A797" s="25">
        <f t="shared" si="51"/>
        <v>790</v>
      </c>
      <c r="B797" s="15" t="s">
        <v>550</v>
      </c>
      <c r="C797" s="8" t="s">
        <v>2</v>
      </c>
      <c r="D797" s="9" t="s">
        <v>623</v>
      </c>
      <c r="E797" s="7" t="s">
        <v>623</v>
      </c>
      <c r="F797" s="55"/>
      <c r="G797" s="13" t="s">
        <v>3666</v>
      </c>
      <c r="H797" s="11" t="s">
        <v>3666</v>
      </c>
      <c r="I797" s="11" t="s">
        <v>3666</v>
      </c>
      <c r="J797" s="9" t="s">
        <v>3666</v>
      </c>
      <c r="K797" s="9" t="s">
        <v>3666</v>
      </c>
      <c r="L797" s="9" t="s">
        <v>3666</v>
      </c>
      <c r="M797" s="12" t="s">
        <v>3666</v>
      </c>
      <c r="N797" s="12" t="s">
        <v>3666</v>
      </c>
      <c r="O797" s="14" t="s">
        <v>3666</v>
      </c>
      <c r="P797" s="55"/>
      <c r="Q797" s="56" t="b">
        <f t="shared" ca="1" si="48"/>
        <v>0</v>
      </c>
      <c r="R797" s="9" t="str">
        <f ca="1">IF($Q797,MAX(R$7:R796)+1,"")</f>
        <v/>
      </c>
      <c r="S797" s="36">
        <f t="shared" si="50"/>
        <v>2</v>
      </c>
      <c r="T797" s="36" t="str">
        <f t="shared" ca="1" si="49"/>
        <v/>
      </c>
      <c r="U797" s="59"/>
      <c r="V797" s="9" t="str">
        <f ca="1">IF(custom_CCI,IF(ISERROR(MATCH(X797,custom_cci_list,0)),"",MAX($V$4:$V796)+1),IF(ISERROR(MATCH(W797,T:T,0)),"",MAX($V$4:$V796)+1))</f>
        <v/>
      </c>
      <c r="W797" s="9" t="s">
        <v>673</v>
      </c>
      <c r="X797" s="9" t="s">
        <v>1869</v>
      </c>
    </row>
    <row r="798" spans="1:24" x14ac:dyDescent="0.3">
      <c r="A798" s="25">
        <f t="shared" si="51"/>
        <v>791</v>
      </c>
      <c r="B798" s="15" t="s">
        <v>551</v>
      </c>
      <c r="C798" s="8" t="s">
        <v>2</v>
      </c>
      <c r="D798" s="9" t="s">
        <v>623</v>
      </c>
      <c r="E798" s="7" t="s">
        <v>623</v>
      </c>
      <c r="F798" s="55"/>
      <c r="G798" s="13" t="s">
        <v>3666</v>
      </c>
      <c r="H798" s="11" t="s">
        <v>3666</v>
      </c>
      <c r="I798" s="11" t="s">
        <v>3666</v>
      </c>
      <c r="J798" s="9" t="s">
        <v>3666</v>
      </c>
      <c r="K798" s="9" t="s">
        <v>3666</v>
      </c>
      <c r="L798" s="9" t="s">
        <v>3666</v>
      </c>
      <c r="M798" s="12" t="s">
        <v>3666</v>
      </c>
      <c r="N798" s="12" t="s">
        <v>3666</v>
      </c>
      <c r="O798" s="14" t="s">
        <v>3666</v>
      </c>
      <c r="P798" s="55"/>
      <c r="Q798" s="56" t="b">
        <f t="shared" ca="1" si="48"/>
        <v>0</v>
      </c>
      <c r="R798" s="9" t="str">
        <f ca="1">IF($Q798,MAX(R$7:R797)+1,"")</f>
        <v/>
      </c>
      <c r="S798" s="36">
        <f t="shared" si="50"/>
        <v>1</v>
      </c>
      <c r="T798" s="36" t="str">
        <f t="shared" ca="1" si="49"/>
        <v/>
      </c>
      <c r="U798" s="59"/>
      <c r="V798" s="9" t="str">
        <f ca="1">IF(custom_CCI,IF(ISERROR(MATCH(X798,custom_cci_list,0)),"",MAX($V$4:$V797)+1),IF(ISERROR(MATCH(W798,T:T,0)),"",MAX($V$4:$V797)+1))</f>
        <v/>
      </c>
      <c r="W798" s="9" t="s">
        <v>674</v>
      </c>
      <c r="X798" s="9" t="s">
        <v>1871</v>
      </c>
    </row>
    <row r="799" spans="1:24" x14ac:dyDescent="0.3">
      <c r="A799" s="25">
        <f t="shared" si="51"/>
        <v>792</v>
      </c>
      <c r="B799" s="15" t="s">
        <v>763</v>
      </c>
      <c r="C799" s="8" t="s">
        <v>2</v>
      </c>
      <c r="D799" s="9" t="s">
        <v>623</v>
      </c>
      <c r="E799" s="7" t="s">
        <v>623</v>
      </c>
      <c r="F799" s="55"/>
      <c r="G799" s="13" t="s">
        <v>3666</v>
      </c>
      <c r="H799" s="11" t="s">
        <v>3666</v>
      </c>
      <c r="I799" s="11" t="s">
        <v>3666</v>
      </c>
      <c r="J799" s="9" t="s">
        <v>3666</v>
      </c>
      <c r="K799" s="9" t="s">
        <v>3666</v>
      </c>
      <c r="L799" s="9" t="s">
        <v>3666</v>
      </c>
      <c r="M799" s="12" t="s">
        <v>3666</v>
      </c>
      <c r="N799" s="12" t="s">
        <v>3666</v>
      </c>
      <c r="O799" s="14" t="s">
        <v>3666</v>
      </c>
      <c r="P799" s="55"/>
      <c r="Q799" s="56" t="b">
        <f t="shared" ca="1" si="48"/>
        <v>0</v>
      </c>
      <c r="R799" s="9" t="str">
        <f ca="1">IF($Q799,MAX(R$7:R798)+1,"")</f>
        <v/>
      </c>
      <c r="S799" s="36">
        <f t="shared" si="50"/>
        <v>2</v>
      </c>
      <c r="T799" s="36" t="str">
        <f t="shared" ca="1" si="49"/>
        <v/>
      </c>
      <c r="U799" s="59"/>
      <c r="V799" s="9">
        <f ca="1">IF(custom_CCI,IF(ISERROR(MATCH(X799,custom_cci_list,0)),"",MAX($V$4:$V798)+1),IF(ISERROR(MATCH(W799,T:T,0)),"",MAX($V$4:$V798)+1))</f>
        <v>242</v>
      </c>
      <c r="W799" s="9" t="s">
        <v>203</v>
      </c>
      <c r="X799" s="9" t="s">
        <v>1872</v>
      </c>
    </row>
    <row r="800" spans="1:24" x14ac:dyDescent="0.3">
      <c r="A800" s="25">
        <f t="shared" si="51"/>
        <v>793</v>
      </c>
      <c r="B800" s="15" t="s">
        <v>764</v>
      </c>
      <c r="C800" s="8" t="s">
        <v>2</v>
      </c>
      <c r="D800" s="9" t="s">
        <v>623</v>
      </c>
      <c r="E800" s="7" t="s">
        <v>623</v>
      </c>
      <c r="F800" s="55"/>
      <c r="G800" s="13" t="s">
        <v>3666</v>
      </c>
      <c r="H800" s="11" t="s">
        <v>3666</v>
      </c>
      <c r="I800" s="11" t="s">
        <v>3666</v>
      </c>
      <c r="J800" s="9" t="s">
        <v>3666</v>
      </c>
      <c r="K800" s="9" t="s">
        <v>3666</v>
      </c>
      <c r="L800" s="9" t="s">
        <v>3666</v>
      </c>
      <c r="M800" s="12" t="s">
        <v>3666</v>
      </c>
      <c r="N800" s="12" t="s">
        <v>3666</v>
      </c>
      <c r="O800" s="14" t="s">
        <v>3666</v>
      </c>
      <c r="P800" s="55"/>
      <c r="Q800" s="56" t="b">
        <f t="shared" ca="1" si="48"/>
        <v>0</v>
      </c>
      <c r="R800" s="9" t="str">
        <f ca="1">IF($Q800,MAX(R$7:R799)+1,"")</f>
        <v/>
      </c>
      <c r="S800" s="36">
        <f t="shared" si="50"/>
        <v>2</v>
      </c>
      <c r="T800" s="36" t="str">
        <f t="shared" ca="1" si="49"/>
        <v/>
      </c>
      <c r="U800" s="59"/>
      <c r="V800" s="9">
        <f ca="1">IF(custom_CCI,IF(ISERROR(MATCH(X800,custom_cci_list,0)),"",MAX($V$4:$V799)+1),IF(ISERROR(MATCH(W800,T:T,0)),"",MAX($V$4:$V799)+1))</f>
        <v>243</v>
      </c>
      <c r="W800" s="9" t="s">
        <v>203</v>
      </c>
      <c r="X800" s="9" t="s">
        <v>1873</v>
      </c>
    </row>
    <row r="801" spans="1:24" x14ac:dyDescent="0.3">
      <c r="A801" s="25">
        <f t="shared" si="51"/>
        <v>794</v>
      </c>
      <c r="B801" s="15" t="s">
        <v>552</v>
      </c>
      <c r="C801" s="8" t="s">
        <v>2</v>
      </c>
      <c r="D801" s="9" t="s">
        <v>2</v>
      </c>
      <c r="E801" s="7" t="s">
        <v>623</v>
      </c>
      <c r="F801" s="55"/>
      <c r="G801" s="13" t="s">
        <v>3666</v>
      </c>
      <c r="H801" s="11" t="s">
        <v>3666</v>
      </c>
      <c r="I801" s="11" t="s">
        <v>3666</v>
      </c>
      <c r="J801" s="9" t="s">
        <v>3666</v>
      </c>
      <c r="K801" s="9" t="s">
        <v>3666</v>
      </c>
      <c r="L801" s="9" t="s">
        <v>3666</v>
      </c>
      <c r="M801" s="12" t="s">
        <v>3666</v>
      </c>
      <c r="N801" s="12" t="s">
        <v>3666</v>
      </c>
      <c r="O801" s="14" t="s">
        <v>3666</v>
      </c>
      <c r="P801" s="55"/>
      <c r="Q801" s="56" t="b">
        <f t="shared" ca="1" si="48"/>
        <v>0</v>
      </c>
      <c r="R801" s="9" t="str">
        <f ca="1">IF($Q801,MAX(R$7:R800)+1,"")</f>
        <v/>
      </c>
      <c r="S801" s="36">
        <f t="shared" si="50"/>
        <v>3</v>
      </c>
      <c r="T801" s="36" t="str">
        <f t="shared" ca="1" si="49"/>
        <v/>
      </c>
      <c r="U801" s="59"/>
      <c r="V801" s="9">
        <f ca="1">IF(custom_CCI,IF(ISERROR(MATCH(X801,custom_cci_list,0)),"",MAX($V$4:$V800)+1),IF(ISERROR(MATCH(W801,T:T,0)),"",MAX($V$4:$V800)+1))</f>
        <v>244</v>
      </c>
      <c r="W801" s="9" t="s">
        <v>203</v>
      </c>
      <c r="X801" s="9" t="s">
        <v>1874</v>
      </c>
    </row>
    <row r="802" spans="1:24" x14ac:dyDescent="0.3">
      <c r="A802" s="25">
        <f t="shared" si="51"/>
        <v>795</v>
      </c>
      <c r="B802" s="15" t="s">
        <v>553</v>
      </c>
      <c r="C802" s="8" t="s">
        <v>3682</v>
      </c>
      <c r="D802" s="9" t="s">
        <v>3682</v>
      </c>
      <c r="E802" s="7" t="s">
        <v>3682</v>
      </c>
      <c r="F802" s="55"/>
      <c r="G802" s="13" t="s">
        <v>3666</v>
      </c>
      <c r="H802" s="11" t="s">
        <v>3666</v>
      </c>
      <c r="I802" s="11" t="s">
        <v>3666</v>
      </c>
      <c r="J802" s="9" t="s">
        <v>3666</v>
      </c>
      <c r="K802" s="9" t="s">
        <v>3666</v>
      </c>
      <c r="L802" s="9" t="s">
        <v>3666</v>
      </c>
      <c r="M802" s="12" t="s">
        <v>3666</v>
      </c>
      <c r="N802" s="12" t="s">
        <v>3666</v>
      </c>
      <c r="O802" s="14" t="s">
        <v>3666</v>
      </c>
      <c r="P802" s="55"/>
      <c r="Q802" s="56" t="b">
        <f t="shared" ca="1" si="48"/>
        <v>0</v>
      </c>
      <c r="R802" s="9" t="str">
        <f ca="1">IF($Q802,MAX(R$7:R801)+1,"")</f>
        <v/>
      </c>
      <c r="S802" s="36">
        <f t="shared" si="50"/>
        <v>0</v>
      </c>
      <c r="T802" s="36" t="str">
        <f t="shared" ca="1" si="49"/>
        <v/>
      </c>
      <c r="U802" s="59"/>
      <c r="V802" s="9">
        <f ca="1">IF(custom_CCI,IF(ISERROR(MATCH(X802,custom_cci_list,0)),"",MAX($V$4:$V801)+1),IF(ISERROR(MATCH(W802,T:T,0)),"",MAX($V$4:$V801)+1))</f>
        <v>245</v>
      </c>
      <c r="W802" s="9" t="s">
        <v>203</v>
      </c>
      <c r="X802" s="9" t="s">
        <v>1875</v>
      </c>
    </row>
    <row r="803" spans="1:24" x14ac:dyDescent="0.3">
      <c r="A803" s="25">
        <f t="shared" si="51"/>
        <v>796</v>
      </c>
      <c r="B803" s="15" t="s">
        <v>554</v>
      </c>
      <c r="C803" s="8" t="s">
        <v>623</v>
      </c>
      <c r="D803" s="9" t="s">
        <v>2</v>
      </c>
      <c r="E803" s="7" t="s">
        <v>623</v>
      </c>
      <c r="F803" s="55"/>
      <c r="G803" s="13" t="s">
        <v>3666</v>
      </c>
      <c r="H803" s="11" t="s">
        <v>3666</v>
      </c>
      <c r="I803" s="11" t="s">
        <v>3666</v>
      </c>
      <c r="J803" s="9" t="s">
        <v>3666</v>
      </c>
      <c r="K803" s="9" t="s">
        <v>3666</v>
      </c>
      <c r="L803" s="9" t="s">
        <v>3666</v>
      </c>
      <c r="M803" s="12" t="s">
        <v>3666</v>
      </c>
      <c r="N803" s="12" t="s">
        <v>3666</v>
      </c>
      <c r="O803" s="14" t="s">
        <v>3666</v>
      </c>
      <c r="P803" s="55"/>
      <c r="Q803" s="56" t="b">
        <f t="shared" ca="1" si="48"/>
        <v>0</v>
      </c>
      <c r="R803" s="9" t="str">
        <f ca="1">IF($Q803,MAX(R$7:R802)+1,"")</f>
        <v/>
      </c>
      <c r="S803" s="36">
        <f t="shared" si="50"/>
        <v>4</v>
      </c>
      <c r="T803" s="36" t="str">
        <f t="shared" ca="1" si="49"/>
        <v/>
      </c>
      <c r="U803" s="59"/>
      <c r="V803" s="9">
        <f ca="1">IF(custom_CCI,IF(ISERROR(MATCH(X803,custom_cci_list,0)),"",MAX($V$4:$V802)+1),IF(ISERROR(MATCH(W803,T:T,0)),"",MAX($V$4:$V802)+1))</f>
        <v>246</v>
      </c>
      <c r="W803" s="9" t="s">
        <v>203</v>
      </c>
      <c r="X803" s="9" t="s">
        <v>1876</v>
      </c>
    </row>
    <row r="804" spans="1:24" x14ac:dyDescent="0.3">
      <c r="A804" s="25">
        <f t="shared" si="51"/>
        <v>797</v>
      </c>
      <c r="B804" s="15" t="s">
        <v>555</v>
      </c>
      <c r="C804" s="8" t="s">
        <v>623</v>
      </c>
      <c r="D804" s="9" t="s">
        <v>2</v>
      </c>
      <c r="E804" s="7" t="s">
        <v>623</v>
      </c>
      <c r="F804" s="55"/>
      <c r="G804" s="13" t="s">
        <v>3666</v>
      </c>
      <c r="H804" s="11" t="s">
        <v>3666</v>
      </c>
      <c r="I804" s="11" t="s">
        <v>3666</v>
      </c>
      <c r="J804" s="9" t="s">
        <v>3666</v>
      </c>
      <c r="K804" s="9" t="s">
        <v>3666</v>
      </c>
      <c r="L804" s="9" t="s">
        <v>3666</v>
      </c>
      <c r="M804" s="12" t="s">
        <v>3666</v>
      </c>
      <c r="N804" s="12" t="s">
        <v>3666</v>
      </c>
      <c r="O804" s="14" t="s">
        <v>3666</v>
      </c>
      <c r="P804" s="55"/>
      <c r="Q804" s="56" t="b">
        <f t="shared" ca="1" si="48"/>
        <v>0</v>
      </c>
      <c r="R804" s="9" t="str">
        <f ca="1">IF($Q804,MAX(R$7:R803)+1,"")</f>
        <v/>
      </c>
      <c r="S804" s="36">
        <f t="shared" si="50"/>
        <v>2</v>
      </c>
      <c r="T804" s="36" t="str">
        <f t="shared" ca="1" si="49"/>
        <v/>
      </c>
      <c r="U804" s="59"/>
      <c r="V804" s="9" t="str">
        <f ca="1">IF(custom_CCI,IF(ISERROR(MATCH(X804,custom_cci_list,0)),"",MAX($V$4:$V803)+1),IF(ISERROR(MATCH(W804,T:T,0)),"",MAX($V$4:$V803)+1))</f>
        <v/>
      </c>
      <c r="W804" s="9" t="s">
        <v>204</v>
      </c>
      <c r="X804" s="9" t="s">
        <v>1877</v>
      </c>
    </row>
    <row r="805" spans="1:24" x14ac:dyDescent="0.3">
      <c r="A805" s="25">
        <f t="shared" si="51"/>
        <v>798</v>
      </c>
      <c r="B805" s="15" t="s">
        <v>556</v>
      </c>
      <c r="C805" s="8" t="s">
        <v>623</v>
      </c>
      <c r="D805" s="9" t="s">
        <v>2</v>
      </c>
      <c r="E805" s="7" t="s">
        <v>623</v>
      </c>
      <c r="F805" s="55"/>
      <c r="G805" s="13" t="s">
        <v>3666</v>
      </c>
      <c r="H805" s="11" t="s">
        <v>3666</v>
      </c>
      <c r="I805" s="11" t="s">
        <v>3666</v>
      </c>
      <c r="J805" s="9" t="s">
        <v>3666</v>
      </c>
      <c r="K805" s="9" t="s">
        <v>3666</v>
      </c>
      <c r="L805" s="9" t="s">
        <v>3666</v>
      </c>
      <c r="M805" s="12" t="s">
        <v>3666</v>
      </c>
      <c r="N805" s="12" t="s">
        <v>3666</v>
      </c>
      <c r="O805" s="14" t="s">
        <v>3666</v>
      </c>
      <c r="P805" s="55"/>
      <c r="Q805" s="56" t="b">
        <f t="shared" ca="1" si="48"/>
        <v>0</v>
      </c>
      <c r="R805" s="9" t="str">
        <f ca="1">IF($Q805,MAX(R$7:R804)+1,"")</f>
        <v/>
      </c>
      <c r="S805" s="36">
        <f t="shared" si="50"/>
        <v>2</v>
      </c>
      <c r="T805" s="36" t="str">
        <f t="shared" ca="1" si="49"/>
        <v/>
      </c>
      <c r="U805" s="59"/>
      <c r="V805" s="9" t="str">
        <f ca="1">IF(custom_CCI,IF(ISERROR(MATCH(X805,custom_cci_list,0)),"",MAX($V$4:$V804)+1),IF(ISERROR(MATCH(W805,T:T,0)),"",MAX($V$4:$V804)+1))</f>
        <v/>
      </c>
      <c r="W805" s="9" t="s">
        <v>205</v>
      </c>
      <c r="X805" s="9" t="s">
        <v>1878</v>
      </c>
    </row>
    <row r="806" spans="1:24" x14ac:dyDescent="0.3">
      <c r="A806" s="25">
        <f t="shared" si="51"/>
        <v>799</v>
      </c>
      <c r="B806" s="15" t="s">
        <v>875</v>
      </c>
      <c r="C806" s="8" t="s">
        <v>623</v>
      </c>
      <c r="D806" s="9" t="s">
        <v>2</v>
      </c>
      <c r="E806" s="7" t="s">
        <v>623</v>
      </c>
      <c r="F806" s="55"/>
      <c r="G806" s="13" t="s">
        <v>3666</v>
      </c>
      <c r="H806" s="11" t="s">
        <v>3666</v>
      </c>
      <c r="I806" s="11" t="s">
        <v>3666</v>
      </c>
      <c r="J806" s="9" t="s">
        <v>3666</v>
      </c>
      <c r="K806" s="9" t="s">
        <v>3666</v>
      </c>
      <c r="L806" s="9" t="s">
        <v>3666</v>
      </c>
      <c r="M806" s="12" t="s">
        <v>3666</v>
      </c>
      <c r="N806" s="12" t="s">
        <v>3666</v>
      </c>
      <c r="O806" s="14" t="s">
        <v>3666</v>
      </c>
      <c r="P806" s="55"/>
      <c r="Q806" s="56" t="b">
        <f t="shared" ca="1" si="48"/>
        <v>0</v>
      </c>
      <c r="R806" s="9" t="str">
        <f ca="1">IF($Q806,MAX(R$7:R805)+1,"")</f>
        <v/>
      </c>
      <c r="S806" s="36">
        <f t="shared" si="50"/>
        <v>5</v>
      </c>
      <c r="T806" s="36" t="str">
        <f t="shared" ca="1" si="49"/>
        <v/>
      </c>
      <c r="U806" s="59"/>
      <c r="V806" s="9">
        <f ca="1">IF(custom_CCI,IF(ISERROR(MATCH(X806,custom_cci_list,0)),"",MAX($V$4:$V805)+1),IF(ISERROR(MATCH(W806,T:T,0)),"",MAX($V$4:$V805)+1))</f>
        <v>247</v>
      </c>
      <c r="W806" s="9" t="s">
        <v>206</v>
      </c>
      <c r="X806" s="9" t="s">
        <v>1879</v>
      </c>
    </row>
    <row r="807" spans="1:24" x14ac:dyDescent="0.3">
      <c r="A807" s="25">
        <f t="shared" si="51"/>
        <v>800</v>
      </c>
      <c r="B807" s="15" t="s">
        <v>765</v>
      </c>
      <c r="C807" s="8" t="s">
        <v>623</v>
      </c>
      <c r="D807" s="9" t="s">
        <v>2</v>
      </c>
      <c r="E807" s="7" t="s">
        <v>623</v>
      </c>
      <c r="F807" s="55"/>
      <c r="G807" s="13" t="s">
        <v>3666</v>
      </c>
      <c r="H807" s="11" t="s">
        <v>3666</v>
      </c>
      <c r="I807" s="11" t="s">
        <v>3666</v>
      </c>
      <c r="J807" s="9" t="s">
        <v>3666</v>
      </c>
      <c r="K807" s="9" t="s">
        <v>3666</v>
      </c>
      <c r="L807" s="9" t="s">
        <v>3666</v>
      </c>
      <c r="M807" s="12" t="s">
        <v>3666</v>
      </c>
      <c r="N807" s="12" t="s">
        <v>3666</v>
      </c>
      <c r="O807" s="14" t="s">
        <v>3666</v>
      </c>
      <c r="P807" s="55"/>
      <c r="Q807" s="56" t="b">
        <f t="shared" ca="1" si="48"/>
        <v>0</v>
      </c>
      <c r="R807" s="9" t="str">
        <f ca="1">IF($Q807,MAX(R$7:R806)+1,"")</f>
        <v/>
      </c>
      <c r="S807" s="36">
        <f t="shared" si="50"/>
        <v>1</v>
      </c>
      <c r="T807" s="36" t="str">
        <f t="shared" ca="1" si="49"/>
        <v/>
      </c>
      <c r="U807" s="59"/>
      <c r="V807" s="9">
        <f ca="1">IF(custom_CCI,IF(ISERROR(MATCH(X807,custom_cci_list,0)),"",MAX($V$4:$V806)+1),IF(ISERROR(MATCH(W807,T:T,0)),"",MAX($V$4:$V806)+1))</f>
        <v>248</v>
      </c>
      <c r="W807" s="9" t="s">
        <v>206</v>
      </c>
      <c r="X807" s="9" t="s">
        <v>1880</v>
      </c>
    </row>
    <row r="808" spans="1:24" x14ac:dyDescent="0.3">
      <c r="A808" s="25">
        <f t="shared" si="51"/>
        <v>801</v>
      </c>
      <c r="B808" s="15" t="s">
        <v>766</v>
      </c>
      <c r="C808" s="8" t="s">
        <v>623</v>
      </c>
      <c r="D808" s="9" t="s">
        <v>2</v>
      </c>
      <c r="E808" s="7" t="s">
        <v>2</v>
      </c>
      <c r="F808" s="55"/>
      <c r="G808" s="13" t="s">
        <v>3666</v>
      </c>
      <c r="H808" s="11" t="s">
        <v>3666</v>
      </c>
      <c r="I808" s="11" t="s">
        <v>3666</v>
      </c>
      <c r="J808" s="9" t="s">
        <v>3666</v>
      </c>
      <c r="K808" s="9" t="s">
        <v>3666</v>
      </c>
      <c r="L808" s="9" t="s">
        <v>3666</v>
      </c>
      <c r="M808" s="12" t="s">
        <v>3666</v>
      </c>
      <c r="N808" s="12" t="s">
        <v>3666</v>
      </c>
      <c r="O808" s="14" t="s">
        <v>3666</v>
      </c>
      <c r="P808" s="55"/>
      <c r="Q808" s="56" t="b">
        <f t="shared" ca="1" si="48"/>
        <v>0</v>
      </c>
      <c r="R808" s="9" t="str">
        <f ca="1">IF($Q808,MAX(R$7:R807)+1,"")</f>
        <v/>
      </c>
      <c r="S808" s="36">
        <f t="shared" si="50"/>
        <v>4</v>
      </c>
      <c r="T808" s="36" t="str">
        <f t="shared" ca="1" si="49"/>
        <v/>
      </c>
      <c r="U808" s="59"/>
      <c r="V808" s="9">
        <f ca="1">IF(custom_CCI,IF(ISERROR(MATCH(X808,custom_cci_list,0)),"",MAX($V$4:$V807)+1),IF(ISERROR(MATCH(W808,T:T,0)),"",MAX($V$4:$V807)+1))</f>
        <v>249</v>
      </c>
      <c r="W808" s="9" t="s">
        <v>206</v>
      </c>
      <c r="X808" s="9" t="s">
        <v>1881</v>
      </c>
    </row>
    <row r="809" spans="1:24" x14ac:dyDescent="0.3">
      <c r="A809" s="25">
        <f t="shared" si="51"/>
        <v>802</v>
      </c>
      <c r="B809" s="15" t="s">
        <v>876</v>
      </c>
      <c r="C809" s="8" t="s">
        <v>2</v>
      </c>
      <c r="D809" s="9" t="s">
        <v>2</v>
      </c>
      <c r="E809" s="7" t="s">
        <v>2</v>
      </c>
      <c r="F809" s="55"/>
      <c r="G809" s="13" t="s">
        <v>3666</v>
      </c>
      <c r="H809" s="11" t="s">
        <v>3666</v>
      </c>
      <c r="I809" s="11" t="s">
        <v>3666</v>
      </c>
      <c r="J809" s="9" t="s">
        <v>3666</v>
      </c>
      <c r="K809" s="9" t="s">
        <v>3666</v>
      </c>
      <c r="L809" s="9" t="s">
        <v>3666</v>
      </c>
      <c r="M809" s="12" t="s">
        <v>3666</v>
      </c>
      <c r="N809" s="12" t="s">
        <v>3666</v>
      </c>
      <c r="O809" s="14" t="s">
        <v>3666</v>
      </c>
      <c r="P809" s="55"/>
      <c r="Q809" s="56" t="b">
        <f t="shared" ca="1" si="48"/>
        <v>0</v>
      </c>
      <c r="R809" s="9" t="str">
        <f ca="1">IF($Q809,MAX(R$7:R808)+1,"")</f>
        <v/>
      </c>
      <c r="S809" s="36">
        <f t="shared" si="50"/>
        <v>4</v>
      </c>
      <c r="T809" s="36" t="str">
        <f t="shared" ca="1" si="49"/>
        <v/>
      </c>
      <c r="U809" s="59"/>
      <c r="V809" s="9">
        <f ca="1">IF(custom_CCI,IF(ISERROR(MATCH(X809,custom_cci_list,0)),"",MAX($V$4:$V808)+1),IF(ISERROR(MATCH(W809,T:T,0)),"",MAX($V$4:$V808)+1))</f>
        <v>250</v>
      </c>
      <c r="W809" s="9" t="s">
        <v>206</v>
      </c>
      <c r="X809" s="9" t="s">
        <v>1882</v>
      </c>
    </row>
    <row r="810" spans="1:24" x14ac:dyDescent="0.3">
      <c r="A810" s="25">
        <f t="shared" si="51"/>
        <v>803</v>
      </c>
      <c r="B810" s="15" t="s">
        <v>767</v>
      </c>
      <c r="C810" s="8" t="s">
        <v>2</v>
      </c>
      <c r="D810" s="9" t="s">
        <v>2</v>
      </c>
      <c r="E810" s="7" t="s">
        <v>2</v>
      </c>
      <c r="F810" s="55"/>
      <c r="G810" s="13" t="s">
        <v>3666</v>
      </c>
      <c r="H810" s="11" t="s">
        <v>3666</v>
      </c>
      <c r="I810" s="11" t="s">
        <v>3666</v>
      </c>
      <c r="J810" s="9" t="s">
        <v>3666</v>
      </c>
      <c r="K810" s="9" t="s">
        <v>3666</v>
      </c>
      <c r="L810" s="9" t="s">
        <v>3666</v>
      </c>
      <c r="M810" s="12" t="s">
        <v>3666</v>
      </c>
      <c r="N810" s="12" t="s">
        <v>3666</v>
      </c>
      <c r="O810" s="14" t="s">
        <v>3666</v>
      </c>
      <c r="P810" s="55"/>
      <c r="Q810" s="56" t="b">
        <f t="shared" ca="1" si="48"/>
        <v>0</v>
      </c>
      <c r="R810" s="9" t="str">
        <f ca="1">IF($Q810,MAX(R$7:R809)+1,"")</f>
        <v/>
      </c>
      <c r="S810" s="36">
        <f t="shared" si="50"/>
        <v>4</v>
      </c>
      <c r="T810" s="36" t="str">
        <f t="shared" ca="1" si="49"/>
        <v/>
      </c>
      <c r="U810" s="59"/>
      <c r="V810" s="9">
        <f ca="1">IF(custom_CCI,IF(ISERROR(MATCH(X810,custom_cci_list,0)),"",MAX($V$4:$V809)+1),IF(ISERROR(MATCH(W810,T:T,0)),"",MAX($V$4:$V809)+1))</f>
        <v>251</v>
      </c>
      <c r="W810" s="9" t="s">
        <v>206</v>
      </c>
      <c r="X810" s="9" t="s">
        <v>1883</v>
      </c>
    </row>
    <row r="811" spans="1:24" x14ac:dyDescent="0.3">
      <c r="A811" s="25">
        <f t="shared" si="51"/>
        <v>804</v>
      </c>
      <c r="B811" s="15" t="s">
        <v>773</v>
      </c>
      <c r="C811" s="8" t="s">
        <v>2</v>
      </c>
      <c r="D811" s="9" t="s">
        <v>2</v>
      </c>
      <c r="E811" s="7" t="s">
        <v>623</v>
      </c>
      <c r="F811" s="55"/>
      <c r="G811" s="13" t="s">
        <v>3666</v>
      </c>
      <c r="H811" s="11" t="s">
        <v>3666</v>
      </c>
      <c r="I811" s="11" t="s">
        <v>3666</v>
      </c>
      <c r="J811" s="9" t="s">
        <v>3666</v>
      </c>
      <c r="K811" s="9" t="s">
        <v>3666</v>
      </c>
      <c r="L811" s="9" t="s">
        <v>3666</v>
      </c>
      <c r="M811" s="12" t="s">
        <v>3666</v>
      </c>
      <c r="N811" s="12" t="s">
        <v>3666</v>
      </c>
      <c r="O811" s="14" t="s">
        <v>3666</v>
      </c>
      <c r="P811" s="55"/>
      <c r="Q811" s="56" t="b">
        <f t="shared" ca="1" si="48"/>
        <v>0</v>
      </c>
      <c r="R811" s="9" t="str">
        <f ca="1">IF($Q811,MAX(R$7:R810)+1,"")</f>
        <v/>
      </c>
      <c r="S811" s="36">
        <f t="shared" si="50"/>
        <v>4</v>
      </c>
      <c r="T811" s="36" t="str">
        <f t="shared" ca="1" si="49"/>
        <v/>
      </c>
      <c r="U811" s="59"/>
      <c r="V811" s="9" t="str">
        <f ca="1">IF(custom_CCI,IF(ISERROR(MATCH(X811,custom_cci_list,0)),"",MAX($V$4:$V810)+1),IF(ISERROR(MATCH(W811,T:T,0)),"",MAX($V$4:$V810)+1))</f>
        <v/>
      </c>
      <c r="W811" s="9" t="s">
        <v>207</v>
      </c>
      <c r="X811" s="9" t="s">
        <v>1884</v>
      </c>
    </row>
    <row r="812" spans="1:24" x14ac:dyDescent="0.3">
      <c r="A812" s="25">
        <f t="shared" si="51"/>
        <v>805</v>
      </c>
      <c r="B812" s="15" t="s">
        <v>768</v>
      </c>
      <c r="C812" s="8" t="s">
        <v>2</v>
      </c>
      <c r="D812" s="9" t="s">
        <v>2</v>
      </c>
      <c r="E812" s="7" t="s">
        <v>2</v>
      </c>
      <c r="F812" s="55"/>
      <c r="G812" s="13" t="s">
        <v>3666</v>
      </c>
      <c r="H812" s="11" t="s">
        <v>2</v>
      </c>
      <c r="I812" s="11" t="s">
        <v>2</v>
      </c>
      <c r="J812" s="9" t="s">
        <v>3666</v>
      </c>
      <c r="K812" s="9" t="s">
        <v>2</v>
      </c>
      <c r="L812" s="9" t="s">
        <v>2</v>
      </c>
      <c r="M812" s="12" t="s">
        <v>3666</v>
      </c>
      <c r="N812" s="12" t="s">
        <v>2</v>
      </c>
      <c r="O812" s="14" t="s">
        <v>2</v>
      </c>
      <c r="P812" s="55"/>
      <c r="Q812" s="56" t="b">
        <f t="shared" ca="1" si="48"/>
        <v>0</v>
      </c>
      <c r="R812" s="9" t="str">
        <f ca="1">IF($Q812,MAX(R$7:R811)+1,"")</f>
        <v/>
      </c>
      <c r="S812" s="36">
        <f t="shared" si="50"/>
        <v>2</v>
      </c>
      <c r="T812" s="36" t="str">
        <f t="shared" ca="1" si="49"/>
        <v/>
      </c>
      <c r="U812" s="59"/>
      <c r="V812" s="9" t="str">
        <f ca="1">IF(custom_CCI,IF(ISERROR(MATCH(X812,custom_cci_list,0)),"",MAX($V$4:$V811)+1),IF(ISERROR(MATCH(W812,T:T,0)),"",MAX($V$4:$V811)+1))</f>
        <v/>
      </c>
      <c r="W812" s="9" t="s">
        <v>208</v>
      </c>
      <c r="X812" s="9" t="s">
        <v>1885</v>
      </c>
    </row>
    <row r="813" spans="1:24" x14ac:dyDescent="0.3">
      <c r="A813" s="25">
        <f t="shared" si="51"/>
        <v>806</v>
      </c>
      <c r="B813" s="15" t="s">
        <v>769</v>
      </c>
      <c r="C813" s="8" t="s">
        <v>2</v>
      </c>
      <c r="D813" s="9" t="s">
        <v>2</v>
      </c>
      <c r="E813" s="7" t="s">
        <v>623</v>
      </c>
      <c r="F813" s="55"/>
      <c r="G813" s="13" t="s">
        <v>2</v>
      </c>
      <c r="H813" s="11" t="s">
        <v>2</v>
      </c>
      <c r="I813" s="11" t="s">
        <v>2</v>
      </c>
      <c r="J813" s="9" t="s">
        <v>2</v>
      </c>
      <c r="K813" s="9" t="s">
        <v>2</v>
      </c>
      <c r="L813" s="9" t="s">
        <v>2</v>
      </c>
      <c r="M813" s="12" t="s">
        <v>3666</v>
      </c>
      <c r="N813" s="12" t="s">
        <v>3666</v>
      </c>
      <c r="O813" s="14" t="s">
        <v>3666</v>
      </c>
      <c r="P813" s="55"/>
      <c r="Q813" s="56" t="b">
        <f t="shared" ca="1" si="48"/>
        <v>1</v>
      </c>
      <c r="R813" s="9">
        <f ca="1">IF($Q813,MAX(R$7:R812)+1,"")</f>
        <v>126</v>
      </c>
      <c r="S813" s="36">
        <f t="shared" si="50"/>
        <v>1</v>
      </c>
      <c r="T813" s="36" t="str">
        <f t="shared" ca="1" si="49"/>
        <v>SC-39</v>
      </c>
      <c r="U813" s="59"/>
      <c r="V813" s="9" t="str">
        <f ca="1">IF(custom_CCI,IF(ISERROR(MATCH(X813,custom_cci_list,0)),"",MAX($V$4:$V812)+1),IF(ISERROR(MATCH(W813,T:T,0)),"",MAX($V$4:$V812)+1))</f>
        <v/>
      </c>
      <c r="W813" s="9" t="s">
        <v>208</v>
      </c>
      <c r="X813" s="9" t="s">
        <v>1886</v>
      </c>
    </row>
    <row r="814" spans="1:24" x14ac:dyDescent="0.3">
      <c r="A814" s="25">
        <f t="shared" si="51"/>
        <v>807</v>
      </c>
      <c r="B814" s="15" t="s">
        <v>877</v>
      </c>
      <c r="C814" s="8" t="s">
        <v>2</v>
      </c>
      <c r="D814" s="9" t="s">
        <v>2</v>
      </c>
      <c r="E814" s="7" t="s">
        <v>623</v>
      </c>
      <c r="F814" s="55"/>
      <c r="G814" s="13" t="s">
        <v>3666</v>
      </c>
      <c r="H814" s="11" t="s">
        <v>3666</v>
      </c>
      <c r="I814" s="11" t="s">
        <v>3666</v>
      </c>
      <c r="J814" s="9" t="s">
        <v>3666</v>
      </c>
      <c r="K814" s="9" t="s">
        <v>3666</v>
      </c>
      <c r="L814" s="9" t="s">
        <v>3666</v>
      </c>
      <c r="M814" s="12" t="s">
        <v>3666</v>
      </c>
      <c r="N814" s="12" t="s">
        <v>3666</v>
      </c>
      <c r="O814" s="14" t="s">
        <v>3666</v>
      </c>
      <c r="P814" s="55"/>
      <c r="Q814" s="56" t="b">
        <f t="shared" ca="1" si="48"/>
        <v>0</v>
      </c>
      <c r="R814" s="9" t="str">
        <f ca="1">IF($Q814,MAX(R$7:R813)+1,"")</f>
        <v/>
      </c>
      <c r="S814" s="36">
        <f t="shared" si="50"/>
        <v>1</v>
      </c>
      <c r="T814" s="36" t="str">
        <f t="shared" ca="1" si="49"/>
        <v/>
      </c>
      <c r="U814" s="59"/>
      <c r="V814" s="9" t="str">
        <f ca="1">IF(custom_CCI,IF(ISERROR(MATCH(X814,custom_cci_list,0)),"",MAX($V$4:$V813)+1),IF(ISERROR(MATCH(W814,T:T,0)),"",MAX($V$4:$V813)+1))</f>
        <v/>
      </c>
      <c r="W814" s="9" t="s">
        <v>209</v>
      </c>
      <c r="X814" s="9" t="s">
        <v>1887</v>
      </c>
    </row>
    <row r="815" spans="1:24" x14ac:dyDescent="0.3">
      <c r="A815" s="25">
        <f t="shared" si="51"/>
        <v>808</v>
      </c>
      <c r="B815" s="15" t="s">
        <v>878</v>
      </c>
      <c r="C815" s="8" t="s">
        <v>2</v>
      </c>
      <c r="D815" s="9" t="s">
        <v>2</v>
      </c>
      <c r="E815" s="7" t="s">
        <v>623</v>
      </c>
      <c r="F815" s="55"/>
      <c r="G815" s="13" t="s">
        <v>3666</v>
      </c>
      <c r="H815" s="11" t="s">
        <v>3666</v>
      </c>
      <c r="I815" s="11" t="s">
        <v>3666</v>
      </c>
      <c r="J815" s="9" t="s">
        <v>3666</v>
      </c>
      <c r="K815" s="9" t="s">
        <v>3666</v>
      </c>
      <c r="L815" s="9" t="s">
        <v>3666</v>
      </c>
      <c r="M815" s="12" t="s">
        <v>3666</v>
      </c>
      <c r="N815" s="12" t="s">
        <v>3666</v>
      </c>
      <c r="O815" s="14" t="s">
        <v>3666</v>
      </c>
      <c r="P815" s="55"/>
      <c r="Q815" s="56" t="b">
        <f t="shared" ca="1" si="48"/>
        <v>0</v>
      </c>
      <c r="R815" s="9" t="str">
        <f ca="1">IF($Q815,MAX(R$7:R814)+1,"")</f>
        <v/>
      </c>
      <c r="S815" s="36">
        <f t="shared" si="50"/>
        <v>2</v>
      </c>
      <c r="T815" s="36" t="str">
        <f t="shared" ca="1" si="49"/>
        <v/>
      </c>
      <c r="U815" s="59"/>
      <c r="V815" s="9" t="str">
        <f ca="1">IF(custom_CCI,IF(ISERROR(MATCH(X815,custom_cci_list,0)),"",MAX($V$4:$V814)+1),IF(ISERROR(MATCH(W815,T:T,0)),"",MAX($V$4:$V814)+1))</f>
        <v/>
      </c>
      <c r="W815" s="9" t="s">
        <v>210</v>
      </c>
      <c r="X815" s="9" t="s">
        <v>1888</v>
      </c>
    </row>
    <row r="816" spans="1:24" x14ac:dyDescent="0.3">
      <c r="A816" s="25">
        <f t="shared" si="51"/>
        <v>809</v>
      </c>
      <c r="B816" s="15" t="s">
        <v>770</v>
      </c>
      <c r="C816" s="8" t="s">
        <v>2</v>
      </c>
      <c r="D816" s="9" t="s">
        <v>2</v>
      </c>
      <c r="E816" s="7" t="s">
        <v>2</v>
      </c>
      <c r="F816" s="55"/>
      <c r="G816" s="13" t="s">
        <v>3666</v>
      </c>
      <c r="H816" s="11" t="s">
        <v>3666</v>
      </c>
      <c r="I816" s="11" t="s">
        <v>3666</v>
      </c>
      <c r="J816" s="9" t="s">
        <v>3666</v>
      </c>
      <c r="K816" s="9" t="s">
        <v>3666</v>
      </c>
      <c r="L816" s="9" t="s">
        <v>3666</v>
      </c>
      <c r="M816" s="12" t="s">
        <v>3666</v>
      </c>
      <c r="N816" s="12" t="s">
        <v>3666</v>
      </c>
      <c r="O816" s="14" t="s">
        <v>3666</v>
      </c>
      <c r="P816" s="55"/>
      <c r="Q816" s="56" t="b">
        <f t="shared" ca="1" si="48"/>
        <v>0</v>
      </c>
      <c r="R816" s="9" t="str">
        <f ca="1">IF($Q816,MAX(R$7:R815)+1,"")</f>
        <v/>
      </c>
      <c r="S816" s="36">
        <f t="shared" si="50"/>
        <v>3</v>
      </c>
      <c r="T816" s="36" t="str">
        <f t="shared" ca="1" si="49"/>
        <v/>
      </c>
      <c r="U816" s="59"/>
      <c r="V816" s="9" t="str">
        <f ca="1">IF(custom_CCI,IF(ISERROR(MATCH(X816,custom_cci_list,0)),"",MAX($V$4:$V815)+1),IF(ISERROR(MATCH(W816,T:T,0)),"",MAX($V$4:$V815)+1))</f>
        <v/>
      </c>
      <c r="W816" s="9" t="s">
        <v>212</v>
      </c>
      <c r="X816" s="9" t="s">
        <v>1889</v>
      </c>
    </row>
    <row r="817" spans="1:24" x14ac:dyDescent="0.3">
      <c r="A817" s="25">
        <f t="shared" si="51"/>
        <v>810</v>
      </c>
      <c r="B817" s="15" t="s">
        <v>879</v>
      </c>
      <c r="C817" s="8" t="s">
        <v>623</v>
      </c>
      <c r="D817" s="9" t="s">
        <v>623</v>
      </c>
      <c r="E817" s="7" t="s">
        <v>2</v>
      </c>
      <c r="F817" s="55"/>
      <c r="G817" s="13" t="s">
        <v>3666</v>
      </c>
      <c r="H817" s="11" t="s">
        <v>3666</v>
      </c>
      <c r="I817" s="11" t="s">
        <v>3666</v>
      </c>
      <c r="J817" s="9" t="s">
        <v>3666</v>
      </c>
      <c r="K817" s="9" t="s">
        <v>3666</v>
      </c>
      <c r="L817" s="9" t="s">
        <v>3666</v>
      </c>
      <c r="M817" s="12" t="s">
        <v>3666</v>
      </c>
      <c r="N817" s="12" t="s">
        <v>3666</v>
      </c>
      <c r="O817" s="14" t="s">
        <v>3666</v>
      </c>
      <c r="P817" s="55"/>
      <c r="Q817" s="56" t="b">
        <f t="shared" ca="1" si="48"/>
        <v>0</v>
      </c>
      <c r="R817" s="9" t="str">
        <f ca="1">IF($Q817,MAX(R$7:R816)+1,"")</f>
        <v/>
      </c>
      <c r="S817" s="36">
        <f t="shared" si="50"/>
        <v>2</v>
      </c>
      <c r="T817" s="36" t="str">
        <f t="shared" ca="1" si="49"/>
        <v/>
      </c>
      <c r="U817" s="59"/>
      <c r="V817" s="9" t="str">
        <f ca="1">IF(custom_CCI,IF(ISERROR(MATCH(X817,custom_cci_list,0)),"",MAX($V$4:$V816)+1),IF(ISERROR(MATCH(W817,T:T,0)),"",MAX($V$4:$V816)+1))</f>
        <v/>
      </c>
      <c r="W817" s="9" t="s">
        <v>212</v>
      </c>
      <c r="X817" s="9" t="s">
        <v>1890</v>
      </c>
    </row>
    <row r="818" spans="1:24" x14ac:dyDescent="0.3">
      <c r="A818" s="25">
        <f t="shared" si="51"/>
        <v>811</v>
      </c>
      <c r="B818" s="15" t="s">
        <v>880</v>
      </c>
      <c r="C818" s="8" t="s">
        <v>2</v>
      </c>
      <c r="D818" s="9" t="s">
        <v>623</v>
      </c>
      <c r="E818" s="7" t="s">
        <v>623</v>
      </c>
      <c r="F818" s="55"/>
      <c r="G818" s="13" t="s">
        <v>3666</v>
      </c>
      <c r="H818" s="11" t="s">
        <v>3666</v>
      </c>
      <c r="I818" s="11" t="s">
        <v>3666</v>
      </c>
      <c r="J818" s="9" t="s">
        <v>3666</v>
      </c>
      <c r="K818" s="9" t="s">
        <v>3666</v>
      </c>
      <c r="L818" s="9" t="s">
        <v>3666</v>
      </c>
      <c r="M818" s="12" t="s">
        <v>3666</v>
      </c>
      <c r="N818" s="12" t="s">
        <v>3666</v>
      </c>
      <c r="O818" s="14" t="s">
        <v>3666</v>
      </c>
      <c r="P818" s="55"/>
      <c r="Q818" s="56" t="b">
        <f t="shared" ca="1" si="48"/>
        <v>0</v>
      </c>
      <c r="R818" s="9" t="str">
        <f ca="1">IF($Q818,MAX(R$7:R817)+1,"")</f>
        <v/>
      </c>
      <c r="S818" s="36">
        <f t="shared" si="50"/>
        <v>2</v>
      </c>
      <c r="T818" s="36" t="str">
        <f t="shared" ca="1" si="49"/>
        <v/>
      </c>
      <c r="U818" s="59"/>
      <c r="V818" s="9" t="str">
        <f ca="1">IF(custom_CCI,IF(ISERROR(MATCH(X818,custom_cci_list,0)),"",MAX($V$4:$V817)+1),IF(ISERROR(MATCH(W818,T:T,0)),"",MAX($V$4:$V817)+1))</f>
        <v/>
      </c>
      <c r="W818" s="9" t="s">
        <v>213</v>
      </c>
      <c r="X818" s="9" t="s">
        <v>1891</v>
      </c>
    </row>
    <row r="819" spans="1:24" x14ac:dyDescent="0.3">
      <c r="A819" s="25">
        <f t="shared" si="51"/>
        <v>812</v>
      </c>
      <c r="B819" s="15" t="s">
        <v>881</v>
      </c>
      <c r="C819" s="8" t="s">
        <v>623</v>
      </c>
      <c r="D819" s="9" t="s">
        <v>2</v>
      </c>
      <c r="E819" s="7" t="s">
        <v>623</v>
      </c>
      <c r="F819" s="55"/>
      <c r="G819" s="13" t="s">
        <v>3666</v>
      </c>
      <c r="H819" s="11" t="s">
        <v>3666</v>
      </c>
      <c r="I819" s="11" t="s">
        <v>3666</v>
      </c>
      <c r="J819" s="9" t="s">
        <v>3666</v>
      </c>
      <c r="K819" s="9" t="s">
        <v>3666</v>
      </c>
      <c r="L819" s="9" t="s">
        <v>3666</v>
      </c>
      <c r="M819" s="12" t="s">
        <v>3666</v>
      </c>
      <c r="N819" s="12" t="s">
        <v>3666</v>
      </c>
      <c r="O819" s="14" t="s">
        <v>3666</v>
      </c>
      <c r="P819" s="55"/>
      <c r="Q819" s="56" t="b">
        <f t="shared" ca="1" si="48"/>
        <v>0</v>
      </c>
      <c r="R819" s="9" t="str">
        <f ca="1">IF($Q819,MAX(R$7:R818)+1,"")</f>
        <v/>
      </c>
      <c r="S819" s="36">
        <f t="shared" si="50"/>
        <v>1</v>
      </c>
      <c r="T819" s="36" t="str">
        <f t="shared" ca="1" si="49"/>
        <v/>
      </c>
      <c r="U819" s="59"/>
      <c r="V819" s="9" t="str">
        <f ca="1">IF(custom_CCI,IF(ISERROR(MATCH(X819,custom_cci_list,0)),"",MAX($V$4:$V818)+1),IF(ISERROR(MATCH(W819,T:T,0)),"",MAX($V$4:$V818)+1))</f>
        <v/>
      </c>
      <c r="W819" s="9" t="s">
        <v>214</v>
      </c>
      <c r="X819" s="9" t="s">
        <v>1892</v>
      </c>
    </row>
    <row r="820" spans="1:24" x14ac:dyDescent="0.3">
      <c r="A820" s="25">
        <f t="shared" si="51"/>
        <v>813</v>
      </c>
      <c r="B820" s="15" t="s">
        <v>882</v>
      </c>
      <c r="C820" s="8" t="s">
        <v>2</v>
      </c>
      <c r="D820" s="9" t="s">
        <v>623</v>
      </c>
      <c r="E820" s="7" t="s">
        <v>623</v>
      </c>
      <c r="F820" s="55"/>
      <c r="G820" s="13" t="s">
        <v>3666</v>
      </c>
      <c r="H820" s="11" t="s">
        <v>3666</v>
      </c>
      <c r="I820" s="11" t="s">
        <v>3666</v>
      </c>
      <c r="J820" s="9" t="s">
        <v>3666</v>
      </c>
      <c r="K820" s="9" t="s">
        <v>3666</v>
      </c>
      <c r="L820" s="9" t="s">
        <v>3666</v>
      </c>
      <c r="M820" s="12" t="s">
        <v>3666</v>
      </c>
      <c r="N820" s="12" t="s">
        <v>3666</v>
      </c>
      <c r="O820" s="14" t="s">
        <v>3666</v>
      </c>
      <c r="P820" s="55"/>
      <c r="Q820" s="56" t="b">
        <f t="shared" ca="1" si="48"/>
        <v>0</v>
      </c>
      <c r="R820" s="9" t="str">
        <f ca="1">IF($Q820,MAX(R$7:R819)+1,"")</f>
        <v/>
      </c>
      <c r="S820" s="36">
        <f t="shared" si="50"/>
        <v>2</v>
      </c>
      <c r="T820" s="36" t="str">
        <f t="shared" ca="1" si="49"/>
        <v/>
      </c>
      <c r="U820" s="59"/>
      <c r="V820" s="9" t="str">
        <f ca="1">IF(custom_CCI,IF(ISERROR(MATCH(X820,custom_cci_list,0)),"",MAX($V$4:$V819)+1),IF(ISERROR(MATCH(W820,T:T,0)),"",MAX($V$4:$V819)+1))</f>
        <v/>
      </c>
      <c r="W820" s="9" t="s">
        <v>215</v>
      </c>
      <c r="X820" s="9" t="s">
        <v>1893</v>
      </c>
    </row>
    <row r="821" spans="1:24" x14ac:dyDescent="0.3">
      <c r="A821" s="25">
        <f t="shared" si="51"/>
        <v>814</v>
      </c>
      <c r="B821" s="15" t="s">
        <v>772</v>
      </c>
      <c r="C821" s="8" t="s">
        <v>2</v>
      </c>
      <c r="D821" s="9" t="s">
        <v>2</v>
      </c>
      <c r="E821" s="7" t="s">
        <v>623</v>
      </c>
      <c r="F821" s="55"/>
      <c r="G821" s="13" t="s">
        <v>2</v>
      </c>
      <c r="H821" s="11" t="s">
        <v>2</v>
      </c>
      <c r="I821" s="11" t="s">
        <v>2</v>
      </c>
      <c r="J821" s="9" t="s">
        <v>2</v>
      </c>
      <c r="K821" s="9" t="s">
        <v>2</v>
      </c>
      <c r="L821" s="9" t="s">
        <v>2</v>
      </c>
      <c r="M821" s="12" t="s">
        <v>3666</v>
      </c>
      <c r="N821" s="12" t="s">
        <v>3666</v>
      </c>
      <c r="O821" s="14" t="s">
        <v>3666</v>
      </c>
      <c r="P821" s="55"/>
      <c r="Q821" s="56" t="b">
        <f t="shared" ca="1" si="48"/>
        <v>1</v>
      </c>
      <c r="R821" s="9">
        <f ca="1">IF($Q821,MAX(R$7:R820)+1,"")</f>
        <v>127</v>
      </c>
      <c r="S821" s="36">
        <f t="shared" si="50"/>
        <v>3</v>
      </c>
      <c r="T821" s="36" t="str">
        <f t="shared" ca="1" si="49"/>
        <v>SC-41</v>
      </c>
      <c r="U821" s="59"/>
      <c r="V821" s="9" t="str">
        <f ca="1">IF(custom_CCI,IF(ISERROR(MATCH(X821,custom_cci_list,0)),"",MAX($V$4:$V820)+1),IF(ISERROR(MATCH(W821,T:T,0)),"",MAX($V$4:$V820)+1))</f>
        <v/>
      </c>
      <c r="W821" s="9" t="s">
        <v>215</v>
      </c>
      <c r="X821" s="9" t="s">
        <v>1894</v>
      </c>
    </row>
    <row r="822" spans="1:24" x14ac:dyDescent="0.3">
      <c r="A822" s="25">
        <f t="shared" si="51"/>
        <v>815</v>
      </c>
      <c r="B822" s="15" t="s">
        <v>771</v>
      </c>
      <c r="C822" s="8" t="s">
        <v>2</v>
      </c>
      <c r="D822" s="9" t="s">
        <v>623</v>
      </c>
      <c r="E822" s="7" t="s">
        <v>623</v>
      </c>
      <c r="F822" s="55"/>
      <c r="G822" s="13" t="s">
        <v>3666</v>
      </c>
      <c r="H822" s="11" t="s">
        <v>3666</v>
      </c>
      <c r="I822" s="11" t="s">
        <v>3666</v>
      </c>
      <c r="J822" s="9" t="s">
        <v>3666</v>
      </c>
      <c r="K822" s="9" t="s">
        <v>3666</v>
      </c>
      <c r="L822" s="9" t="s">
        <v>3666</v>
      </c>
      <c r="M822" s="12" t="s">
        <v>3666</v>
      </c>
      <c r="N822" s="12" t="s">
        <v>3666</v>
      </c>
      <c r="O822" s="14" t="s">
        <v>3666</v>
      </c>
      <c r="P822" s="55"/>
      <c r="Q822" s="56" t="b">
        <f t="shared" ca="1" si="48"/>
        <v>0</v>
      </c>
      <c r="R822" s="9" t="str">
        <f ca="1">IF($Q822,MAX(R$7:R821)+1,"")</f>
        <v/>
      </c>
      <c r="S822" s="36">
        <f t="shared" si="50"/>
        <v>4</v>
      </c>
      <c r="T822" s="36" t="str">
        <f t="shared" ca="1" si="49"/>
        <v/>
      </c>
      <c r="U822" s="59"/>
      <c r="V822" s="9" t="str">
        <f ca="1">IF(custom_CCI,IF(ISERROR(MATCH(X822,custom_cci_list,0)),"",MAX($V$4:$V821)+1),IF(ISERROR(MATCH(W822,T:T,0)),"",MAX($V$4:$V821)+1))</f>
        <v/>
      </c>
      <c r="W822" s="9" t="s">
        <v>216</v>
      </c>
      <c r="X822" s="9" t="s">
        <v>1895</v>
      </c>
    </row>
    <row r="823" spans="1:24" x14ac:dyDescent="0.3">
      <c r="A823" s="25">
        <f t="shared" si="51"/>
        <v>816</v>
      </c>
      <c r="B823" s="15" t="s">
        <v>883</v>
      </c>
      <c r="C823" s="8" t="s">
        <v>2</v>
      </c>
      <c r="D823" s="9" t="s">
        <v>623</v>
      </c>
      <c r="E823" s="7" t="s">
        <v>623</v>
      </c>
      <c r="F823" s="55"/>
      <c r="G823" s="13" t="s">
        <v>3666</v>
      </c>
      <c r="H823" s="11" t="s">
        <v>3666</v>
      </c>
      <c r="I823" s="11" t="s">
        <v>3666</v>
      </c>
      <c r="J823" s="9" t="s">
        <v>3666</v>
      </c>
      <c r="K823" s="9" t="s">
        <v>3666</v>
      </c>
      <c r="L823" s="9" t="s">
        <v>3666</v>
      </c>
      <c r="M823" s="12" t="s">
        <v>3666</v>
      </c>
      <c r="N823" s="12" t="s">
        <v>3666</v>
      </c>
      <c r="O823" s="14" t="s">
        <v>3666</v>
      </c>
      <c r="P823" s="55"/>
      <c r="Q823" s="56" t="b">
        <f t="shared" ca="1" si="48"/>
        <v>0</v>
      </c>
      <c r="R823" s="9" t="str">
        <f ca="1">IF($Q823,MAX(R$7:R822)+1,"")</f>
        <v/>
      </c>
      <c r="S823" s="36">
        <f t="shared" si="50"/>
        <v>2</v>
      </c>
      <c r="T823" s="36" t="str">
        <f t="shared" ca="1" si="49"/>
        <v/>
      </c>
      <c r="U823" s="59"/>
      <c r="V823" s="9" t="str">
        <f ca="1">IF(custom_CCI,IF(ISERROR(MATCH(X823,custom_cci_list,0)),"",MAX($V$4:$V822)+1),IF(ISERROR(MATCH(W823,T:T,0)),"",MAX($V$4:$V822)+1))</f>
        <v/>
      </c>
      <c r="W823" s="9" t="s">
        <v>216</v>
      </c>
      <c r="X823" s="9" t="s">
        <v>1896</v>
      </c>
    </row>
    <row r="824" spans="1:24" x14ac:dyDescent="0.3">
      <c r="A824" s="25">
        <f t="shared" si="51"/>
        <v>817</v>
      </c>
      <c r="B824" s="15" t="s">
        <v>884</v>
      </c>
      <c r="C824" s="8" t="s">
        <v>2</v>
      </c>
      <c r="D824" s="9" t="s">
        <v>623</v>
      </c>
      <c r="E824" s="7" t="s">
        <v>623</v>
      </c>
      <c r="F824" s="55"/>
      <c r="G824" s="13" t="s">
        <v>3666</v>
      </c>
      <c r="H824" s="11" t="s">
        <v>3666</v>
      </c>
      <c r="I824" s="11" t="s">
        <v>3666</v>
      </c>
      <c r="J824" s="9" t="s">
        <v>3666</v>
      </c>
      <c r="K824" s="9" t="s">
        <v>3666</v>
      </c>
      <c r="L824" s="9" t="s">
        <v>3666</v>
      </c>
      <c r="M824" s="12" t="s">
        <v>3666</v>
      </c>
      <c r="N824" s="12" t="s">
        <v>3666</v>
      </c>
      <c r="O824" s="14" t="s">
        <v>3666</v>
      </c>
      <c r="P824" s="55"/>
      <c r="Q824" s="56" t="b">
        <f t="shared" ca="1" si="48"/>
        <v>0</v>
      </c>
      <c r="R824" s="9" t="str">
        <f ca="1">IF($Q824,MAX(R$7:R823)+1,"")</f>
        <v/>
      </c>
      <c r="S824" s="36">
        <f t="shared" si="50"/>
        <v>3</v>
      </c>
      <c r="T824" s="36" t="str">
        <f t="shared" ca="1" si="49"/>
        <v/>
      </c>
      <c r="U824" s="59"/>
      <c r="V824" s="9" t="str">
        <f ca="1">IF(custom_CCI,IF(ISERROR(MATCH(X824,custom_cci_list,0)),"",MAX($V$4:$V823)+1),IF(ISERROR(MATCH(W824,T:T,0)),"",MAX($V$4:$V823)+1))</f>
        <v/>
      </c>
      <c r="W824" s="9" t="s">
        <v>216</v>
      </c>
      <c r="X824" s="9" t="s">
        <v>1897</v>
      </c>
    </row>
    <row r="825" spans="1:24" x14ac:dyDescent="0.3">
      <c r="A825" s="25">
        <f t="shared" si="51"/>
        <v>818</v>
      </c>
      <c r="B825" s="15" t="s">
        <v>918</v>
      </c>
      <c r="C825" s="8" t="s">
        <v>2</v>
      </c>
      <c r="D825" s="9" t="s">
        <v>623</v>
      </c>
      <c r="E825" s="7" t="s">
        <v>623</v>
      </c>
      <c r="F825" s="55"/>
      <c r="G825" s="13" t="s">
        <v>3666</v>
      </c>
      <c r="H825" s="11" t="s">
        <v>3666</v>
      </c>
      <c r="I825" s="11" t="s">
        <v>3666</v>
      </c>
      <c r="J825" s="9" t="s">
        <v>3666</v>
      </c>
      <c r="K825" s="9" t="s">
        <v>3666</v>
      </c>
      <c r="L825" s="9" t="s">
        <v>3666</v>
      </c>
      <c r="M825" s="12" t="s">
        <v>3666</v>
      </c>
      <c r="N825" s="12" t="s">
        <v>3666</v>
      </c>
      <c r="O825" s="14" t="s">
        <v>3666</v>
      </c>
      <c r="P825" s="55"/>
      <c r="Q825" s="56" t="b">
        <f t="shared" ca="1" si="48"/>
        <v>0</v>
      </c>
      <c r="R825" s="9" t="str">
        <f ca="1">IF($Q825,MAX(R$7:R824)+1,"")</f>
        <v/>
      </c>
      <c r="S825" s="36">
        <f t="shared" si="50"/>
        <v>3</v>
      </c>
      <c r="T825" s="36" t="str">
        <f t="shared" ca="1" si="49"/>
        <v/>
      </c>
      <c r="U825" s="59"/>
      <c r="V825" s="9" t="str">
        <f ca="1">IF(custom_CCI,IF(ISERROR(MATCH(X825,custom_cci_list,0)),"",MAX($V$4:$V824)+1),IF(ISERROR(MATCH(W825,T:T,0)),"",MAX($V$4:$V824)+1))</f>
        <v/>
      </c>
      <c r="W825" s="9" t="s">
        <v>216</v>
      </c>
      <c r="X825" s="9" t="s">
        <v>1900</v>
      </c>
    </row>
    <row r="826" spans="1:24" x14ac:dyDescent="0.3">
      <c r="A826" s="25">
        <f t="shared" si="51"/>
        <v>819</v>
      </c>
      <c r="B826" s="15" t="s">
        <v>885</v>
      </c>
      <c r="C826" s="8" t="s">
        <v>2</v>
      </c>
      <c r="D826" s="9" t="s">
        <v>2</v>
      </c>
      <c r="E826" s="7" t="s">
        <v>2</v>
      </c>
      <c r="F826" s="55"/>
      <c r="G826" s="13" t="s">
        <v>3666</v>
      </c>
      <c r="H826" s="11" t="s">
        <v>3666</v>
      </c>
      <c r="I826" s="11" t="s">
        <v>3666</v>
      </c>
      <c r="J826" s="9" t="s">
        <v>3666</v>
      </c>
      <c r="K826" s="9" t="s">
        <v>3666</v>
      </c>
      <c r="L826" s="9" t="s">
        <v>3666</v>
      </c>
      <c r="M826" s="12" t="s">
        <v>3666</v>
      </c>
      <c r="N826" s="12" t="s">
        <v>3666</v>
      </c>
      <c r="O826" s="14" t="s">
        <v>3666</v>
      </c>
      <c r="P826" s="55"/>
      <c r="Q826" s="56" t="b">
        <f t="shared" ca="1" si="48"/>
        <v>0</v>
      </c>
      <c r="R826" s="9" t="str">
        <f ca="1">IF($Q826,MAX(R$7:R825)+1,"")</f>
        <v/>
      </c>
      <c r="S826" s="36">
        <f t="shared" si="50"/>
        <v>5</v>
      </c>
      <c r="T826" s="36" t="str">
        <f t="shared" ca="1" si="49"/>
        <v/>
      </c>
      <c r="U826" s="59"/>
      <c r="V826" s="9" t="str">
        <f ca="1">IF(custom_CCI,IF(ISERROR(MATCH(X826,custom_cci_list,0)),"",MAX($V$4:$V825)+1),IF(ISERROR(MATCH(W826,T:T,0)),"",MAX($V$4:$V825)+1))</f>
        <v/>
      </c>
      <c r="W826" s="9" t="s">
        <v>216</v>
      </c>
      <c r="X826" s="9" t="s">
        <v>1898</v>
      </c>
    </row>
    <row r="827" spans="1:24" x14ac:dyDescent="0.3">
      <c r="A827" s="25">
        <f t="shared" si="51"/>
        <v>820</v>
      </c>
      <c r="B827" s="15" t="s">
        <v>886</v>
      </c>
      <c r="C827" s="8" t="s">
        <v>623</v>
      </c>
      <c r="D827" s="9" t="s">
        <v>2</v>
      </c>
      <c r="E827" s="7" t="s">
        <v>623</v>
      </c>
      <c r="F827" s="55"/>
      <c r="G827" s="13" t="s">
        <v>3666</v>
      </c>
      <c r="H827" s="11" t="s">
        <v>3666</v>
      </c>
      <c r="I827" s="11" t="s">
        <v>3666</v>
      </c>
      <c r="J827" s="9" t="s">
        <v>3666</v>
      </c>
      <c r="K827" s="9" t="s">
        <v>3666</v>
      </c>
      <c r="L827" s="9" t="s">
        <v>3666</v>
      </c>
      <c r="M827" s="12" t="s">
        <v>3666</v>
      </c>
      <c r="N827" s="12" t="s">
        <v>3666</v>
      </c>
      <c r="O827" s="14" t="s">
        <v>3666</v>
      </c>
      <c r="P827" s="55"/>
      <c r="Q827" s="56" t="b">
        <f t="shared" ca="1" si="48"/>
        <v>0</v>
      </c>
      <c r="R827" s="9" t="str">
        <f ca="1">IF($Q827,MAX(R$7:R826)+1,"")</f>
        <v/>
      </c>
      <c r="S827" s="36">
        <f t="shared" si="50"/>
        <v>2</v>
      </c>
      <c r="T827" s="36" t="str">
        <f t="shared" ca="1" si="49"/>
        <v/>
      </c>
      <c r="U827" s="59"/>
      <c r="V827" s="9" t="str">
        <f ca="1">IF(custom_CCI,IF(ISERROR(MATCH(X827,custom_cci_list,0)),"",MAX($V$4:$V826)+1),IF(ISERROR(MATCH(W827,T:T,0)),"",MAX($V$4:$V826)+1))</f>
        <v/>
      </c>
      <c r="W827" s="9" t="s">
        <v>216</v>
      </c>
      <c r="X827" s="9" t="s">
        <v>1899</v>
      </c>
    </row>
    <row r="828" spans="1:24" x14ac:dyDescent="0.3">
      <c r="A828" s="25">
        <f t="shared" si="51"/>
        <v>821</v>
      </c>
      <c r="B828" s="15" t="s">
        <v>557</v>
      </c>
      <c r="C828" s="8" t="s">
        <v>2</v>
      </c>
      <c r="D828" s="9" t="s">
        <v>2</v>
      </c>
      <c r="E828" s="7" t="s">
        <v>2</v>
      </c>
      <c r="F828" s="55"/>
      <c r="G828" s="13" t="s">
        <v>2</v>
      </c>
      <c r="H828" s="11" t="s">
        <v>2</v>
      </c>
      <c r="I828" s="11" t="s">
        <v>2</v>
      </c>
      <c r="J828" s="9" t="s">
        <v>2</v>
      </c>
      <c r="K828" s="9" t="s">
        <v>2</v>
      </c>
      <c r="L828" s="9" t="s">
        <v>2</v>
      </c>
      <c r="M828" s="12" t="s">
        <v>2</v>
      </c>
      <c r="N828" s="12" t="s">
        <v>2</v>
      </c>
      <c r="O828" s="14" t="s">
        <v>2</v>
      </c>
      <c r="P828" s="55"/>
      <c r="Q828" s="56" t="b">
        <f t="shared" ca="1" si="48"/>
        <v>1</v>
      </c>
      <c r="R828" s="9">
        <f ca="1">IF($Q828,MAX(R$7:R827)+1,"")</f>
        <v>128</v>
      </c>
      <c r="S828" s="36">
        <f t="shared" si="50"/>
        <v>9</v>
      </c>
      <c r="T828" s="36" t="str">
        <f t="shared" ca="1" si="49"/>
        <v>SI-1</v>
      </c>
      <c r="U828" s="59"/>
      <c r="V828" s="9" t="str">
        <f ca="1">IF(custom_CCI,IF(ISERROR(MATCH(X828,custom_cci_list,0)),"",MAX($V$4:$V827)+1),IF(ISERROR(MATCH(W828,T:T,0)),"",MAX($V$4:$V827)+1))</f>
        <v/>
      </c>
      <c r="W828" s="9" t="s">
        <v>217</v>
      </c>
      <c r="X828" s="9" t="s">
        <v>1901</v>
      </c>
    </row>
    <row r="829" spans="1:24" x14ac:dyDescent="0.3">
      <c r="A829" s="25">
        <f t="shared" si="51"/>
        <v>822</v>
      </c>
      <c r="B829" s="15" t="s">
        <v>558</v>
      </c>
      <c r="C829" s="8" t="s">
        <v>623</v>
      </c>
      <c r="D829" s="9" t="s">
        <v>2</v>
      </c>
      <c r="E829" s="7" t="s">
        <v>623</v>
      </c>
      <c r="F829" s="55"/>
      <c r="G829" s="13" t="s">
        <v>3666</v>
      </c>
      <c r="H829" s="11" t="s">
        <v>3666</v>
      </c>
      <c r="I829" s="11" t="s">
        <v>3666</v>
      </c>
      <c r="J829" s="9" t="s">
        <v>2</v>
      </c>
      <c r="K829" s="9" t="s">
        <v>2</v>
      </c>
      <c r="L829" s="9" t="s">
        <v>2</v>
      </c>
      <c r="M829" s="12" t="s">
        <v>3666</v>
      </c>
      <c r="N829" s="12" t="s">
        <v>3666</v>
      </c>
      <c r="O829" s="14" t="s">
        <v>3666</v>
      </c>
      <c r="P829" s="55"/>
      <c r="Q829" s="56" t="b">
        <f t="shared" ca="1" si="48"/>
        <v>1</v>
      </c>
      <c r="R829" s="9">
        <f ca="1">IF($Q829,MAX(R$7:R828)+1,"")</f>
        <v>129</v>
      </c>
      <c r="S829" s="36">
        <f t="shared" si="50"/>
        <v>12</v>
      </c>
      <c r="T829" s="36" t="str">
        <f t="shared" ca="1" si="49"/>
        <v>SI-2</v>
      </c>
      <c r="U829" s="59"/>
      <c r="V829" s="9" t="str">
        <f ca="1">IF(custom_CCI,IF(ISERROR(MATCH(X829,custom_cci_list,0)),"",MAX($V$4:$V828)+1),IF(ISERROR(MATCH(W829,T:T,0)),"",MAX($V$4:$V828)+1))</f>
        <v/>
      </c>
      <c r="W829" s="9" t="s">
        <v>218</v>
      </c>
      <c r="X829" s="9" t="s">
        <v>1902</v>
      </c>
    </row>
    <row r="830" spans="1:24" x14ac:dyDescent="0.3">
      <c r="A830" s="25">
        <f t="shared" si="51"/>
        <v>823</v>
      </c>
      <c r="B830" s="15" t="s">
        <v>559</v>
      </c>
      <c r="C830" s="8" t="s">
        <v>623</v>
      </c>
      <c r="D830" s="9" t="s">
        <v>2</v>
      </c>
      <c r="E830" s="7" t="s">
        <v>623</v>
      </c>
      <c r="F830" s="55"/>
      <c r="G830" s="13" t="s">
        <v>3666</v>
      </c>
      <c r="H830" s="11" t="s">
        <v>3666</v>
      </c>
      <c r="I830" s="11" t="s">
        <v>3666</v>
      </c>
      <c r="J830" s="9" t="s">
        <v>3666</v>
      </c>
      <c r="K830" s="9" t="s">
        <v>2</v>
      </c>
      <c r="L830" s="9" t="s">
        <v>2</v>
      </c>
      <c r="M830" s="12" t="s">
        <v>3666</v>
      </c>
      <c r="N830" s="12" t="s">
        <v>3666</v>
      </c>
      <c r="O830" s="14" t="s">
        <v>3666</v>
      </c>
      <c r="P830" s="55"/>
      <c r="Q830" s="56" t="b">
        <f t="shared" ca="1" si="48"/>
        <v>0</v>
      </c>
      <c r="R830" s="9" t="str">
        <f ca="1">IF($Q830,MAX(R$7:R829)+1,"")</f>
        <v/>
      </c>
      <c r="S830" s="36">
        <f t="shared" si="50"/>
        <v>1</v>
      </c>
      <c r="T830" s="36" t="str">
        <f t="shared" ca="1" si="49"/>
        <v/>
      </c>
      <c r="U830" s="59"/>
      <c r="V830" s="9" t="str">
        <f ca="1">IF(custom_CCI,IF(ISERROR(MATCH(X830,custom_cci_list,0)),"",MAX($V$4:$V829)+1),IF(ISERROR(MATCH(W830,T:T,0)),"",MAX($V$4:$V829)+1))</f>
        <v/>
      </c>
      <c r="W830" s="9" t="s">
        <v>218</v>
      </c>
      <c r="X830" s="9" t="s">
        <v>1903</v>
      </c>
    </row>
    <row r="831" spans="1:24" x14ac:dyDescent="0.3">
      <c r="A831" s="25">
        <f t="shared" si="51"/>
        <v>824</v>
      </c>
      <c r="B831" s="15" t="s">
        <v>560</v>
      </c>
      <c r="C831" s="8" t="s">
        <v>623</v>
      </c>
      <c r="D831" s="9" t="s">
        <v>2</v>
      </c>
      <c r="E831" s="7" t="s">
        <v>623</v>
      </c>
      <c r="F831" s="55"/>
      <c r="G831" s="13" t="s">
        <v>3666</v>
      </c>
      <c r="H831" s="11" t="s">
        <v>3666</v>
      </c>
      <c r="I831" s="11" t="s">
        <v>3666</v>
      </c>
      <c r="J831" s="9" t="s">
        <v>3666</v>
      </c>
      <c r="K831" s="9" t="s">
        <v>2</v>
      </c>
      <c r="L831" s="9" t="s">
        <v>2</v>
      </c>
      <c r="M831" s="12" t="s">
        <v>3666</v>
      </c>
      <c r="N831" s="12" t="s">
        <v>3666</v>
      </c>
      <c r="O831" s="14" t="s">
        <v>3666</v>
      </c>
      <c r="P831" s="55"/>
      <c r="Q831" s="56" t="b">
        <f t="shared" ca="1" si="48"/>
        <v>0</v>
      </c>
      <c r="R831" s="9" t="str">
        <f ca="1">IF($Q831,MAX(R$7:R830)+1,"")</f>
        <v/>
      </c>
      <c r="S831" s="36">
        <f t="shared" si="50"/>
        <v>2</v>
      </c>
      <c r="T831" s="36" t="str">
        <f t="shared" ca="1" si="49"/>
        <v/>
      </c>
      <c r="U831" s="59"/>
      <c r="V831" s="9" t="str">
        <f ca="1">IF(custom_CCI,IF(ISERROR(MATCH(X831,custom_cci_list,0)),"",MAX($V$4:$V830)+1),IF(ISERROR(MATCH(W831,T:T,0)),"",MAX($V$4:$V830)+1))</f>
        <v/>
      </c>
      <c r="W831" s="9" t="s">
        <v>219</v>
      </c>
      <c r="X831" s="9" t="s">
        <v>1904</v>
      </c>
    </row>
    <row r="832" spans="1:24" x14ac:dyDescent="0.3">
      <c r="A832" s="25">
        <f t="shared" si="51"/>
        <v>825</v>
      </c>
      <c r="B832" s="15" t="s">
        <v>561</v>
      </c>
      <c r="C832" s="8" t="s">
        <v>623</v>
      </c>
      <c r="D832" s="9" t="s">
        <v>2</v>
      </c>
      <c r="E832" s="7" t="s">
        <v>623</v>
      </c>
      <c r="F832" s="55"/>
      <c r="G832" s="13" t="s">
        <v>3666</v>
      </c>
      <c r="H832" s="11" t="s">
        <v>3666</v>
      </c>
      <c r="I832" s="11" t="s">
        <v>3666</v>
      </c>
      <c r="J832" s="9" t="s">
        <v>3666</v>
      </c>
      <c r="K832" s="9" t="s">
        <v>3666</v>
      </c>
      <c r="L832" s="9" t="s">
        <v>3666</v>
      </c>
      <c r="M832" s="12" t="s">
        <v>3666</v>
      </c>
      <c r="N832" s="12" t="s">
        <v>3666</v>
      </c>
      <c r="O832" s="14" t="s">
        <v>3666</v>
      </c>
      <c r="P832" s="55"/>
      <c r="Q832" s="56" t="b">
        <f t="shared" ca="1" si="48"/>
        <v>0</v>
      </c>
      <c r="R832" s="9" t="str">
        <f ca="1">IF($Q832,MAX(R$7:R831)+1,"")</f>
        <v/>
      </c>
      <c r="S832" s="36">
        <f t="shared" si="50"/>
        <v>3</v>
      </c>
      <c r="T832" s="36" t="str">
        <f t="shared" ca="1" si="49"/>
        <v/>
      </c>
      <c r="U832" s="59"/>
      <c r="V832" s="9" t="str">
        <f ca="1">IF(custom_CCI,IF(ISERROR(MATCH(X832,custom_cci_list,0)),"",MAX($V$4:$V831)+1),IF(ISERROR(MATCH(W832,T:T,0)),"",MAX($V$4:$V831)+1))</f>
        <v/>
      </c>
      <c r="W832" s="9" t="s">
        <v>220</v>
      </c>
      <c r="X832" s="9" t="s">
        <v>1905</v>
      </c>
    </row>
    <row r="833" spans="1:24" x14ac:dyDescent="0.3">
      <c r="A833" s="25">
        <f t="shared" si="51"/>
        <v>826</v>
      </c>
      <c r="B833" s="15" t="s">
        <v>562</v>
      </c>
      <c r="C833" s="8" t="s">
        <v>3682</v>
      </c>
      <c r="D833" s="9" t="s">
        <v>3682</v>
      </c>
      <c r="E833" s="7" t="s">
        <v>3682</v>
      </c>
      <c r="F833" s="55"/>
      <c r="G833" s="13" t="s">
        <v>3666</v>
      </c>
      <c r="H833" s="11" t="s">
        <v>3666</v>
      </c>
      <c r="I833" s="11" t="s">
        <v>3666</v>
      </c>
      <c r="J833" s="9" t="s">
        <v>3666</v>
      </c>
      <c r="K833" s="9" t="s">
        <v>3666</v>
      </c>
      <c r="L833" s="9" t="s">
        <v>3666</v>
      </c>
      <c r="M833" s="12" t="s">
        <v>3666</v>
      </c>
      <c r="N833" s="12" t="s">
        <v>3666</v>
      </c>
      <c r="O833" s="14" t="s">
        <v>3666</v>
      </c>
      <c r="P833" s="55"/>
      <c r="Q833" s="56" t="b">
        <f t="shared" ca="1" si="48"/>
        <v>0</v>
      </c>
      <c r="R833" s="9" t="str">
        <f ca="1">IF($Q833,MAX(R$7:R832)+1,"")</f>
        <v/>
      </c>
      <c r="S833" s="36">
        <f t="shared" si="50"/>
        <v>0</v>
      </c>
      <c r="T833" s="36" t="str">
        <f t="shared" ca="1" si="49"/>
        <v/>
      </c>
      <c r="U833" s="59"/>
      <c r="V833" s="9" t="str">
        <f ca="1">IF(custom_CCI,IF(ISERROR(MATCH(X833,custom_cci_list,0)),"",MAX($V$4:$V832)+1),IF(ISERROR(MATCH(W833,T:T,0)),"",MAX($V$4:$V832)+1))</f>
        <v/>
      </c>
      <c r="W833" s="9" t="s">
        <v>220</v>
      </c>
      <c r="X833" s="9" t="s">
        <v>1906</v>
      </c>
    </row>
    <row r="834" spans="1:24" x14ac:dyDescent="0.3">
      <c r="A834" s="25">
        <f t="shared" si="51"/>
        <v>827</v>
      </c>
      <c r="B834" s="15" t="s">
        <v>897</v>
      </c>
      <c r="C834" s="8" t="s">
        <v>623</v>
      </c>
      <c r="D834" s="9" t="s">
        <v>2</v>
      </c>
      <c r="E834" s="7" t="s">
        <v>623</v>
      </c>
      <c r="F834" s="55"/>
      <c r="G834" s="13" t="s">
        <v>3666</v>
      </c>
      <c r="H834" s="11" t="s">
        <v>3666</v>
      </c>
      <c r="I834" s="11" t="s">
        <v>3666</v>
      </c>
      <c r="J834" s="9" t="s">
        <v>3666</v>
      </c>
      <c r="K834" s="9" t="s">
        <v>3666</v>
      </c>
      <c r="L834" s="9" t="s">
        <v>3666</v>
      </c>
      <c r="M834" s="12" t="s">
        <v>3666</v>
      </c>
      <c r="N834" s="12" t="s">
        <v>3666</v>
      </c>
      <c r="O834" s="14" t="s">
        <v>3666</v>
      </c>
      <c r="P834" s="55"/>
      <c r="Q834" s="56" t="b">
        <f t="shared" ca="1" si="48"/>
        <v>0</v>
      </c>
      <c r="R834" s="9" t="str">
        <f ca="1">IF($Q834,MAX(R$7:R833)+1,"")</f>
        <v/>
      </c>
      <c r="S834" s="36">
        <f t="shared" si="50"/>
        <v>6</v>
      </c>
      <c r="T834" s="36" t="str">
        <f t="shared" ca="1" si="49"/>
        <v/>
      </c>
      <c r="U834" s="59"/>
      <c r="V834" s="9" t="str">
        <f ca="1">IF(custom_CCI,IF(ISERROR(MATCH(X834,custom_cci_list,0)),"",MAX($V$4:$V833)+1),IF(ISERROR(MATCH(W834,T:T,0)),"",MAX($V$4:$V833)+1))</f>
        <v/>
      </c>
      <c r="W834" s="9" t="s">
        <v>675</v>
      </c>
      <c r="X834" s="9" t="s">
        <v>1907</v>
      </c>
    </row>
    <row r="835" spans="1:24" x14ac:dyDescent="0.3">
      <c r="A835" s="25">
        <f t="shared" si="51"/>
        <v>828</v>
      </c>
      <c r="B835" s="15" t="s">
        <v>898</v>
      </c>
      <c r="C835" s="8" t="s">
        <v>623</v>
      </c>
      <c r="D835" s="9" t="s">
        <v>2</v>
      </c>
      <c r="E835" s="7" t="s">
        <v>623</v>
      </c>
      <c r="F835" s="55"/>
      <c r="G835" s="13" t="s">
        <v>3666</v>
      </c>
      <c r="H835" s="11" t="s">
        <v>3666</v>
      </c>
      <c r="I835" s="11" t="s">
        <v>3666</v>
      </c>
      <c r="J835" s="9" t="s">
        <v>3666</v>
      </c>
      <c r="K835" s="9" t="s">
        <v>2</v>
      </c>
      <c r="L835" s="9" t="s">
        <v>2</v>
      </c>
      <c r="M835" s="12" t="s">
        <v>3666</v>
      </c>
      <c r="N835" s="12" t="s">
        <v>3666</v>
      </c>
      <c r="O835" s="14" t="s">
        <v>3666</v>
      </c>
      <c r="P835" s="55"/>
      <c r="Q835" s="56" t="b">
        <f t="shared" ca="1" si="48"/>
        <v>0</v>
      </c>
      <c r="R835" s="9" t="str">
        <f ca="1">IF($Q835,MAX(R$7:R834)+1,"")</f>
        <v/>
      </c>
      <c r="S835" s="36">
        <f t="shared" si="50"/>
        <v>4</v>
      </c>
      <c r="T835" s="36" t="str">
        <f t="shared" ca="1" si="49"/>
        <v/>
      </c>
      <c r="U835" s="59"/>
      <c r="V835" s="9" t="str">
        <f ca="1">IF(custom_CCI,IF(ISERROR(MATCH(X835,custom_cci_list,0)),"",MAX($V$4:$V834)+1),IF(ISERROR(MATCH(W835,T:T,0)),"",MAX($V$4:$V834)+1))</f>
        <v/>
      </c>
      <c r="W835" s="9" t="s">
        <v>675</v>
      </c>
      <c r="X835" s="9" t="s">
        <v>1908</v>
      </c>
    </row>
    <row r="836" spans="1:24" x14ac:dyDescent="0.3">
      <c r="A836" s="25">
        <f t="shared" si="51"/>
        <v>829</v>
      </c>
      <c r="B836" s="15" t="s">
        <v>563</v>
      </c>
      <c r="C836" s="8" t="s">
        <v>623</v>
      </c>
      <c r="D836" s="9" t="s">
        <v>2</v>
      </c>
      <c r="E836" s="7" t="s">
        <v>623</v>
      </c>
      <c r="F836" s="55"/>
      <c r="G836" s="13" t="s">
        <v>3666</v>
      </c>
      <c r="H836" s="11" t="s">
        <v>3666</v>
      </c>
      <c r="I836" s="11" t="s">
        <v>3666</v>
      </c>
      <c r="J836" s="9" t="s">
        <v>2</v>
      </c>
      <c r="K836" s="9" t="s">
        <v>2</v>
      </c>
      <c r="L836" s="9" t="s">
        <v>2</v>
      </c>
      <c r="M836" s="12" t="s">
        <v>3666</v>
      </c>
      <c r="N836" s="12" t="s">
        <v>3666</v>
      </c>
      <c r="O836" s="14" t="s">
        <v>3666</v>
      </c>
      <c r="P836" s="55"/>
      <c r="Q836" s="56" t="b">
        <f t="shared" ca="1" si="48"/>
        <v>1</v>
      </c>
      <c r="R836" s="9">
        <f ca="1">IF($Q836,MAX(R$7:R835)+1,"")</f>
        <v>130</v>
      </c>
      <c r="S836" s="36">
        <f t="shared" si="50"/>
        <v>12</v>
      </c>
      <c r="T836" s="36" t="str">
        <f t="shared" ca="1" si="49"/>
        <v>SI-3</v>
      </c>
      <c r="U836" s="59"/>
      <c r="V836" s="9" t="str">
        <f ca="1">IF(custom_CCI,IF(ISERROR(MATCH(X836,custom_cci_list,0)),"",MAX($V$4:$V835)+1),IF(ISERROR(MATCH(W836,T:T,0)),"",MAX($V$4:$V835)+1))</f>
        <v/>
      </c>
      <c r="W836" s="9" t="s">
        <v>222</v>
      </c>
      <c r="X836" s="9" t="s">
        <v>1909</v>
      </c>
    </row>
    <row r="837" spans="1:24" x14ac:dyDescent="0.3">
      <c r="A837" s="25">
        <f t="shared" si="51"/>
        <v>830</v>
      </c>
      <c r="B837" s="15" t="s">
        <v>564</v>
      </c>
      <c r="C837" s="8" t="s">
        <v>623</v>
      </c>
      <c r="D837" s="9" t="s">
        <v>2</v>
      </c>
      <c r="E837" s="7" t="s">
        <v>623</v>
      </c>
      <c r="F837" s="55"/>
      <c r="G837" s="13" t="s">
        <v>3666</v>
      </c>
      <c r="H837" s="11" t="s">
        <v>3666</v>
      </c>
      <c r="I837" s="11" t="s">
        <v>3666</v>
      </c>
      <c r="J837" s="9" t="s">
        <v>3666</v>
      </c>
      <c r="K837" s="9" t="s">
        <v>2</v>
      </c>
      <c r="L837" s="9" t="s">
        <v>2</v>
      </c>
      <c r="M837" s="12" t="s">
        <v>3666</v>
      </c>
      <c r="N837" s="12" t="s">
        <v>3666</v>
      </c>
      <c r="O837" s="14" t="s">
        <v>3666</v>
      </c>
      <c r="P837" s="55"/>
      <c r="Q837" s="56" t="b">
        <f t="shared" ca="1" si="48"/>
        <v>0</v>
      </c>
      <c r="R837" s="9" t="str">
        <f ca="1">IF($Q837,MAX(R$7:R836)+1,"")</f>
        <v/>
      </c>
      <c r="S837" s="36">
        <f t="shared" si="50"/>
        <v>1</v>
      </c>
      <c r="T837" s="36" t="str">
        <f t="shared" ca="1" si="49"/>
        <v/>
      </c>
      <c r="U837" s="59"/>
      <c r="V837" s="9" t="str">
        <f ca="1">IF(custom_CCI,IF(ISERROR(MATCH(X837,custom_cci_list,0)),"",MAX($V$4:$V836)+1),IF(ISERROR(MATCH(W837,T:T,0)),"",MAX($V$4:$V836)+1))</f>
        <v/>
      </c>
      <c r="W837" s="9" t="s">
        <v>222</v>
      </c>
      <c r="X837" s="9" t="s">
        <v>1910</v>
      </c>
    </row>
    <row r="838" spans="1:24" x14ac:dyDescent="0.3">
      <c r="A838" s="25">
        <f t="shared" si="51"/>
        <v>831</v>
      </c>
      <c r="B838" s="15" t="s">
        <v>565</v>
      </c>
      <c r="C838" s="8" t="s">
        <v>623</v>
      </c>
      <c r="D838" s="9" t="s">
        <v>2</v>
      </c>
      <c r="E838" s="7" t="s">
        <v>623</v>
      </c>
      <c r="F838" s="55"/>
      <c r="G838" s="13" t="s">
        <v>3666</v>
      </c>
      <c r="H838" s="11" t="s">
        <v>3666</v>
      </c>
      <c r="I838" s="11" t="s">
        <v>3666</v>
      </c>
      <c r="J838" s="9" t="s">
        <v>3666</v>
      </c>
      <c r="K838" s="9" t="s">
        <v>2</v>
      </c>
      <c r="L838" s="9" t="s">
        <v>2</v>
      </c>
      <c r="M838" s="12" t="s">
        <v>3666</v>
      </c>
      <c r="N838" s="12" t="s">
        <v>3666</v>
      </c>
      <c r="O838" s="14" t="s">
        <v>3666</v>
      </c>
      <c r="P838" s="55"/>
      <c r="Q838" s="56" t="b">
        <f t="shared" ca="1" si="48"/>
        <v>0</v>
      </c>
      <c r="R838" s="9" t="str">
        <f ca="1">IF($Q838,MAX(R$7:R837)+1,"")</f>
        <v/>
      </c>
      <c r="S838" s="36">
        <f t="shared" si="50"/>
        <v>1</v>
      </c>
      <c r="T838" s="36" t="str">
        <f t="shared" ca="1" si="49"/>
        <v/>
      </c>
      <c r="U838" s="59"/>
      <c r="V838" s="9" t="str">
        <f ca="1">IF(custom_CCI,IF(ISERROR(MATCH(X838,custom_cci_list,0)),"",MAX($V$4:$V837)+1),IF(ISERROR(MATCH(W838,T:T,0)),"",MAX($V$4:$V837)+1))</f>
        <v/>
      </c>
      <c r="W838" s="9" t="s">
        <v>222</v>
      </c>
      <c r="X838" s="9" t="s">
        <v>1911</v>
      </c>
    </row>
    <row r="839" spans="1:24" x14ac:dyDescent="0.3">
      <c r="A839" s="25">
        <f t="shared" si="51"/>
        <v>832</v>
      </c>
      <c r="B839" s="15" t="s">
        <v>566</v>
      </c>
      <c r="C839" s="8" t="s">
        <v>3682</v>
      </c>
      <c r="D839" s="9" t="s">
        <v>3682</v>
      </c>
      <c r="E839" s="7" t="s">
        <v>3682</v>
      </c>
      <c r="F839" s="55"/>
      <c r="G839" s="13" t="s">
        <v>3666</v>
      </c>
      <c r="H839" s="11" t="s">
        <v>3666</v>
      </c>
      <c r="I839" s="11" t="s">
        <v>3666</v>
      </c>
      <c r="J839" s="9" t="s">
        <v>3666</v>
      </c>
      <c r="K839" s="9" t="s">
        <v>3666</v>
      </c>
      <c r="L839" s="9" t="s">
        <v>3666</v>
      </c>
      <c r="M839" s="12" t="s">
        <v>3666</v>
      </c>
      <c r="N839" s="12" t="s">
        <v>3666</v>
      </c>
      <c r="O839" s="14" t="s">
        <v>3666</v>
      </c>
      <c r="P839" s="55"/>
      <c r="Q839" s="56" t="b">
        <f t="shared" ca="1" si="48"/>
        <v>0</v>
      </c>
      <c r="R839" s="9" t="str">
        <f ca="1">IF($Q839,MAX(R$7:R838)+1,"")</f>
        <v/>
      </c>
      <c r="S839" s="36">
        <f t="shared" si="50"/>
        <v>0</v>
      </c>
      <c r="T839" s="36" t="str">
        <f t="shared" ca="1" si="49"/>
        <v/>
      </c>
      <c r="U839" s="59"/>
      <c r="V839" s="9" t="str">
        <f ca="1">IF(custom_CCI,IF(ISERROR(MATCH(X839,custom_cci_list,0)),"",MAX($V$4:$V838)+1),IF(ISERROR(MATCH(W839,T:T,0)),"",MAX($V$4:$V838)+1))</f>
        <v/>
      </c>
      <c r="W839" s="9" t="s">
        <v>222</v>
      </c>
      <c r="X839" s="9" t="s">
        <v>1912</v>
      </c>
    </row>
    <row r="840" spans="1:24" x14ac:dyDescent="0.3">
      <c r="A840" s="25">
        <f t="shared" si="51"/>
        <v>833</v>
      </c>
      <c r="B840" s="15" t="s">
        <v>567</v>
      </c>
      <c r="C840" s="8" t="s">
        <v>623</v>
      </c>
      <c r="D840" s="9" t="s">
        <v>2</v>
      </c>
      <c r="E840" s="7" t="s">
        <v>623</v>
      </c>
      <c r="F840" s="55"/>
      <c r="G840" s="13" t="s">
        <v>3666</v>
      </c>
      <c r="H840" s="11" t="s">
        <v>3666</v>
      </c>
      <c r="I840" s="11" t="s">
        <v>3666</v>
      </c>
      <c r="J840" s="9" t="s">
        <v>3666</v>
      </c>
      <c r="K840" s="9" t="s">
        <v>3666</v>
      </c>
      <c r="L840" s="9" t="s">
        <v>3666</v>
      </c>
      <c r="M840" s="12" t="s">
        <v>3666</v>
      </c>
      <c r="N840" s="12" t="s">
        <v>3666</v>
      </c>
      <c r="O840" s="14" t="s">
        <v>3666</v>
      </c>
      <c r="P840" s="55"/>
      <c r="Q840" s="56" t="b">
        <f t="shared" ref="Q840:Q903" ca="1" si="52">IF(R$1,NOT(ISERROR(MATCH(B840,custom_controls_list,0))),OR(OFFSET(G840,0,$Q$3)="X",OFFSET(J840,0,$R$3)="X",OFFSET(M840,0,$S$3)="X"))</f>
        <v>0</v>
      </c>
      <c r="R840" s="9" t="str">
        <f ca="1">IF($Q840,MAX(R$7:R839)+1,"")</f>
        <v/>
      </c>
      <c r="S840" s="36">
        <f t="shared" si="50"/>
        <v>1</v>
      </c>
      <c r="T840" s="36" t="str">
        <f t="shared" ref="T840:T903" ca="1" si="53">IF(Q840,B840,"")</f>
        <v/>
      </c>
      <c r="U840" s="59"/>
      <c r="V840" s="9" t="str">
        <f ca="1">IF(custom_CCI,IF(ISERROR(MATCH(X840,custom_cci_list,0)),"",MAX($V$4:$V839)+1),IF(ISERROR(MATCH(W840,T:T,0)),"",MAX($V$4:$V839)+1))</f>
        <v/>
      </c>
      <c r="W840" s="9" t="s">
        <v>222</v>
      </c>
      <c r="X840" s="9" t="s">
        <v>1913</v>
      </c>
    </row>
    <row r="841" spans="1:24" x14ac:dyDescent="0.3">
      <c r="A841" s="25">
        <f t="shared" si="51"/>
        <v>834</v>
      </c>
      <c r="B841" s="15" t="s">
        <v>568</v>
      </c>
      <c r="C841" s="8" t="s">
        <v>3682</v>
      </c>
      <c r="D841" s="9" t="s">
        <v>3682</v>
      </c>
      <c r="E841" s="7" t="s">
        <v>3682</v>
      </c>
      <c r="F841" s="55"/>
      <c r="G841" s="13" t="s">
        <v>3666</v>
      </c>
      <c r="H841" s="11" t="s">
        <v>3666</v>
      </c>
      <c r="I841" s="11" t="s">
        <v>3666</v>
      </c>
      <c r="J841" s="9" t="s">
        <v>3666</v>
      </c>
      <c r="K841" s="9" t="s">
        <v>3666</v>
      </c>
      <c r="L841" s="9" t="s">
        <v>3666</v>
      </c>
      <c r="M841" s="12" t="s">
        <v>3666</v>
      </c>
      <c r="N841" s="12" t="s">
        <v>3666</v>
      </c>
      <c r="O841" s="14" t="s">
        <v>3666</v>
      </c>
      <c r="P841" s="55"/>
      <c r="Q841" s="56" t="b">
        <f t="shared" ca="1" si="52"/>
        <v>0</v>
      </c>
      <c r="R841" s="9" t="str">
        <f ca="1">IF($Q841,MAX(R$7:R840)+1,"")</f>
        <v/>
      </c>
      <c r="S841" s="36">
        <f t="shared" ref="S841:S904" si="54">COUNTIF(W:W,"="&amp;B841)</f>
        <v>0</v>
      </c>
      <c r="T841" s="36" t="str">
        <f t="shared" ca="1" si="53"/>
        <v/>
      </c>
      <c r="U841" s="59"/>
      <c r="V841" s="9" t="str">
        <f ca="1">IF(custom_CCI,IF(ISERROR(MATCH(X841,custom_cci_list,0)),"",MAX($V$4:$V840)+1),IF(ISERROR(MATCH(W841,T:T,0)),"",MAX($V$4:$V840)+1))</f>
        <v/>
      </c>
      <c r="W841" s="9" t="s">
        <v>222</v>
      </c>
      <c r="X841" s="9" t="s">
        <v>1914</v>
      </c>
    </row>
    <row r="842" spans="1:24" x14ac:dyDescent="0.3">
      <c r="A842" s="25">
        <f t="shared" ref="A842:A905" si="55">A841+1</f>
        <v>835</v>
      </c>
      <c r="B842" s="15" t="s">
        <v>569</v>
      </c>
      <c r="C842" s="8" t="s">
        <v>623</v>
      </c>
      <c r="D842" s="9" t="s">
        <v>2</v>
      </c>
      <c r="E842" s="7" t="s">
        <v>623</v>
      </c>
      <c r="F842" s="55"/>
      <c r="G842" s="13" t="s">
        <v>3666</v>
      </c>
      <c r="H842" s="11" t="s">
        <v>3666</v>
      </c>
      <c r="I842" s="11" t="s">
        <v>3666</v>
      </c>
      <c r="J842" s="9" t="s">
        <v>3666</v>
      </c>
      <c r="K842" s="9" t="s">
        <v>3666</v>
      </c>
      <c r="L842" s="9" t="s">
        <v>3666</v>
      </c>
      <c r="M842" s="12" t="s">
        <v>3666</v>
      </c>
      <c r="N842" s="12" t="s">
        <v>3666</v>
      </c>
      <c r="O842" s="14" t="s">
        <v>3666</v>
      </c>
      <c r="P842" s="55"/>
      <c r="Q842" s="56" t="b">
        <f t="shared" ca="1" si="52"/>
        <v>0</v>
      </c>
      <c r="R842" s="9" t="str">
        <f ca="1">IF($Q842,MAX(R$7:R841)+1,"")</f>
        <v/>
      </c>
      <c r="S842" s="36">
        <f t="shared" si="54"/>
        <v>4</v>
      </c>
      <c r="T842" s="36" t="str">
        <f t="shared" ca="1" si="53"/>
        <v/>
      </c>
      <c r="U842" s="59"/>
      <c r="V842" s="9" t="str">
        <f ca="1">IF(custom_CCI,IF(ISERROR(MATCH(X842,custom_cci_list,0)),"",MAX($V$4:$V841)+1),IF(ISERROR(MATCH(W842,T:T,0)),"",MAX($V$4:$V841)+1))</f>
        <v/>
      </c>
      <c r="W842" s="9" t="s">
        <v>223</v>
      </c>
      <c r="X842" s="9" t="s">
        <v>1915</v>
      </c>
    </row>
    <row r="843" spans="1:24" x14ac:dyDescent="0.3">
      <c r="A843" s="25">
        <f t="shared" si="55"/>
        <v>836</v>
      </c>
      <c r="B843" s="15" t="s">
        <v>774</v>
      </c>
      <c r="C843" s="8" t="s">
        <v>623</v>
      </c>
      <c r="D843" s="9" t="s">
        <v>2</v>
      </c>
      <c r="E843" s="7" t="s">
        <v>623</v>
      </c>
      <c r="F843" s="55"/>
      <c r="G843" s="13" t="s">
        <v>3666</v>
      </c>
      <c r="H843" s="11" t="s">
        <v>3666</v>
      </c>
      <c r="I843" s="11" t="s">
        <v>3666</v>
      </c>
      <c r="J843" s="9" t="s">
        <v>3666</v>
      </c>
      <c r="K843" s="9" t="s">
        <v>3666</v>
      </c>
      <c r="L843" s="9" t="s">
        <v>3666</v>
      </c>
      <c r="M843" s="12" t="s">
        <v>3666</v>
      </c>
      <c r="N843" s="12" t="s">
        <v>3666</v>
      </c>
      <c r="O843" s="14" t="s">
        <v>3666</v>
      </c>
      <c r="P843" s="55"/>
      <c r="Q843" s="56" t="b">
        <f t="shared" ca="1" si="52"/>
        <v>0</v>
      </c>
      <c r="R843" s="9" t="str">
        <f ca="1">IF($Q843,MAX(R$7:R842)+1,"")</f>
        <v/>
      </c>
      <c r="S843" s="36">
        <f t="shared" si="54"/>
        <v>1</v>
      </c>
      <c r="T843" s="36" t="str">
        <f t="shared" ca="1" si="53"/>
        <v/>
      </c>
      <c r="U843" s="59"/>
      <c r="V843" s="9" t="str">
        <f ca="1">IF(custom_CCI,IF(ISERROR(MATCH(X843,custom_cci_list,0)),"",MAX($V$4:$V842)+1),IF(ISERROR(MATCH(W843,T:T,0)),"",MAX($V$4:$V842)+1))</f>
        <v/>
      </c>
      <c r="W843" s="9" t="s">
        <v>223</v>
      </c>
      <c r="X843" s="9" t="s">
        <v>1916</v>
      </c>
    </row>
    <row r="844" spans="1:24" x14ac:dyDescent="0.3">
      <c r="A844" s="25">
        <f t="shared" si="55"/>
        <v>837</v>
      </c>
      <c r="B844" s="15" t="s">
        <v>775</v>
      </c>
      <c r="C844" s="8" t="s">
        <v>623</v>
      </c>
      <c r="D844" s="9" t="s">
        <v>2</v>
      </c>
      <c r="E844" s="7" t="s">
        <v>623</v>
      </c>
      <c r="F844" s="55"/>
      <c r="G844" s="13" t="s">
        <v>3666</v>
      </c>
      <c r="H844" s="11" t="s">
        <v>3666</v>
      </c>
      <c r="I844" s="11" t="s">
        <v>3666</v>
      </c>
      <c r="J844" s="9" t="s">
        <v>3666</v>
      </c>
      <c r="K844" s="9" t="s">
        <v>3666</v>
      </c>
      <c r="L844" s="9" t="s">
        <v>3666</v>
      </c>
      <c r="M844" s="12" t="s">
        <v>3666</v>
      </c>
      <c r="N844" s="12" t="s">
        <v>3666</v>
      </c>
      <c r="O844" s="14" t="s">
        <v>3666</v>
      </c>
      <c r="P844" s="55"/>
      <c r="Q844" s="56" t="b">
        <f t="shared" ca="1" si="52"/>
        <v>0</v>
      </c>
      <c r="R844" s="9" t="str">
        <f ca="1">IF($Q844,MAX(R$7:R843)+1,"")</f>
        <v/>
      </c>
      <c r="S844" s="36">
        <f t="shared" si="54"/>
        <v>4</v>
      </c>
      <c r="T844" s="36" t="str">
        <f t="shared" ca="1" si="53"/>
        <v/>
      </c>
      <c r="U844" s="59"/>
      <c r="V844" s="9" t="str">
        <f ca="1">IF(custom_CCI,IF(ISERROR(MATCH(X844,custom_cci_list,0)),"",MAX($V$4:$V843)+1),IF(ISERROR(MATCH(W844,T:T,0)),"",MAX($V$4:$V843)+1))</f>
        <v/>
      </c>
      <c r="W844" s="9" t="s">
        <v>223</v>
      </c>
      <c r="X844" s="9" t="s">
        <v>1917</v>
      </c>
    </row>
    <row r="845" spans="1:24" x14ac:dyDescent="0.3">
      <c r="A845" s="25">
        <f t="shared" si="55"/>
        <v>838</v>
      </c>
      <c r="B845" s="15" t="s">
        <v>900</v>
      </c>
      <c r="C845" s="8" t="s">
        <v>623</v>
      </c>
      <c r="D845" s="9" t="s">
        <v>2</v>
      </c>
      <c r="E845" s="7" t="s">
        <v>623</v>
      </c>
      <c r="F845" s="55"/>
      <c r="G845" s="13" t="s">
        <v>3666</v>
      </c>
      <c r="H845" s="11" t="s">
        <v>3666</v>
      </c>
      <c r="I845" s="11" t="s">
        <v>3666</v>
      </c>
      <c r="J845" s="9" t="s">
        <v>3666</v>
      </c>
      <c r="K845" s="9" t="s">
        <v>3666</v>
      </c>
      <c r="L845" s="9" t="s">
        <v>3666</v>
      </c>
      <c r="M845" s="12" t="s">
        <v>3666</v>
      </c>
      <c r="N845" s="12" t="s">
        <v>3666</v>
      </c>
      <c r="O845" s="14" t="s">
        <v>3666</v>
      </c>
      <c r="P845" s="55"/>
      <c r="Q845" s="56" t="b">
        <f t="shared" ca="1" si="52"/>
        <v>0</v>
      </c>
      <c r="R845" s="9" t="str">
        <f ca="1">IF($Q845,MAX(R$7:R844)+1,"")</f>
        <v/>
      </c>
      <c r="S845" s="36">
        <f t="shared" si="54"/>
        <v>3</v>
      </c>
      <c r="T845" s="36" t="str">
        <f t="shared" ca="1" si="53"/>
        <v/>
      </c>
      <c r="U845" s="59"/>
      <c r="V845" s="9" t="str">
        <f ca="1">IF(custom_CCI,IF(ISERROR(MATCH(X845,custom_cci_list,0)),"",MAX($V$4:$V844)+1),IF(ISERROR(MATCH(W845,T:T,0)),"",MAX($V$4:$V844)+1))</f>
        <v/>
      </c>
      <c r="W845" s="9" t="s">
        <v>223</v>
      </c>
      <c r="X845" s="9" t="s">
        <v>1918</v>
      </c>
    </row>
    <row r="846" spans="1:24" x14ac:dyDescent="0.3">
      <c r="A846" s="25">
        <f t="shared" si="55"/>
        <v>839</v>
      </c>
      <c r="B846" s="15" t="s">
        <v>899</v>
      </c>
      <c r="C846" s="8" t="s">
        <v>623</v>
      </c>
      <c r="D846" s="9" t="s">
        <v>2</v>
      </c>
      <c r="E846" s="7" t="s">
        <v>623</v>
      </c>
      <c r="F846" s="55"/>
      <c r="G846" s="13" t="s">
        <v>3666</v>
      </c>
      <c r="H846" s="11" t="s">
        <v>3666</v>
      </c>
      <c r="I846" s="11" t="s">
        <v>3666</v>
      </c>
      <c r="J846" s="9" t="s">
        <v>3666</v>
      </c>
      <c r="K846" s="9" t="s">
        <v>2</v>
      </c>
      <c r="L846" s="9" t="s">
        <v>2</v>
      </c>
      <c r="M846" s="12" t="s">
        <v>3666</v>
      </c>
      <c r="N846" s="12" t="s">
        <v>3666</v>
      </c>
      <c r="O846" s="14" t="s">
        <v>3666</v>
      </c>
      <c r="P846" s="55"/>
      <c r="Q846" s="56" t="b">
        <f t="shared" ca="1" si="52"/>
        <v>0</v>
      </c>
      <c r="R846" s="9" t="str">
        <f ca="1">IF($Q846,MAX(R$7:R845)+1,"")</f>
        <v/>
      </c>
      <c r="S846" s="36">
        <f t="shared" si="54"/>
        <v>6</v>
      </c>
      <c r="T846" s="36" t="str">
        <f t="shared" ca="1" si="53"/>
        <v/>
      </c>
      <c r="U846" s="59"/>
      <c r="V846" s="9" t="str">
        <f ca="1">IF(custom_CCI,IF(ISERROR(MATCH(X846,custom_cci_list,0)),"",MAX($V$4:$V845)+1),IF(ISERROR(MATCH(W846,T:T,0)),"",MAX($V$4:$V845)+1))</f>
        <v/>
      </c>
      <c r="W846" s="9" t="s">
        <v>224</v>
      </c>
      <c r="X846" s="9" t="s">
        <v>1919</v>
      </c>
    </row>
    <row r="847" spans="1:24" x14ac:dyDescent="0.3">
      <c r="A847" s="25">
        <f t="shared" si="55"/>
        <v>840</v>
      </c>
      <c r="B847" s="15" t="s">
        <v>570</v>
      </c>
      <c r="C847" s="8" t="s">
        <v>2</v>
      </c>
      <c r="D847" s="9" t="s">
        <v>2</v>
      </c>
      <c r="E847" s="7" t="s">
        <v>2</v>
      </c>
      <c r="F847" s="55"/>
      <c r="G847" s="13" t="s">
        <v>2</v>
      </c>
      <c r="H847" s="11" t="s">
        <v>2</v>
      </c>
      <c r="I847" s="11" t="s">
        <v>2</v>
      </c>
      <c r="J847" s="9" t="s">
        <v>2</v>
      </c>
      <c r="K847" s="9" t="s">
        <v>2</v>
      </c>
      <c r="L847" s="9" t="s">
        <v>2</v>
      </c>
      <c r="M847" s="12" t="s">
        <v>2</v>
      </c>
      <c r="N847" s="12" t="s">
        <v>2</v>
      </c>
      <c r="O847" s="14" t="s">
        <v>2</v>
      </c>
      <c r="P847" s="55"/>
      <c r="Q847" s="56" t="b">
        <f t="shared" ca="1" si="52"/>
        <v>1</v>
      </c>
      <c r="R847" s="9">
        <f ca="1">IF($Q847,MAX(R$7:R846)+1,"")</f>
        <v>131</v>
      </c>
      <c r="S847" s="36">
        <f t="shared" si="54"/>
        <v>18</v>
      </c>
      <c r="T847" s="36" t="str">
        <f t="shared" ca="1" si="53"/>
        <v>SI-4</v>
      </c>
      <c r="U847" s="59"/>
      <c r="V847" s="9" t="str">
        <f ca="1">IF(custom_CCI,IF(ISERROR(MATCH(X847,custom_cci_list,0)),"",MAX($V$4:$V846)+1),IF(ISERROR(MATCH(W847,T:T,0)),"",MAX($V$4:$V846)+1))</f>
        <v/>
      </c>
      <c r="W847" s="9" t="s">
        <v>225</v>
      </c>
      <c r="X847" s="9" t="s">
        <v>1920</v>
      </c>
    </row>
    <row r="848" spans="1:24" x14ac:dyDescent="0.3">
      <c r="A848" s="25">
        <f t="shared" si="55"/>
        <v>841</v>
      </c>
      <c r="B848" s="15" t="s">
        <v>571</v>
      </c>
      <c r="C848" s="8" t="s">
        <v>2</v>
      </c>
      <c r="D848" s="9" t="s">
        <v>2</v>
      </c>
      <c r="E848" s="7" t="s">
        <v>2</v>
      </c>
      <c r="F848" s="55"/>
      <c r="G848" s="13" t="s">
        <v>3666</v>
      </c>
      <c r="H848" s="11" t="s">
        <v>2</v>
      </c>
      <c r="I848" s="11" t="s">
        <v>2</v>
      </c>
      <c r="J848" s="9" t="s">
        <v>3666</v>
      </c>
      <c r="K848" s="9" t="s">
        <v>2</v>
      </c>
      <c r="L848" s="9" t="s">
        <v>2</v>
      </c>
      <c r="M848" s="12" t="s">
        <v>3666</v>
      </c>
      <c r="N848" s="12" t="s">
        <v>2</v>
      </c>
      <c r="O848" s="14" t="s">
        <v>2</v>
      </c>
      <c r="P848" s="55"/>
      <c r="Q848" s="56" t="b">
        <f t="shared" ca="1" si="52"/>
        <v>0</v>
      </c>
      <c r="R848" s="9" t="str">
        <f ca="1">IF($Q848,MAX(R$7:R847)+1,"")</f>
        <v/>
      </c>
      <c r="S848" s="36">
        <f t="shared" si="54"/>
        <v>2</v>
      </c>
      <c r="T848" s="36" t="str">
        <f t="shared" ca="1" si="53"/>
        <v/>
      </c>
      <c r="U848" s="59"/>
      <c r="V848" s="9" t="str">
        <f ca="1">IF(custom_CCI,IF(ISERROR(MATCH(X848,custom_cci_list,0)),"",MAX($V$4:$V847)+1),IF(ISERROR(MATCH(W848,T:T,0)),"",MAX($V$4:$V847)+1))</f>
        <v/>
      </c>
      <c r="W848" s="9" t="s">
        <v>226</v>
      </c>
      <c r="X848" s="9" t="s">
        <v>1921</v>
      </c>
    </row>
    <row r="849" spans="1:24" x14ac:dyDescent="0.3">
      <c r="A849" s="25">
        <f t="shared" si="55"/>
        <v>842</v>
      </c>
      <c r="B849" s="15" t="s">
        <v>572</v>
      </c>
      <c r="C849" s="8" t="s">
        <v>2</v>
      </c>
      <c r="D849" s="9" t="s">
        <v>2</v>
      </c>
      <c r="E849" s="7" t="s">
        <v>2</v>
      </c>
      <c r="F849" s="55"/>
      <c r="G849" s="13" t="s">
        <v>3666</v>
      </c>
      <c r="H849" s="11" t="s">
        <v>2</v>
      </c>
      <c r="I849" s="11" t="s">
        <v>2</v>
      </c>
      <c r="J849" s="9" t="s">
        <v>3666</v>
      </c>
      <c r="K849" s="9" t="s">
        <v>2</v>
      </c>
      <c r="L849" s="9" t="s">
        <v>2</v>
      </c>
      <c r="M849" s="12" t="s">
        <v>3666</v>
      </c>
      <c r="N849" s="12" t="s">
        <v>2</v>
      </c>
      <c r="O849" s="14" t="s">
        <v>2</v>
      </c>
      <c r="P849" s="55"/>
      <c r="Q849" s="56" t="b">
        <f t="shared" ca="1" si="52"/>
        <v>0</v>
      </c>
      <c r="R849" s="9" t="str">
        <f ca="1">IF($Q849,MAX(R$7:R848)+1,"")</f>
        <v/>
      </c>
      <c r="S849" s="36">
        <f t="shared" si="54"/>
        <v>1</v>
      </c>
      <c r="T849" s="36" t="str">
        <f t="shared" ca="1" si="53"/>
        <v/>
      </c>
      <c r="U849" s="59"/>
      <c r="V849" s="9" t="str">
        <f ca="1">IF(custom_CCI,IF(ISERROR(MATCH(X849,custom_cci_list,0)),"",MAX($V$4:$V848)+1),IF(ISERROR(MATCH(W849,T:T,0)),"",MAX($V$4:$V848)+1))</f>
        <v/>
      </c>
      <c r="W849" s="9" t="s">
        <v>226</v>
      </c>
      <c r="X849" s="9" t="s">
        <v>1922</v>
      </c>
    </row>
    <row r="850" spans="1:24" x14ac:dyDescent="0.3">
      <c r="A850" s="25">
        <f t="shared" si="55"/>
        <v>843</v>
      </c>
      <c r="B850" s="15" t="s">
        <v>573</v>
      </c>
      <c r="C850" s="8" t="s">
        <v>2</v>
      </c>
      <c r="D850" s="9" t="s">
        <v>2</v>
      </c>
      <c r="E850" s="7" t="s">
        <v>623</v>
      </c>
      <c r="F850" s="55"/>
      <c r="G850" s="13" t="s">
        <v>3666</v>
      </c>
      <c r="H850" s="11" t="s">
        <v>3666</v>
      </c>
      <c r="I850" s="11" t="s">
        <v>3666</v>
      </c>
      <c r="J850" s="9" t="s">
        <v>3666</v>
      </c>
      <c r="K850" s="9" t="s">
        <v>3666</v>
      </c>
      <c r="L850" s="9" t="s">
        <v>3666</v>
      </c>
      <c r="M850" s="12" t="s">
        <v>3666</v>
      </c>
      <c r="N850" s="12" t="s">
        <v>3666</v>
      </c>
      <c r="O850" s="14" t="s">
        <v>3666</v>
      </c>
      <c r="P850" s="55"/>
      <c r="Q850" s="56" t="b">
        <f t="shared" ca="1" si="52"/>
        <v>0</v>
      </c>
      <c r="R850" s="9" t="str">
        <f ca="1">IF($Q850,MAX(R$7:R849)+1,"")</f>
        <v/>
      </c>
      <c r="S850" s="36">
        <f t="shared" si="54"/>
        <v>2</v>
      </c>
      <c r="T850" s="36" t="str">
        <f t="shared" ca="1" si="53"/>
        <v/>
      </c>
      <c r="U850" s="59"/>
      <c r="V850" s="9" t="str">
        <f ca="1">IF(custom_CCI,IF(ISERROR(MATCH(X850,custom_cci_list,0)),"",MAX($V$4:$V849)+1),IF(ISERROR(MATCH(W850,T:T,0)),"",MAX($V$4:$V849)+1))</f>
        <v/>
      </c>
      <c r="W850" s="9" t="s">
        <v>226</v>
      </c>
      <c r="X850" s="9" t="s">
        <v>1923</v>
      </c>
    </row>
    <row r="851" spans="1:24" x14ac:dyDescent="0.3">
      <c r="A851" s="25">
        <f t="shared" si="55"/>
        <v>844</v>
      </c>
      <c r="B851" s="15" t="s">
        <v>574</v>
      </c>
      <c r="C851" s="8" t="s">
        <v>2</v>
      </c>
      <c r="D851" s="9" t="s">
        <v>2</v>
      </c>
      <c r="E851" s="7" t="s">
        <v>2</v>
      </c>
      <c r="F851" s="55"/>
      <c r="G851" s="13" t="s">
        <v>3666</v>
      </c>
      <c r="H851" s="11" t="s">
        <v>2</v>
      </c>
      <c r="I851" s="11" t="s">
        <v>2</v>
      </c>
      <c r="J851" s="9" t="s">
        <v>3666</v>
      </c>
      <c r="K851" s="9" t="s">
        <v>2</v>
      </c>
      <c r="L851" s="9" t="s">
        <v>2</v>
      </c>
      <c r="M851" s="12" t="s">
        <v>3666</v>
      </c>
      <c r="N851" s="12" t="s">
        <v>2</v>
      </c>
      <c r="O851" s="14" t="s">
        <v>2</v>
      </c>
      <c r="P851" s="55"/>
      <c r="Q851" s="56" t="b">
        <f t="shared" ca="1" si="52"/>
        <v>0</v>
      </c>
      <c r="R851" s="9" t="str">
        <f ca="1">IF($Q851,MAX(R$7:R850)+1,"")</f>
        <v/>
      </c>
      <c r="S851" s="36">
        <f t="shared" si="54"/>
        <v>4</v>
      </c>
      <c r="T851" s="36" t="str">
        <f t="shared" ca="1" si="53"/>
        <v/>
      </c>
      <c r="U851" s="59"/>
      <c r="V851" s="9" t="str">
        <f ca="1">IF(custom_CCI,IF(ISERROR(MATCH(X851,custom_cci_list,0)),"",MAX($V$4:$V850)+1),IF(ISERROR(MATCH(W851,T:T,0)),"",MAX($V$4:$V850)+1))</f>
        <v/>
      </c>
      <c r="W851" s="9" t="s">
        <v>226</v>
      </c>
      <c r="X851" s="9" t="s">
        <v>1924</v>
      </c>
    </row>
    <row r="852" spans="1:24" x14ac:dyDescent="0.3">
      <c r="A852" s="25">
        <f t="shared" si="55"/>
        <v>845</v>
      </c>
      <c r="B852" s="15" t="s">
        <v>575</v>
      </c>
      <c r="C852" s="8" t="s">
        <v>2</v>
      </c>
      <c r="D852" s="9" t="s">
        <v>2</v>
      </c>
      <c r="E852" s="7" t="s">
        <v>2</v>
      </c>
      <c r="F852" s="55"/>
      <c r="G852" s="13" t="s">
        <v>3666</v>
      </c>
      <c r="H852" s="11" t="s">
        <v>2</v>
      </c>
      <c r="I852" s="11" t="s">
        <v>2</v>
      </c>
      <c r="J852" s="9" t="s">
        <v>3666</v>
      </c>
      <c r="K852" s="9" t="s">
        <v>2</v>
      </c>
      <c r="L852" s="9" t="s">
        <v>2</v>
      </c>
      <c r="M852" s="12" t="s">
        <v>3666</v>
      </c>
      <c r="N852" s="12" t="s">
        <v>2</v>
      </c>
      <c r="O852" s="14" t="s">
        <v>2</v>
      </c>
      <c r="P852" s="55"/>
      <c r="Q852" s="56" t="b">
        <f t="shared" ca="1" si="52"/>
        <v>0</v>
      </c>
      <c r="R852" s="9" t="str">
        <f ca="1">IF($Q852,MAX(R$7:R851)+1,"")</f>
        <v/>
      </c>
      <c r="S852" s="36">
        <f t="shared" si="54"/>
        <v>3</v>
      </c>
      <c r="T852" s="36" t="str">
        <f t="shared" ca="1" si="53"/>
        <v/>
      </c>
      <c r="U852" s="59"/>
      <c r="V852" s="9" t="str">
        <f ca="1">IF(custom_CCI,IF(ISERROR(MATCH(X852,custom_cci_list,0)),"",MAX($V$4:$V851)+1),IF(ISERROR(MATCH(W852,T:T,0)),"",MAX($V$4:$V851)+1))</f>
        <v/>
      </c>
      <c r="W852" s="9" t="s">
        <v>226</v>
      </c>
      <c r="X852" s="9" t="s">
        <v>1925</v>
      </c>
    </row>
    <row r="853" spans="1:24" x14ac:dyDescent="0.3">
      <c r="A853" s="25">
        <f t="shared" si="55"/>
        <v>846</v>
      </c>
      <c r="B853" s="15" t="s">
        <v>576</v>
      </c>
      <c r="C853" s="8" t="s">
        <v>3682</v>
      </c>
      <c r="D853" s="9" t="s">
        <v>3682</v>
      </c>
      <c r="E853" s="7" t="s">
        <v>3682</v>
      </c>
      <c r="F853" s="55"/>
      <c r="G853" s="13" t="s">
        <v>3666</v>
      </c>
      <c r="H853" s="11" t="s">
        <v>3666</v>
      </c>
      <c r="I853" s="11" t="s">
        <v>3666</v>
      </c>
      <c r="J853" s="9" t="s">
        <v>3666</v>
      </c>
      <c r="K853" s="9" t="s">
        <v>3666</v>
      </c>
      <c r="L853" s="9" t="s">
        <v>3666</v>
      </c>
      <c r="M853" s="12" t="s">
        <v>3666</v>
      </c>
      <c r="N853" s="12" t="s">
        <v>3666</v>
      </c>
      <c r="O853" s="14" t="s">
        <v>3666</v>
      </c>
      <c r="P853" s="55"/>
      <c r="Q853" s="56" t="b">
        <f t="shared" ca="1" si="52"/>
        <v>0</v>
      </c>
      <c r="R853" s="9" t="str">
        <f ca="1">IF($Q853,MAX(R$7:R852)+1,"")</f>
        <v/>
      </c>
      <c r="S853" s="36">
        <f t="shared" si="54"/>
        <v>0</v>
      </c>
      <c r="T853" s="36" t="str">
        <f t="shared" ca="1" si="53"/>
        <v/>
      </c>
      <c r="U853" s="59"/>
      <c r="V853" s="9" t="str">
        <f ca="1">IF(custom_CCI,IF(ISERROR(MATCH(X853,custom_cci_list,0)),"",MAX($V$4:$V852)+1),IF(ISERROR(MATCH(W853,T:T,0)),"",MAX($V$4:$V852)+1))</f>
        <v/>
      </c>
      <c r="W853" s="9" t="s">
        <v>226</v>
      </c>
      <c r="X853" s="9" t="s">
        <v>1926</v>
      </c>
    </row>
    <row r="854" spans="1:24" x14ac:dyDescent="0.3">
      <c r="A854" s="25">
        <f t="shared" si="55"/>
        <v>847</v>
      </c>
      <c r="B854" s="15" t="s">
        <v>577</v>
      </c>
      <c r="C854" s="8" t="s">
        <v>2</v>
      </c>
      <c r="D854" s="9" t="s">
        <v>2</v>
      </c>
      <c r="E854" s="7" t="s">
        <v>2</v>
      </c>
      <c r="F854" s="55"/>
      <c r="G854" s="13" t="s">
        <v>3666</v>
      </c>
      <c r="H854" s="11" t="s">
        <v>3666</v>
      </c>
      <c r="I854" s="11" t="s">
        <v>3666</v>
      </c>
      <c r="J854" s="9" t="s">
        <v>3666</v>
      </c>
      <c r="K854" s="9" t="s">
        <v>3666</v>
      </c>
      <c r="L854" s="9" t="s">
        <v>3666</v>
      </c>
      <c r="M854" s="12" t="s">
        <v>3666</v>
      </c>
      <c r="N854" s="12" t="s">
        <v>3666</v>
      </c>
      <c r="O854" s="14" t="s">
        <v>3666</v>
      </c>
      <c r="P854" s="55"/>
      <c r="Q854" s="56" t="b">
        <f t="shared" ca="1" si="52"/>
        <v>0</v>
      </c>
      <c r="R854" s="9" t="str">
        <f ca="1">IF($Q854,MAX(R$7:R853)+1,"")</f>
        <v/>
      </c>
      <c r="S854" s="36">
        <f t="shared" si="54"/>
        <v>4</v>
      </c>
      <c r="T854" s="36" t="str">
        <f t="shared" ca="1" si="53"/>
        <v/>
      </c>
      <c r="U854" s="59"/>
      <c r="V854" s="9" t="str">
        <f ca="1">IF(custom_CCI,IF(ISERROR(MATCH(X854,custom_cci_list,0)),"",MAX($V$4:$V853)+1),IF(ISERROR(MATCH(W854,T:T,0)),"",MAX($V$4:$V853)+1))</f>
        <v/>
      </c>
      <c r="W854" s="9" t="s">
        <v>226</v>
      </c>
      <c r="X854" s="9" t="s">
        <v>1927</v>
      </c>
    </row>
    <row r="855" spans="1:24" x14ac:dyDescent="0.3">
      <c r="A855" s="25">
        <f t="shared" si="55"/>
        <v>848</v>
      </c>
      <c r="B855" s="15" t="s">
        <v>578</v>
      </c>
      <c r="C855" s="8" t="s">
        <v>3682</v>
      </c>
      <c r="D855" s="9" t="s">
        <v>3682</v>
      </c>
      <c r="E855" s="7" t="s">
        <v>3682</v>
      </c>
      <c r="F855" s="55"/>
      <c r="G855" s="13" t="s">
        <v>3666</v>
      </c>
      <c r="H855" s="11" t="s">
        <v>3666</v>
      </c>
      <c r="I855" s="11" t="s">
        <v>3666</v>
      </c>
      <c r="J855" s="9" t="s">
        <v>3666</v>
      </c>
      <c r="K855" s="9" t="s">
        <v>3666</v>
      </c>
      <c r="L855" s="9" t="s">
        <v>3666</v>
      </c>
      <c r="M855" s="12" t="s">
        <v>3666</v>
      </c>
      <c r="N855" s="12" t="s">
        <v>3666</v>
      </c>
      <c r="O855" s="14" t="s">
        <v>3666</v>
      </c>
      <c r="P855" s="55"/>
      <c r="Q855" s="56" t="b">
        <f t="shared" ca="1" si="52"/>
        <v>0</v>
      </c>
      <c r="R855" s="9" t="str">
        <f ca="1">IF($Q855,MAX(R$7:R854)+1,"")</f>
        <v/>
      </c>
      <c r="S855" s="36">
        <f t="shared" si="54"/>
        <v>0</v>
      </c>
      <c r="T855" s="36" t="str">
        <f t="shared" ca="1" si="53"/>
        <v/>
      </c>
      <c r="U855" s="59"/>
      <c r="V855" s="9" t="str">
        <f ca="1">IF(custom_CCI,IF(ISERROR(MATCH(X855,custom_cci_list,0)),"",MAX($V$4:$V854)+1),IF(ISERROR(MATCH(W855,T:T,0)),"",MAX($V$4:$V854)+1))</f>
        <v/>
      </c>
      <c r="W855" s="9" t="s">
        <v>676</v>
      </c>
      <c r="X855" s="9" t="s">
        <v>1928</v>
      </c>
    </row>
    <row r="856" spans="1:24" x14ac:dyDescent="0.3">
      <c r="A856" s="25">
        <f t="shared" si="55"/>
        <v>849</v>
      </c>
      <c r="B856" s="15" t="s">
        <v>579</v>
      </c>
      <c r="C856" s="8" t="s">
        <v>2</v>
      </c>
      <c r="D856" s="9" t="s">
        <v>2</v>
      </c>
      <c r="E856" s="7" t="s">
        <v>2</v>
      </c>
      <c r="F856" s="55"/>
      <c r="G856" s="13" t="s">
        <v>3666</v>
      </c>
      <c r="H856" s="11" t="s">
        <v>3666</v>
      </c>
      <c r="I856" s="11" t="s">
        <v>3666</v>
      </c>
      <c r="J856" s="9" t="s">
        <v>3666</v>
      </c>
      <c r="K856" s="9" t="s">
        <v>3666</v>
      </c>
      <c r="L856" s="9" t="s">
        <v>3666</v>
      </c>
      <c r="M856" s="12" t="s">
        <v>3666</v>
      </c>
      <c r="N856" s="12" t="s">
        <v>3666</v>
      </c>
      <c r="O856" s="14" t="s">
        <v>3666</v>
      </c>
      <c r="P856" s="55"/>
      <c r="Q856" s="56" t="b">
        <f t="shared" ca="1" si="52"/>
        <v>0</v>
      </c>
      <c r="R856" s="9" t="str">
        <f ca="1">IF($Q856,MAX(R$7:R855)+1,"")</f>
        <v/>
      </c>
      <c r="S856" s="36">
        <f t="shared" si="54"/>
        <v>2</v>
      </c>
      <c r="T856" s="36" t="str">
        <f t="shared" ca="1" si="53"/>
        <v/>
      </c>
      <c r="U856" s="59"/>
      <c r="V856" s="9" t="str">
        <f ca="1">IF(custom_CCI,IF(ISERROR(MATCH(X856,custom_cci_list,0)),"",MAX($V$4:$V855)+1),IF(ISERROR(MATCH(W856,T:T,0)),"",MAX($V$4:$V855)+1))</f>
        <v/>
      </c>
      <c r="W856" s="9" t="s">
        <v>676</v>
      </c>
      <c r="X856" s="9" t="s">
        <v>1929</v>
      </c>
    </row>
    <row r="857" spans="1:24" x14ac:dyDescent="0.3">
      <c r="A857" s="25">
        <f t="shared" si="55"/>
        <v>850</v>
      </c>
      <c r="B857" s="15" t="s">
        <v>580</v>
      </c>
      <c r="C857" s="8" t="s">
        <v>2</v>
      </c>
      <c r="D857" s="9" t="s">
        <v>2</v>
      </c>
      <c r="E857" s="7" t="s">
        <v>2</v>
      </c>
      <c r="F857" s="55"/>
      <c r="G857" s="13" t="s">
        <v>3666</v>
      </c>
      <c r="H857" s="11" t="s">
        <v>2</v>
      </c>
      <c r="I857" s="11" t="s">
        <v>2</v>
      </c>
      <c r="J857" s="9" t="s">
        <v>3666</v>
      </c>
      <c r="K857" s="9" t="s">
        <v>2</v>
      </c>
      <c r="L857" s="9" t="s">
        <v>2</v>
      </c>
      <c r="M857" s="12" t="s">
        <v>3666</v>
      </c>
      <c r="N857" s="12" t="s">
        <v>2</v>
      </c>
      <c r="O857" s="14" t="s">
        <v>2</v>
      </c>
      <c r="P857" s="55"/>
      <c r="Q857" s="56" t="b">
        <f t="shared" ca="1" si="52"/>
        <v>0</v>
      </c>
      <c r="R857" s="9" t="str">
        <f ca="1">IF($Q857,MAX(R$7:R856)+1,"")</f>
        <v/>
      </c>
      <c r="S857" s="36">
        <f t="shared" si="54"/>
        <v>3</v>
      </c>
      <c r="T857" s="36" t="str">
        <f t="shared" ca="1" si="53"/>
        <v/>
      </c>
      <c r="U857" s="59"/>
      <c r="V857" s="9">
        <f ca="1">IF(custom_CCI,IF(ISERROR(MATCH(X857,custom_cci_list,0)),"",MAX($V$4:$V856)+1),IF(ISERROR(MATCH(W857,T:T,0)),"",MAX($V$4:$V856)+1))</f>
        <v>252</v>
      </c>
      <c r="W857" s="9" t="s">
        <v>227</v>
      </c>
      <c r="X857" s="9" t="s">
        <v>1930</v>
      </c>
    </row>
    <row r="858" spans="1:24" x14ac:dyDescent="0.3">
      <c r="A858" s="25">
        <f t="shared" si="55"/>
        <v>851</v>
      </c>
      <c r="B858" s="15" t="s">
        <v>581</v>
      </c>
      <c r="C858" s="8" t="s">
        <v>2</v>
      </c>
      <c r="D858" s="9" t="s">
        <v>2</v>
      </c>
      <c r="E858" s="7" t="s">
        <v>2</v>
      </c>
      <c r="F858" s="55"/>
      <c r="G858" s="13" t="s">
        <v>3666</v>
      </c>
      <c r="H858" s="11" t="s">
        <v>2</v>
      </c>
      <c r="I858" s="11" t="s">
        <v>2</v>
      </c>
      <c r="J858" s="9" t="s">
        <v>3666</v>
      </c>
      <c r="K858" s="9" t="s">
        <v>2</v>
      </c>
      <c r="L858" s="9" t="s">
        <v>2</v>
      </c>
      <c r="M858" s="12" t="s">
        <v>3666</v>
      </c>
      <c r="N858" s="12" t="s">
        <v>2</v>
      </c>
      <c r="O858" s="14" t="s">
        <v>2</v>
      </c>
      <c r="P858" s="55"/>
      <c r="Q858" s="56" t="b">
        <f t="shared" ca="1" si="52"/>
        <v>0</v>
      </c>
      <c r="R858" s="9" t="str">
        <f ca="1">IF($Q858,MAX(R$7:R857)+1,"")</f>
        <v/>
      </c>
      <c r="S858" s="36">
        <f t="shared" si="54"/>
        <v>3</v>
      </c>
      <c r="T858" s="36" t="str">
        <f t="shared" ca="1" si="53"/>
        <v/>
      </c>
      <c r="U858" s="59"/>
      <c r="V858" s="9">
        <f ca="1">IF(custom_CCI,IF(ISERROR(MATCH(X858,custom_cci_list,0)),"",MAX($V$4:$V857)+1),IF(ISERROR(MATCH(W858,T:T,0)),"",MAX($V$4:$V857)+1))</f>
        <v>253</v>
      </c>
      <c r="W858" s="9" t="s">
        <v>227</v>
      </c>
      <c r="X858" s="9" t="s">
        <v>1931</v>
      </c>
    </row>
    <row r="859" spans="1:24" x14ac:dyDescent="0.3">
      <c r="A859" s="25">
        <f t="shared" si="55"/>
        <v>852</v>
      </c>
      <c r="B859" s="15" t="s">
        <v>582</v>
      </c>
      <c r="C859" s="8" t="s">
        <v>2</v>
      </c>
      <c r="D859" s="9" t="s">
        <v>2</v>
      </c>
      <c r="E859" s="7" t="s">
        <v>2</v>
      </c>
      <c r="F859" s="55"/>
      <c r="G859" s="13" t="s">
        <v>3666</v>
      </c>
      <c r="H859" s="11" t="s">
        <v>2</v>
      </c>
      <c r="I859" s="11" t="s">
        <v>2</v>
      </c>
      <c r="J859" s="9" t="s">
        <v>3666</v>
      </c>
      <c r="K859" s="9" t="s">
        <v>2</v>
      </c>
      <c r="L859" s="9" t="s">
        <v>2</v>
      </c>
      <c r="M859" s="12" t="s">
        <v>3666</v>
      </c>
      <c r="N859" s="12" t="s">
        <v>2</v>
      </c>
      <c r="O859" s="14" t="s">
        <v>2</v>
      </c>
      <c r="P859" s="55"/>
      <c r="Q859" s="56" t="b">
        <f t="shared" ca="1" si="52"/>
        <v>0</v>
      </c>
      <c r="R859" s="9" t="str">
        <f ca="1">IF($Q859,MAX(R$7:R858)+1,"")</f>
        <v/>
      </c>
      <c r="S859" s="36">
        <f t="shared" si="54"/>
        <v>2</v>
      </c>
      <c r="T859" s="36" t="str">
        <f t="shared" ca="1" si="53"/>
        <v/>
      </c>
      <c r="U859" s="59"/>
      <c r="V859" s="9">
        <f ca="1">IF(custom_CCI,IF(ISERROR(MATCH(X859,custom_cci_list,0)),"",MAX($V$4:$V858)+1),IF(ISERROR(MATCH(W859,T:T,0)),"",MAX($V$4:$V858)+1))</f>
        <v>254</v>
      </c>
      <c r="W859" s="9" t="s">
        <v>227</v>
      </c>
      <c r="X859" s="9" t="s">
        <v>1932</v>
      </c>
    </row>
    <row r="860" spans="1:24" x14ac:dyDescent="0.3">
      <c r="A860" s="25">
        <f t="shared" si="55"/>
        <v>853</v>
      </c>
      <c r="B860" s="15" t="s">
        <v>583</v>
      </c>
      <c r="C860" s="8" t="s">
        <v>2</v>
      </c>
      <c r="D860" s="9" t="s">
        <v>2</v>
      </c>
      <c r="E860" s="7" t="s">
        <v>2</v>
      </c>
      <c r="F860" s="55"/>
      <c r="G860" s="13" t="s">
        <v>3666</v>
      </c>
      <c r="H860" s="11" t="s">
        <v>3666</v>
      </c>
      <c r="I860" s="11" t="s">
        <v>3666</v>
      </c>
      <c r="J860" s="9" t="s">
        <v>3666</v>
      </c>
      <c r="K860" s="9" t="s">
        <v>3666</v>
      </c>
      <c r="L860" s="9" t="s">
        <v>3666</v>
      </c>
      <c r="M860" s="12" t="s">
        <v>3666</v>
      </c>
      <c r="N860" s="12" t="s">
        <v>3666</v>
      </c>
      <c r="O860" s="14" t="s">
        <v>3666</v>
      </c>
      <c r="P860" s="55"/>
      <c r="Q860" s="56" t="b">
        <f t="shared" ca="1" si="52"/>
        <v>0</v>
      </c>
      <c r="R860" s="9" t="str">
        <f ca="1">IF($Q860,MAX(R$7:R859)+1,"")</f>
        <v/>
      </c>
      <c r="S860" s="36">
        <f t="shared" si="54"/>
        <v>3</v>
      </c>
      <c r="T860" s="36" t="str">
        <f t="shared" ca="1" si="53"/>
        <v/>
      </c>
      <c r="U860" s="59"/>
      <c r="V860" s="9">
        <f ca="1">IF(custom_CCI,IF(ISERROR(MATCH(X860,custom_cci_list,0)),"",MAX($V$4:$V859)+1),IF(ISERROR(MATCH(W860,T:T,0)),"",MAX($V$4:$V859)+1))</f>
        <v>255</v>
      </c>
      <c r="W860" s="9" t="s">
        <v>227</v>
      </c>
      <c r="X860" s="9" t="s">
        <v>1933</v>
      </c>
    </row>
    <row r="861" spans="1:24" x14ac:dyDescent="0.3">
      <c r="A861" s="25">
        <f t="shared" si="55"/>
        <v>854</v>
      </c>
      <c r="B861" s="15" t="s">
        <v>584</v>
      </c>
      <c r="C861" s="8" t="s">
        <v>2</v>
      </c>
      <c r="D861" s="9" t="s">
        <v>2</v>
      </c>
      <c r="E861" s="7" t="s">
        <v>2</v>
      </c>
      <c r="F861" s="55"/>
      <c r="G861" s="13" t="s">
        <v>3666</v>
      </c>
      <c r="H861" s="11" t="s">
        <v>2</v>
      </c>
      <c r="I861" s="11" t="s">
        <v>2</v>
      </c>
      <c r="J861" s="9" t="s">
        <v>3666</v>
      </c>
      <c r="K861" s="9" t="s">
        <v>2</v>
      </c>
      <c r="L861" s="9" t="s">
        <v>2</v>
      </c>
      <c r="M861" s="12" t="s">
        <v>3666</v>
      </c>
      <c r="N861" s="12" t="s">
        <v>2</v>
      </c>
      <c r="O861" s="14" t="s">
        <v>2</v>
      </c>
      <c r="P861" s="55"/>
      <c r="Q861" s="56" t="b">
        <f t="shared" ca="1" si="52"/>
        <v>0</v>
      </c>
      <c r="R861" s="9" t="str">
        <f ca="1">IF($Q861,MAX(R$7:R860)+1,"")</f>
        <v/>
      </c>
      <c r="S861" s="36">
        <f t="shared" si="54"/>
        <v>1</v>
      </c>
      <c r="T861" s="36" t="str">
        <f t="shared" ca="1" si="53"/>
        <v/>
      </c>
      <c r="U861" s="59"/>
      <c r="V861" s="9">
        <f ca="1">IF(custom_CCI,IF(ISERROR(MATCH(X861,custom_cci_list,0)),"",MAX($V$4:$V860)+1),IF(ISERROR(MATCH(W861,T:T,0)),"",MAX($V$4:$V860)+1))</f>
        <v>256</v>
      </c>
      <c r="W861" s="9" t="s">
        <v>227</v>
      </c>
      <c r="X861" s="9" t="s">
        <v>1934</v>
      </c>
    </row>
    <row r="862" spans="1:24" x14ac:dyDescent="0.3">
      <c r="A862" s="25">
        <f t="shared" si="55"/>
        <v>855</v>
      </c>
      <c r="B862" s="15" t="s">
        <v>585</v>
      </c>
      <c r="C862" s="8" t="s">
        <v>2</v>
      </c>
      <c r="D862" s="9" t="s">
        <v>2</v>
      </c>
      <c r="E862" s="7" t="s">
        <v>2</v>
      </c>
      <c r="F862" s="55"/>
      <c r="G862" s="13" t="s">
        <v>3666</v>
      </c>
      <c r="H862" s="11" t="s">
        <v>2</v>
      </c>
      <c r="I862" s="11" t="s">
        <v>2</v>
      </c>
      <c r="J862" s="9" t="s">
        <v>3666</v>
      </c>
      <c r="K862" s="9" t="s">
        <v>2</v>
      </c>
      <c r="L862" s="9" t="s">
        <v>2</v>
      </c>
      <c r="M862" s="12" t="s">
        <v>3666</v>
      </c>
      <c r="N862" s="12" t="s">
        <v>2</v>
      </c>
      <c r="O862" s="14" t="s">
        <v>2</v>
      </c>
      <c r="P862" s="55"/>
      <c r="Q862" s="56" t="b">
        <f t="shared" ca="1" si="52"/>
        <v>0</v>
      </c>
      <c r="R862" s="9" t="str">
        <f ca="1">IF($Q862,MAX(R$7:R861)+1,"")</f>
        <v/>
      </c>
      <c r="S862" s="36">
        <f t="shared" si="54"/>
        <v>1</v>
      </c>
      <c r="T862" s="36" t="str">
        <f t="shared" ca="1" si="53"/>
        <v/>
      </c>
      <c r="U862" s="59"/>
      <c r="V862" s="9">
        <f ca="1">IF(custom_CCI,IF(ISERROR(MATCH(X862,custom_cci_list,0)),"",MAX($V$4:$V861)+1),IF(ISERROR(MATCH(W862,T:T,0)),"",MAX($V$4:$V861)+1))</f>
        <v>257</v>
      </c>
      <c r="W862" s="9" t="s">
        <v>227</v>
      </c>
      <c r="X862" s="9" t="s">
        <v>1935</v>
      </c>
    </row>
    <row r="863" spans="1:24" x14ac:dyDescent="0.3">
      <c r="A863" s="25">
        <f t="shared" si="55"/>
        <v>856</v>
      </c>
      <c r="B863" s="15" t="s">
        <v>586</v>
      </c>
      <c r="C863" s="8" t="s">
        <v>2</v>
      </c>
      <c r="D863" s="9" t="s">
        <v>2</v>
      </c>
      <c r="E863" s="7" t="s">
        <v>2</v>
      </c>
      <c r="F863" s="55"/>
      <c r="G863" s="13" t="s">
        <v>3666</v>
      </c>
      <c r="H863" s="11" t="s">
        <v>2</v>
      </c>
      <c r="I863" s="11" t="s">
        <v>2</v>
      </c>
      <c r="J863" s="9" t="s">
        <v>3666</v>
      </c>
      <c r="K863" s="9" t="s">
        <v>2</v>
      </c>
      <c r="L863" s="9" t="s">
        <v>2</v>
      </c>
      <c r="M863" s="12" t="s">
        <v>3666</v>
      </c>
      <c r="N863" s="12" t="s">
        <v>2</v>
      </c>
      <c r="O863" s="14" t="s">
        <v>2</v>
      </c>
      <c r="P863" s="55"/>
      <c r="Q863" s="56" t="b">
        <f t="shared" ca="1" si="52"/>
        <v>0</v>
      </c>
      <c r="R863" s="9" t="str">
        <f ca="1">IF($Q863,MAX(R$7:R862)+1,"")</f>
        <v/>
      </c>
      <c r="S863" s="36">
        <f t="shared" si="54"/>
        <v>1</v>
      </c>
      <c r="T863" s="36" t="str">
        <f t="shared" ca="1" si="53"/>
        <v/>
      </c>
      <c r="U863" s="59"/>
      <c r="V863" s="9">
        <f ca="1">IF(custom_CCI,IF(ISERROR(MATCH(X863,custom_cci_list,0)),"",MAX($V$4:$V862)+1),IF(ISERROR(MATCH(W863,T:T,0)),"",MAX($V$4:$V862)+1))</f>
        <v>258</v>
      </c>
      <c r="W863" s="9" t="s">
        <v>227</v>
      </c>
      <c r="X863" s="9" t="s">
        <v>1936</v>
      </c>
    </row>
    <row r="864" spans="1:24" x14ac:dyDescent="0.3">
      <c r="A864" s="25">
        <f t="shared" si="55"/>
        <v>857</v>
      </c>
      <c r="B864" s="15" t="s">
        <v>587</v>
      </c>
      <c r="C864" s="8" t="s">
        <v>2</v>
      </c>
      <c r="D864" s="9" t="s">
        <v>2</v>
      </c>
      <c r="E864" s="7" t="s">
        <v>2</v>
      </c>
      <c r="F864" s="55"/>
      <c r="G864" s="13" t="s">
        <v>3666</v>
      </c>
      <c r="H864" s="11" t="s">
        <v>3666</v>
      </c>
      <c r="I864" s="11" t="s">
        <v>3666</v>
      </c>
      <c r="J864" s="9" t="s">
        <v>3666</v>
      </c>
      <c r="K864" s="9" t="s">
        <v>3666</v>
      </c>
      <c r="L864" s="9" t="s">
        <v>3666</v>
      </c>
      <c r="M864" s="12" t="s">
        <v>3666</v>
      </c>
      <c r="N864" s="12" t="s">
        <v>3666</v>
      </c>
      <c r="O864" s="14" t="s">
        <v>3666</v>
      </c>
      <c r="P864" s="55"/>
      <c r="Q864" s="56" t="b">
        <f t="shared" ca="1" si="52"/>
        <v>0</v>
      </c>
      <c r="R864" s="9" t="str">
        <f ca="1">IF($Q864,MAX(R$7:R863)+1,"")</f>
        <v/>
      </c>
      <c r="S864" s="36">
        <f t="shared" si="54"/>
        <v>1</v>
      </c>
      <c r="T864" s="36" t="str">
        <f t="shared" ca="1" si="53"/>
        <v/>
      </c>
      <c r="U864" s="59"/>
      <c r="V864" s="9" t="str">
        <f ca="1">IF(custom_CCI,IF(ISERROR(MATCH(X864,custom_cci_list,0)),"",MAX($V$4:$V863)+1),IF(ISERROR(MATCH(W864,T:T,0)),"",MAX($V$4:$V863)+1))</f>
        <v/>
      </c>
      <c r="W864" s="9" t="s">
        <v>228</v>
      </c>
      <c r="X864" s="9" t="s">
        <v>1937</v>
      </c>
    </row>
    <row r="865" spans="1:24" x14ac:dyDescent="0.3">
      <c r="A865" s="25">
        <f t="shared" si="55"/>
        <v>858</v>
      </c>
      <c r="B865" s="15" t="s">
        <v>776</v>
      </c>
      <c r="C865" s="8" t="s">
        <v>2</v>
      </c>
      <c r="D865" s="9" t="s">
        <v>623</v>
      </c>
      <c r="E865" s="7" t="s">
        <v>623</v>
      </c>
      <c r="F865" s="55"/>
      <c r="G865" s="13" t="s">
        <v>3666</v>
      </c>
      <c r="H865" s="11" t="s">
        <v>3666</v>
      </c>
      <c r="I865" s="11" t="s">
        <v>3666</v>
      </c>
      <c r="J865" s="9" t="s">
        <v>3666</v>
      </c>
      <c r="K865" s="9" t="s">
        <v>3666</v>
      </c>
      <c r="L865" s="9" t="s">
        <v>3666</v>
      </c>
      <c r="M865" s="12" t="s">
        <v>3666</v>
      </c>
      <c r="N865" s="12" t="s">
        <v>3666</v>
      </c>
      <c r="O865" s="14" t="s">
        <v>3666</v>
      </c>
      <c r="P865" s="55"/>
      <c r="Q865" s="56" t="b">
        <f t="shared" ca="1" si="52"/>
        <v>0</v>
      </c>
      <c r="R865" s="9" t="str">
        <f ca="1">IF($Q865,MAX(R$7:R864)+1,"")</f>
        <v/>
      </c>
      <c r="S865" s="36">
        <f t="shared" si="54"/>
        <v>3</v>
      </c>
      <c r="T865" s="36" t="str">
        <f t="shared" ca="1" si="53"/>
        <v/>
      </c>
      <c r="U865" s="59"/>
      <c r="V865" s="9" t="str">
        <f ca="1">IF(custom_CCI,IF(ISERROR(MATCH(X865,custom_cci_list,0)),"",MAX($V$4:$V864)+1),IF(ISERROR(MATCH(W865,T:T,0)),"",MAX($V$4:$V864)+1))</f>
        <v/>
      </c>
      <c r="W865" s="9" t="s">
        <v>228</v>
      </c>
      <c r="X865" s="9" t="s">
        <v>1938</v>
      </c>
    </row>
    <row r="866" spans="1:24" x14ac:dyDescent="0.3">
      <c r="A866" s="25">
        <f t="shared" si="55"/>
        <v>859</v>
      </c>
      <c r="B866" s="15" t="s">
        <v>777</v>
      </c>
      <c r="C866" s="8" t="s">
        <v>2</v>
      </c>
      <c r="D866" s="9" t="s">
        <v>2</v>
      </c>
      <c r="E866" s="7" t="s">
        <v>2</v>
      </c>
      <c r="F866" s="55"/>
      <c r="G866" s="13" t="s">
        <v>3666</v>
      </c>
      <c r="H866" s="11" t="s">
        <v>2</v>
      </c>
      <c r="I866" s="11" t="s">
        <v>2</v>
      </c>
      <c r="J866" s="9" t="s">
        <v>3666</v>
      </c>
      <c r="K866" s="9" t="s">
        <v>2</v>
      </c>
      <c r="L866" s="9" t="s">
        <v>2</v>
      </c>
      <c r="M866" s="12" t="s">
        <v>3666</v>
      </c>
      <c r="N866" s="12" t="s">
        <v>2</v>
      </c>
      <c r="O866" s="14" t="s">
        <v>2</v>
      </c>
      <c r="P866" s="55"/>
      <c r="Q866" s="56" t="b">
        <f t="shared" ca="1" si="52"/>
        <v>0</v>
      </c>
      <c r="R866" s="9" t="str">
        <f ca="1">IF($Q866,MAX(R$7:R865)+1,"")</f>
        <v/>
      </c>
      <c r="S866" s="36">
        <f t="shared" si="54"/>
        <v>3</v>
      </c>
      <c r="T866" s="36" t="str">
        <f t="shared" ca="1" si="53"/>
        <v/>
      </c>
      <c r="U866" s="59"/>
      <c r="V866" s="9" t="str">
        <f ca="1">IF(custom_CCI,IF(ISERROR(MATCH(X866,custom_cci_list,0)),"",MAX($V$4:$V865)+1),IF(ISERROR(MATCH(W866,T:T,0)),"",MAX($V$4:$V865)+1))</f>
        <v/>
      </c>
      <c r="W866" s="9" t="s">
        <v>229</v>
      </c>
      <c r="X866" s="9" t="s">
        <v>1939</v>
      </c>
    </row>
    <row r="867" spans="1:24" x14ac:dyDescent="0.3">
      <c r="A867" s="25">
        <f t="shared" si="55"/>
        <v>860</v>
      </c>
      <c r="B867" s="15" t="s">
        <v>778</v>
      </c>
      <c r="C867" s="8" t="s">
        <v>2</v>
      </c>
      <c r="D867" s="9" t="s">
        <v>2</v>
      </c>
      <c r="E867" s="7" t="s">
        <v>2</v>
      </c>
      <c r="F867" s="55"/>
      <c r="G867" s="13" t="s">
        <v>3666</v>
      </c>
      <c r="H867" s="11" t="s">
        <v>2</v>
      </c>
      <c r="I867" s="11" t="s">
        <v>2</v>
      </c>
      <c r="J867" s="9" t="s">
        <v>3666</v>
      </c>
      <c r="K867" s="9" t="s">
        <v>2</v>
      </c>
      <c r="L867" s="9" t="s">
        <v>2</v>
      </c>
      <c r="M867" s="12" t="s">
        <v>3666</v>
      </c>
      <c r="N867" s="12" t="s">
        <v>2</v>
      </c>
      <c r="O867" s="14" t="s">
        <v>2</v>
      </c>
      <c r="P867" s="55"/>
      <c r="Q867" s="56" t="b">
        <f t="shared" ca="1" si="52"/>
        <v>0</v>
      </c>
      <c r="R867" s="9" t="str">
        <f ca="1">IF($Q867,MAX(R$7:R866)+1,"")</f>
        <v/>
      </c>
      <c r="S867" s="36">
        <f t="shared" si="54"/>
        <v>2</v>
      </c>
      <c r="T867" s="36" t="str">
        <f t="shared" ca="1" si="53"/>
        <v/>
      </c>
      <c r="U867" s="59"/>
      <c r="V867" s="9" t="str">
        <f ca="1">IF(custom_CCI,IF(ISERROR(MATCH(X867,custom_cci_list,0)),"",MAX($V$4:$V866)+1),IF(ISERROR(MATCH(W867,T:T,0)),"",MAX($V$4:$V866)+1))</f>
        <v/>
      </c>
      <c r="W867" s="9" t="s">
        <v>230</v>
      </c>
      <c r="X867" s="9" t="s">
        <v>1940</v>
      </c>
    </row>
    <row r="868" spans="1:24" x14ac:dyDescent="0.3">
      <c r="A868" s="25">
        <f t="shared" si="55"/>
        <v>861</v>
      </c>
      <c r="B868" s="15" t="s">
        <v>779</v>
      </c>
      <c r="C868" s="8" t="s">
        <v>2</v>
      </c>
      <c r="D868" s="9" t="s">
        <v>2</v>
      </c>
      <c r="E868" s="7" t="s">
        <v>2</v>
      </c>
      <c r="F868" s="55"/>
      <c r="G868" s="13" t="s">
        <v>3666</v>
      </c>
      <c r="H868" s="11" t="s">
        <v>3666</v>
      </c>
      <c r="I868" s="11" t="s">
        <v>3666</v>
      </c>
      <c r="J868" s="9" t="s">
        <v>3666</v>
      </c>
      <c r="K868" s="9" t="s">
        <v>3666</v>
      </c>
      <c r="L868" s="9" t="s">
        <v>3666</v>
      </c>
      <c r="M868" s="12" t="s">
        <v>3666</v>
      </c>
      <c r="N868" s="12" t="s">
        <v>3666</v>
      </c>
      <c r="O868" s="14" t="s">
        <v>3666</v>
      </c>
      <c r="P868" s="55"/>
      <c r="Q868" s="56" t="b">
        <f t="shared" ca="1" si="52"/>
        <v>0</v>
      </c>
      <c r="R868" s="9" t="str">
        <f ca="1">IF($Q868,MAX(R$7:R867)+1,"")</f>
        <v/>
      </c>
      <c r="S868" s="36">
        <f t="shared" si="54"/>
        <v>3</v>
      </c>
      <c r="T868" s="36" t="str">
        <f t="shared" ca="1" si="53"/>
        <v/>
      </c>
      <c r="U868" s="59"/>
      <c r="V868" s="9" t="str">
        <f ca="1">IF(custom_CCI,IF(ISERROR(MATCH(X868,custom_cci_list,0)),"",MAX($V$4:$V867)+1),IF(ISERROR(MATCH(W868,T:T,0)),"",MAX($V$4:$V867)+1))</f>
        <v/>
      </c>
      <c r="W868" s="9" t="s">
        <v>230</v>
      </c>
      <c r="X868" s="9" t="s">
        <v>1941</v>
      </c>
    </row>
    <row r="869" spans="1:24" x14ac:dyDescent="0.3">
      <c r="A869" s="25">
        <f t="shared" si="55"/>
        <v>862</v>
      </c>
      <c r="B869" s="15" t="s">
        <v>780</v>
      </c>
      <c r="C869" s="8" t="s">
        <v>2</v>
      </c>
      <c r="D869" s="9" t="s">
        <v>2</v>
      </c>
      <c r="E869" s="7" t="s">
        <v>2</v>
      </c>
      <c r="F869" s="55"/>
      <c r="G869" s="13" t="s">
        <v>3666</v>
      </c>
      <c r="H869" s="11" t="s">
        <v>2</v>
      </c>
      <c r="I869" s="11" t="s">
        <v>2</v>
      </c>
      <c r="J869" s="9" t="s">
        <v>3666</v>
      </c>
      <c r="K869" s="9" t="s">
        <v>2</v>
      </c>
      <c r="L869" s="9" t="s">
        <v>2</v>
      </c>
      <c r="M869" s="12" t="s">
        <v>3666</v>
      </c>
      <c r="N869" s="12" t="s">
        <v>2</v>
      </c>
      <c r="O869" s="14" t="s">
        <v>2</v>
      </c>
      <c r="P869" s="55"/>
      <c r="Q869" s="56" t="b">
        <f t="shared" ca="1" si="52"/>
        <v>0</v>
      </c>
      <c r="R869" s="9" t="str">
        <f ca="1">IF($Q869,MAX(R$7:R868)+1,"")</f>
        <v/>
      </c>
      <c r="S869" s="36">
        <f t="shared" si="54"/>
        <v>4</v>
      </c>
      <c r="T869" s="36" t="str">
        <f t="shared" ca="1" si="53"/>
        <v/>
      </c>
      <c r="U869" s="59"/>
      <c r="V869" s="9" t="str">
        <f ca="1">IF(custom_CCI,IF(ISERROR(MATCH(X869,custom_cci_list,0)),"",MAX($V$4:$V868)+1),IF(ISERROR(MATCH(W869,T:T,0)),"",MAX($V$4:$V868)+1))</f>
        <v/>
      </c>
      <c r="W869" s="9" t="s">
        <v>232</v>
      </c>
      <c r="X869" s="9" t="s">
        <v>1942</v>
      </c>
    </row>
    <row r="870" spans="1:24" x14ac:dyDescent="0.3">
      <c r="A870" s="25">
        <f t="shared" si="55"/>
        <v>863</v>
      </c>
      <c r="B870" s="15" t="s">
        <v>781</v>
      </c>
      <c r="C870" s="8" t="s">
        <v>2</v>
      </c>
      <c r="D870" s="9" t="s">
        <v>2</v>
      </c>
      <c r="E870" s="7" t="s">
        <v>2</v>
      </c>
      <c r="F870" s="55"/>
      <c r="G870" s="13" t="s">
        <v>3666</v>
      </c>
      <c r="H870" s="11" t="s">
        <v>2</v>
      </c>
      <c r="I870" s="11" t="s">
        <v>2</v>
      </c>
      <c r="J870" s="9" t="s">
        <v>3666</v>
      </c>
      <c r="K870" s="9" t="s">
        <v>2</v>
      </c>
      <c r="L870" s="9" t="s">
        <v>2</v>
      </c>
      <c r="M870" s="12" t="s">
        <v>3666</v>
      </c>
      <c r="N870" s="12" t="s">
        <v>2</v>
      </c>
      <c r="O870" s="14" t="s">
        <v>2</v>
      </c>
      <c r="P870" s="55"/>
      <c r="Q870" s="56" t="b">
        <f t="shared" ca="1" si="52"/>
        <v>0</v>
      </c>
      <c r="R870" s="9" t="str">
        <f ca="1">IF($Q870,MAX(R$7:R869)+1,"")</f>
        <v/>
      </c>
      <c r="S870" s="36">
        <f t="shared" si="54"/>
        <v>3</v>
      </c>
      <c r="T870" s="36" t="str">
        <f t="shared" ca="1" si="53"/>
        <v/>
      </c>
      <c r="U870" s="59"/>
      <c r="V870" s="9" t="str">
        <f ca="1">IF(custom_CCI,IF(ISERROR(MATCH(X870,custom_cci_list,0)),"",MAX($V$4:$V869)+1),IF(ISERROR(MATCH(W870,T:T,0)),"",MAX($V$4:$V869)+1))</f>
        <v/>
      </c>
      <c r="W870" s="9" t="s">
        <v>232</v>
      </c>
      <c r="X870" s="9" t="s">
        <v>1943</v>
      </c>
    </row>
    <row r="871" spans="1:24" x14ac:dyDescent="0.3">
      <c r="A871" s="25">
        <f t="shared" si="55"/>
        <v>864</v>
      </c>
      <c r="B871" s="15" t="s">
        <v>901</v>
      </c>
      <c r="C871" s="8" t="s">
        <v>2</v>
      </c>
      <c r="D871" s="9" t="s">
        <v>2</v>
      </c>
      <c r="E871" s="7" t="s">
        <v>2</v>
      </c>
      <c r="F871" s="55"/>
      <c r="G871" s="13" t="s">
        <v>3666</v>
      </c>
      <c r="H871" s="11" t="s">
        <v>3666</v>
      </c>
      <c r="I871" s="11" t="s">
        <v>3666</v>
      </c>
      <c r="J871" s="9" t="s">
        <v>3666</v>
      </c>
      <c r="K871" s="9" t="s">
        <v>3666</v>
      </c>
      <c r="L871" s="9" t="s">
        <v>3666</v>
      </c>
      <c r="M871" s="12" t="s">
        <v>3666</v>
      </c>
      <c r="N871" s="12" t="s">
        <v>3666</v>
      </c>
      <c r="O871" s="14" t="s">
        <v>3666</v>
      </c>
      <c r="P871" s="55"/>
      <c r="Q871" s="56" t="b">
        <f t="shared" ca="1" si="52"/>
        <v>0</v>
      </c>
      <c r="R871" s="9" t="str">
        <f ca="1">IF($Q871,MAX(R$7:R870)+1,"")</f>
        <v/>
      </c>
      <c r="S871" s="36">
        <f t="shared" si="54"/>
        <v>4</v>
      </c>
      <c r="T871" s="36" t="str">
        <f t="shared" ca="1" si="53"/>
        <v/>
      </c>
      <c r="U871" s="59"/>
      <c r="V871" s="9" t="str">
        <f ca="1">IF(custom_CCI,IF(ISERROR(MATCH(X871,custom_cci_list,0)),"",MAX($V$4:$V870)+1),IF(ISERROR(MATCH(W871,T:T,0)),"",MAX($V$4:$V870)+1))</f>
        <v/>
      </c>
      <c r="W871" s="9" t="s">
        <v>233</v>
      </c>
      <c r="X871" s="9" t="s">
        <v>1944</v>
      </c>
    </row>
    <row r="872" spans="1:24" x14ac:dyDescent="0.3">
      <c r="A872" s="25">
        <f t="shared" si="55"/>
        <v>865</v>
      </c>
      <c r="B872" s="15" t="s">
        <v>588</v>
      </c>
      <c r="C872" s="8" t="s">
        <v>623</v>
      </c>
      <c r="D872" s="9" t="s">
        <v>2</v>
      </c>
      <c r="E872" s="7" t="s">
        <v>623</v>
      </c>
      <c r="F872" s="55"/>
      <c r="G872" s="13" t="s">
        <v>3666</v>
      </c>
      <c r="H872" s="11" t="s">
        <v>3666</v>
      </c>
      <c r="I872" s="11" t="s">
        <v>3666</v>
      </c>
      <c r="J872" s="9" t="s">
        <v>2</v>
      </c>
      <c r="K872" s="9" t="s">
        <v>2</v>
      </c>
      <c r="L872" s="9" t="s">
        <v>2</v>
      </c>
      <c r="M872" s="12" t="s">
        <v>3666</v>
      </c>
      <c r="N872" s="12" t="s">
        <v>3666</v>
      </c>
      <c r="O872" s="14" t="s">
        <v>3666</v>
      </c>
      <c r="P872" s="55"/>
      <c r="Q872" s="56" t="b">
        <f t="shared" ca="1" si="52"/>
        <v>1</v>
      </c>
      <c r="R872" s="9">
        <f ca="1">IF($Q872,MAX(R$7:R871)+1,"")</f>
        <v>132</v>
      </c>
      <c r="S872" s="36">
        <f t="shared" si="54"/>
        <v>8</v>
      </c>
      <c r="T872" s="36" t="str">
        <f t="shared" ca="1" si="53"/>
        <v>SI-5</v>
      </c>
      <c r="U872" s="59"/>
      <c r="V872" s="9" t="str">
        <f ca="1">IF(custom_CCI,IF(ISERROR(MATCH(X872,custom_cci_list,0)),"",MAX($V$4:$V871)+1),IF(ISERROR(MATCH(W872,T:T,0)),"",MAX($V$4:$V871)+1))</f>
        <v/>
      </c>
      <c r="W872" s="9" t="s">
        <v>233</v>
      </c>
      <c r="X872" s="9" t="s">
        <v>1945</v>
      </c>
    </row>
    <row r="873" spans="1:24" x14ac:dyDescent="0.3">
      <c r="A873" s="25">
        <f t="shared" si="55"/>
        <v>866</v>
      </c>
      <c r="B873" s="15" t="s">
        <v>589</v>
      </c>
      <c r="C873" s="8" t="s">
        <v>623</v>
      </c>
      <c r="D873" s="9" t="s">
        <v>2</v>
      </c>
      <c r="E873" s="7" t="s">
        <v>623</v>
      </c>
      <c r="F873" s="55"/>
      <c r="G873" s="13" t="s">
        <v>3666</v>
      </c>
      <c r="H873" s="11" t="s">
        <v>3666</v>
      </c>
      <c r="I873" s="11" t="s">
        <v>3666</v>
      </c>
      <c r="J873" s="9" t="s">
        <v>3666</v>
      </c>
      <c r="K873" s="9" t="s">
        <v>3666</v>
      </c>
      <c r="L873" s="9" t="s">
        <v>2</v>
      </c>
      <c r="M873" s="12" t="s">
        <v>3666</v>
      </c>
      <c r="N873" s="12" t="s">
        <v>3666</v>
      </c>
      <c r="O873" s="14" t="s">
        <v>3666</v>
      </c>
      <c r="P873" s="55"/>
      <c r="Q873" s="56" t="b">
        <f t="shared" ca="1" si="52"/>
        <v>0</v>
      </c>
      <c r="R873" s="9" t="str">
        <f ca="1">IF($Q873,MAX(R$7:R872)+1,"")</f>
        <v/>
      </c>
      <c r="S873" s="36">
        <f t="shared" si="54"/>
        <v>1</v>
      </c>
      <c r="T873" s="36" t="str">
        <f t="shared" ca="1" si="53"/>
        <v/>
      </c>
      <c r="U873" s="59"/>
      <c r="V873" s="9" t="str">
        <f ca="1">IF(custom_CCI,IF(ISERROR(MATCH(X873,custom_cci_list,0)),"",MAX($V$4:$V872)+1),IF(ISERROR(MATCH(W873,T:T,0)),"",MAX($V$4:$V872)+1))</f>
        <v/>
      </c>
      <c r="W873" s="9" t="s">
        <v>677</v>
      </c>
      <c r="X873" s="9" t="s">
        <v>1946</v>
      </c>
    </row>
    <row r="874" spans="1:24" x14ac:dyDescent="0.3">
      <c r="A874" s="25">
        <f t="shared" si="55"/>
        <v>867</v>
      </c>
      <c r="B874" s="15" t="s">
        <v>590</v>
      </c>
      <c r="C874" s="8" t="s">
        <v>623</v>
      </c>
      <c r="D874" s="9" t="s">
        <v>2</v>
      </c>
      <c r="E874" s="7" t="s">
        <v>623</v>
      </c>
      <c r="F874" s="55"/>
      <c r="G874" s="13" t="s">
        <v>3666</v>
      </c>
      <c r="H874" s="11" t="s">
        <v>3666</v>
      </c>
      <c r="I874" s="11" t="s">
        <v>3666</v>
      </c>
      <c r="J874" s="9" t="s">
        <v>3666</v>
      </c>
      <c r="K874" s="9" t="s">
        <v>3666</v>
      </c>
      <c r="L874" s="9" t="s">
        <v>2</v>
      </c>
      <c r="M874" s="12" t="s">
        <v>3666</v>
      </c>
      <c r="N874" s="12" t="s">
        <v>3666</v>
      </c>
      <c r="O874" s="14" t="s">
        <v>3666</v>
      </c>
      <c r="P874" s="55"/>
      <c r="Q874" s="56" t="b">
        <f t="shared" ca="1" si="52"/>
        <v>0</v>
      </c>
      <c r="R874" s="9" t="str">
        <f ca="1">IF($Q874,MAX(R$7:R873)+1,"")</f>
        <v/>
      </c>
      <c r="S874" s="36">
        <f t="shared" si="54"/>
        <v>9</v>
      </c>
      <c r="T874" s="36" t="str">
        <f t="shared" ca="1" si="53"/>
        <v/>
      </c>
      <c r="U874" s="59"/>
      <c r="V874" s="9" t="str">
        <f ca="1">IF(custom_CCI,IF(ISERROR(MATCH(X874,custom_cci_list,0)),"",MAX($V$4:$V873)+1),IF(ISERROR(MATCH(W874,T:T,0)),"",MAX($V$4:$V873)+1))</f>
        <v/>
      </c>
      <c r="W874" s="9" t="s">
        <v>677</v>
      </c>
      <c r="X874" s="9" t="s">
        <v>1947</v>
      </c>
    </row>
    <row r="875" spans="1:24" x14ac:dyDescent="0.3">
      <c r="A875" s="25">
        <f t="shared" si="55"/>
        <v>868</v>
      </c>
      <c r="B875" s="15" t="s">
        <v>591</v>
      </c>
      <c r="C875" s="8" t="s">
        <v>3682</v>
      </c>
      <c r="D875" s="9" t="s">
        <v>3682</v>
      </c>
      <c r="E875" s="7" t="s">
        <v>3682</v>
      </c>
      <c r="F875" s="55"/>
      <c r="G875" s="13" t="s">
        <v>3666</v>
      </c>
      <c r="H875" s="11" t="s">
        <v>3666</v>
      </c>
      <c r="I875" s="11" t="s">
        <v>3666</v>
      </c>
      <c r="J875" s="9" t="s">
        <v>3666</v>
      </c>
      <c r="K875" s="9" t="s">
        <v>3666</v>
      </c>
      <c r="L875" s="9" t="s">
        <v>3666</v>
      </c>
      <c r="M875" s="12" t="s">
        <v>3666</v>
      </c>
      <c r="N875" s="12" t="s">
        <v>3666</v>
      </c>
      <c r="O875" s="14" t="s">
        <v>3666</v>
      </c>
      <c r="P875" s="55"/>
      <c r="Q875" s="56" t="b">
        <f t="shared" ca="1" si="52"/>
        <v>0</v>
      </c>
      <c r="R875" s="9" t="str">
        <f ca="1">IF($Q875,MAX(R$7:R874)+1,"")</f>
        <v/>
      </c>
      <c r="S875" s="36">
        <f t="shared" si="54"/>
        <v>0</v>
      </c>
      <c r="T875" s="36" t="str">
        <f t="shared" ca="1" si="53"/>
        <v/>
      </c>
      <c r="U875" s="59"/>
      <c r="V875" s="9" t="str">
        <f ca="1">IF(custom_CCI,IF(ISERROR(MATCH(X875,custom_cci_list,0)),"",MAX($V$4:$V874)+1),IF(ISERROR(MATCH(W875,T:T,0)),"",MAX($V$4:$V874)+1))</f>
        <v/>
      </c>
      <c r="W875" s="9" t="s">
        <v>238</v>
      </c>
      <c r="X875" s="9" t="s">
        <v>1952</v>
      </c>
    </row>
    <row r="876" spans="1:24" x14ac:dyDescent="0.3">
      <c r="A876" s="25">
        <f t="shared" si="55"/>
        <v>869</v>
      </c>
      <c r="B876" s="15" t="s">
        <v>592</v>
      </c>
      <c r="C876" s="8" t="s">
        <v>623</v>
      </c>
      <c r="D876" s="9" t="s">
        <v>2</v>
      </c>
      <c r="E876" s="7" t="s">
        <v>623</v>
      </c>
      <c r="F876" s="55"/>
      <c r="G876" s="13" t="s">
        <v>3666</v>
      </c>
      <c r="H876" s="11" t="s">
        <v>3666</v>
      </c>
      <c r="I876" s="11" t="s">
        <v>3666</v>
      </c>
      <c r="J876" s="9" t="s">
        <v>3666</v>
      </c>
      <c r="K876" s="9" t="s">
        <v>3666</v>
      </c>
      <c r="L876" s="9" t="s">
        <v>3666</v>
      </c>
      <c r="M876" s="12" t="s">
        <v>3666</v>
      </c>
      <c r="N876" s="12" t="s">
        <v>3666</v>
      </c>
      <c r="O876" s="14" t="s">
        <v>3666</v>
      </c>
      <c r="P876" s="55"/>
      <c r="Q876" s="56" t="b">
        <f t="shared" ca="1" si="52"/>
        <v>0</v>
      </c>
      <c r="R876" s="9" t="str">
        <f ca="1">IF($Q876,MAX(R$7:R875)+1,"")</f>
        <v/>
      </c>
      <c r="S876" s="36">
        <f t="shared" si="54"/>
        <v>1</v>
      </c>
      <c r="T876" s="36" t="str">
        <f t="shared" ca="1" si="53"/>
        <v/>
      </c>
      <c r="U876" s="59"/>
      <c r="V876" s="9" t="str">
        <f ca="1">IF(custom_CCI,IF(ISERROR(MATCH(X876,custom_cci_list,0)),"",MAX($V$4:$V875)+1),IF(ISERROR(MATCH(W876,T:T,0)),"",MAX($V$4:$V875)+1))</f>
        <v/>
      </c>
      <c r="W876" s="9" t="s">
        <v>238</v>
      </c>
      <c r="X876" s="9" t="s">
        <v>1953</v>
      </c>
    </row>
    <row r="877" spans="1:24" x14ac:dyDescent="0.3">
      <c r="A877" s="25">
        <f t="shared" si="55"/>
        <v>870</v>
      </c>
      <c r="B877" s="15" t="s">
        <v>593</v>
      </c>
      <c r="C877" s="8" t="s">
        <v>623</v>
      </c>
      <c r="D877" s="9" t="s">
        <v>2</v>
      </c>
      <c r="E877" s="7" t="s">
        <v>623</v>
      </c>
      <c r="F877" s="55"/>
      <c r="G877" s="13" t="s">
        <v>3666</v>
      </c>
      <c r="H877" s="11" t="s">
        <v>3666</v>
      </c>
      <c r="I877" s="11" t="s">
        <v>3666</v>
      </c>
      <c r="J877" s="9" t="s">
        <v>3666</v>
      </c>
      <c r="K877" s="9" t="s">
        <v>3666</v>
      </c>
      <c r="L877" s="9" t="s">
        <v>3666</v>
      </c>
      <c r="M877" s="12" t="s">
        <v>3666</v>
      </c>
      <c r="N877" s="12" t="s">
        <v>3666</v>
      </c>
      <c r="O877" s="14" t="s">
        <v>3666</v>
      </c>
      <c r="P877" s="55"/>
      <c r="Q877" s="56" t="b">
        <f t="shared" ca="1" si="52"/>
        <v>0</v>
      </c>
      <c r="R877" s="9" t="str">
        <f ca="1">IF($Q877,MAX(R$7:R876)+1,"")</f>
        <v/>
      </c>
      <c r="S877" s="36">
        <f t="shared" si="54"/>
        <v>2</v>
      </c>
      <c r="T877" s="36" t="str">
        <f t="shared" ca="1" si="53"/>
        <v/>
      </c>
      <c r="U877" s="59"/>
      <c r="V877" s="9" t="str">
        <f ca="1">IF(custom_CCI,IF(ISERROR(MATCH(X877,custom_cci_list,0)),"",MAX($V$4:$V876)+1),IF(ISERROR(MATCH(W877,T:T,0)),"",MAX($V$4:$V876)+1))</f>
        <v/>
      </c>
      <c r="W877" s="9" t="s">
        <v>240</v>
      </c>
      <c r="X877" s="9" t="s">
        <v>1954</v>
      </c>
    </row>
    <row r="878" spans="1:24" x14ac:dyDescent="0.3">
      <c r="A878" s="25">
        <f t="shared" si="55"/>
        <v>871</v>
      </c>
      <c r="B878" s="15" t="s">
        <v>594</v>
      </c>
      <c r="C878" s="8" t="s">
        <v>623</v>
      </c>
      <c r="D878" s="9" t="s">
        <v>2</v>
      </c>
      <c r="E878" s="7" t="s">
        <v>623</v>
      </c>
      <c r="F878" s="55"/>
      <c r="G878" s="13" t="s">
        <v>3666</v>
      </c>
      <c r="H878" s="11" t="s">
        <v>3666</v>
      </c>
      <c r="I878" s="11" t="s">
        <v>3666</v>
      </c>
      <c r="J878" s="9" t="s">
        <v>3666</v>
      </c>
      <c r="K878" s="9" t="s">
        <v>2</v>
      </c>
      <c r="L878" s="9" t="s">
        <v>2</v>
      </c>
      <c r="M878" s="12" t="s">
        <v>3666</v>
      </c>
      <c r="N878" s="12" t="s">
        <v>3666</v>
      </c>
      <c r="O878" s="14" t="s">
        <v>3666</v>
      </c>
      <c r="P878" s="55"/>
      <c r="Q878" s="56" t="b">
        <f t="shared" ca="1" si="52"/>
        <v>0</v>
      </c>
      <c r="R878" s="9" t="str">
        <f ca="1">IF($Q878,MAX(R$7:R877)+1,"")</f>
        <v/>
      </c>
      <c r="S878" s="36">
        <f t="shared" si="54"/>
        <v>2</v>
      </c>
      <c r="T878" s="36" t="str">
        <f t="shared" ca="1" si="53"/>
        <v/>
      </c>
      <c r="U878" s="59"/>
      <c r="V878" s="9" t="str">
        <f ca="1">IF(custom_CCI,IF(ISERROR(MATCH(X878,custom_cci_list,0)),"",MAX($V$4:$V877)+1),IF(ISERROR(MATCH(W878,T:T,0)),"",MAX($V$4:$V877)+1))</f>
        <v/>
      </c>
      <c r="W878" s="9" t="s">
        <v>240</v>
      </c>
      <c r="X878" s="9" t="s">
        <v>1955</v>
      </c>
    </row>
    <row r="879" spans="1:24" x14ac:dyDescent="0.3">
      <c r="A879" s="25">
        <f t="shared" si="55"/>
        <v>872</v>
      </c>
      <c r="B879" s="15" t="s">
        <v>595</v>
      </c>
      <c r="C879" s="8" t="s">
        <v>623</v>
      </c>
      <c r="D879" s="9" t="s">
        <v>2</v>
      </c>
      <c r="E879" s="7" t="s">
        <v>623</v>
      </c>
      <c r="F879" s="55"/>
      <c r="G879" s="13" t="s">
        <v>3666</v>
      </c>
      <c r="H879" s="11" t="s">
        <v>3666</v>
      </c>
      <c r="I879" s="11" t="s">
        <v>3666</v>
      </c>
      <c r="J879" s="9" t="s">
        <v>3666</v>
      </c>
      <c r="K879" s="9" t="s">
        <v>2</v>
      </c>
      <c r="L879" s="9" t="s">
        <v>2</v>
      </c>
      <c r="M879" s="12" t="s">
        <v>3666</v>
      </c>
      <c r="N879" s="12" t="s">
        <v>3666</v>
      </c>
      <c r="O879" s="14" t="s">
        <v>3666</v>
      </c>
      <c r="P879" s="55"/>
      <c r="Q879" s="56" t="b">
        <f t="shared" ca="1" si="52"/>
        <v>0</v>
      </c>
      <c r="R879" s="9" t="str">
        <f ca="1">IF($Q879,MAX(R$7:R878)+1,"")</f>
        <v/>
      </c>
      <c r="S879" s="36">
        <f t="shared" si="54"/>
        <v>8</v>
      </c>
      <c r="T879" s="36" t="str">
        <f t="shared" ca="1" si="53"/>
        <v/>
      </c>
      <c r="U879" s="59"/>
      <c r="V879" s="9" t="str">
        <f ca="1">IF(custom_CCI,IF(ISERROR(MATCH(X879,custom_cci_list,0)),"",MAX($V$4:$V878)+1),IF(ISERROR(MATCH(W879,T:T,0)),"",MAX($V$4:$V878)+1))</f>
        <v/>
      </c>
      <c r="W879" s="9" t="s">
        <v>240</v>
      </c>
      <c r="X879" s="9" t="s">
        <v>1956</v>
      </c>
    </row>
    <row r="880" spans="1:24" x14ac:dyDescent="0.3">
      <c r="A880" s="25">
        <f t="shared" si="55"/>
        <v>873</v>
      </c>
      <c r="B880" s="15" t="s">
        <v>596</v>
      </c>
      <c r="C880" s="8" t="s">
        <v>623</v>
      </c>
      <c r="D880" s="9" t="s">
        <v>2</v>
      </c>
      <c r="E880" s="7" t="s">
        <v>623</v>
      </c>
      <c r="F880" s="55"/>
      <c r="G880" s="13" t="s">
        <v>3666</v>
      </c>
      <c r="H880" s="11" t="s">
        <v>3666</v>
      </c>
      <c r="I880" s="11" t="s">
        <v>3666</v>
      </c>
      <c r="J880" s="9" t="s">
        <v>3666</v>
      </c>
      <c r="K880" s="9" t="s">
        <v>3666</v>
      </c>
      <c r="L880" s="9" t="s">
        <v>2</v>
      </c>
      <c r="M880" s="12" t="s">
        <v>3666</v>
      </c>
      <c r="N880" s="12" t="s">
        <v>3666</v>
      </c>
      <c r="O880" s="14" t="s">
        <v>3666</v>
      </c>
      <c r="P880" s="55"/>
      <c r="Q880" s="56" t="b">
        <f t="shared" ca="1" si="52"/>
        <v>0</v>
      </c>
      <c r="R880" s="9" t="str">
        <f ca="1">IF($Q880,MAX(R$7:R879)+1,"")</f>
        <v/>
      </c>
      <c r="S880" s="36">
        <f t="shared" si="54"/>
        <v>2</v>
      </c>
      <c r="T880" s="36" t="str">
        <f t="shared" ca="1" si="53"/>
        <v/>
      </c>
      <c r="U880" s="59"/>
      <c r="V880" s="9" t="str">
        <f ca="1">IF(custom_CCI,IF(ISERROR(MATCH(X880,custom_cci_list,0)),"",MAX($V$4:$V879)+1),IF(ISERROR(MATCH(W880,T:T,0)),"",MAX($V$4:$V879)+1))</f>
        <v/>
      </c>
      <c r="W880" s="9" t="s">
        <v>678</v>
      </c>
      <c r="X880" s="9" t="s">
        <v>1957</v>
      </c>
    </row>
    <row r="881" spans="1:24" x14ac:dyDescent="0.3">
      <c r="A881" s="25">
        <f t="shared" si="55"/>
        <v>874</v>
      </c>
      <c r="B881" s="15" t="s">
        <v>597</v>
      </c>
      <c r="C881" s="8" t="s">
        <v>623</v>
      </c>
      <c r="D881" s="9" t="s">
        <v>2</v>
      </c>
      <c r="E881" s="7" t="s">
        <v>623</v>
      </c>
      <c r="F881" s="55"/>
      <c r="G881" s="13" t="s">
        <v>3666</v>
      </c>
      <c r="H881" s="11" t="s">
        <v>3666</v>
      </c>
      <c r="I881" s="11" t="s">
        <v>3666</v>
      </c>
      <c r="J881" s="9" t="s">
        <v>3666</v>
      </c>
      <c r="K881" s="9" t="s">
        <v>3666</v>
      </c>
      <c r="L881" s="9" t="s">
        <v>3666</v>
      </c>
      <c r="M881" s="12" t="s">
        <v>3666</v>
      </c>
      <c r="N881" s="12" t="s">
        <v>3666</v>
      </c>
      <c r="O881" s="14" t="s">
        <v>3666</v>
      </c>
      <c r="P881" s="55"/>
      <c r="Q881" s="56" t="b">
        <f t="shared" ca="1" si="52"/>
        <v>0</v>
      </c>
      <c r="R881" s="9" t="str">
        <f ca="1">IF($Q881,MAX(R$7:R880)+1,"")</f>
        <v/>
      </c>
      <c r="S881" s="36">
        <f t="shared" si="54"/>
        <v>1</v>
      </c>
      <c r="T881" s="36" t="str">
        <f t="shared" ca="1" si="53"/>
        <v/>
      </c>
      <c r="U881" s="59"/>
      <c r="V881" s="9" t="str">
        <f ca="1">IF(custom_CCI,IF(ISERROR(MATCH(X881,custom_cci_list,0)),"",MAX($V$4:$V880)+1),IF(ISERROR(MATCH(W881,T:T,0)),"",MAX($V$4:$V880)+1))</f>
        <v/>
      </c>
      <c r="W881" s="9" t="s">
        <v>678</v>
      </c>
      <c r="X881" s="9" t="s">
        <v>1958</v>
      </c>
    </row>
    <row r="882" spans="1:24" x14ac:dyDescent="0.3">
      <c r="A882" s="25">
        <f t="shared" si="55"/>
        <v>875</v>
      </c>
      <c r="B882" s="15" t="s">
        <v>598</v>
      </c>
      <c r="C882" s="8" t="s">
        <v>3682</v>
      </c>
      <c r="D882" s="9" t="s">
        <v>3682</v>
      </c>
      <c r="E882" s="7" t="s">
        <v>3682</v>
      </c>
      <c r="F882" s="55"/>
      <c r="G882" s="13" t="s">
        <v>3666</v>
      </c>
      <c r="H882" s="11" t="s">
        <v>3666</v>
      </c>
      <c r="I882" s="11" t="s">
        <v>3666</v>
      </c>
      <c r="J882" s="9" t="s">
        <v>3666</v>
      </c>
      <c r="K882" s="9" t="s">
        <v>3666</v>
      </c>
      <c r="L882" s="9" t="s">
        <v>3666</v>
      </c>
      <c r="M882" s="12" t="s">
        <v>3666</v>
      </c>
      <c r="N882" s="12" t="s">
        <v>3666</v>
      </c>
      <c r="O882" s="14" t="s">
        <v>3666</v>
      </c>
      <c r="P882" s="55"/>
      <c r="Q882" s="56" t="b">
        <f t="shared" ca="1" si="52"/>
        <v>0</v>
      </c>
      <c r="R882" s="9" t="str">
        <f ca="1">IF($Q882,MAX(R$7:R881)+1,"")</f>
        <v/>
      </c>
      <c r="S882" s="36">
        <f t="shared" si="54"/>
        <v>0</v>
      </c>
      <c r="T882" s="36" t="str">
        <f t="shared" ca="1" si="53"/>
        <v/>
      </c>
      <c r="U882" s="59"/>
      <c r="V882" s="9" t="str">
        <f ca="1">IF(custom_CCI,IF(ISERROR(MATCH(X882,custom_cci_list,0)),"",MAX($V$4:$V881)+1),IF(ISERROR(MATCH(W882,T:T,0)),"",MAX($V$4:$V881)+1))</f>
        <v/>
      </c>
      <c r="W882" s="9" t="s">
        <v>680</v>
      </c>
      <c r="X882" s="9" t="s">
        <v>1962</v>
      </c>
    </row>
    <row r="883" spans="1:24" x14ac:dyDescent="0.3">
      <c r="A883" s="25">
        <f t="shared" si="55"/>
        <v>876</v>
      </c>
      <c r="B883" s="15" t="s">
        <v>782</v>
      </c>
      <c r="C883" s="8" t="s">
        <v>623</v>
      </c>
      <c r="D883" s="9" t="s">
        <v>2</v>
      </c>
      <c r="E883" s="7" t="s">
        <v>623</v>
      </c>
      <c r="F883" s="55"/>
      <c r="G883" s="13" t="s">
        <v>3666</v>
      </c>
      <c r="H883" s="11" t="s">
        <v>3666</v>
      </c>
      <c r="I883" s="11" t="s">
        <v>3666</v>
      </c>
      <c r="J883" s="9" t="s">
        <v>3666</v>
      </c>
      <c r="K883" s="9" t="s">
        <v>3666</v>
      </c>
      <c r="L883" s="9" t="s">
        <v>2</v>
      </c>
      <c r="M883" s="12" t="s">
        <v>3666</v>
      </c>
      <c r="N883" s="12" t="s">
        <v>3666</v>
      </c>
      <c r="O883" s="14" t="s">
        <v>3666</v>
      </c>
      <c r="P883" s="55"/>
      <c r="Q883" s="56" t="b">
        <f t="shared" ca="1" si="52"/>
        <v>0</v>
      </c>
      <c r="R883" s="9" t="str">
        <f ca="1">IF($Q883,MAX(R$7:R882)+1,"")</f>
        <v/>
      </c>
      <c r="S883" s="36">
        <f t="shared" si="54"/>
        <v>2</v>
      </c>
      <c r="T883" s="36" t="str">
        <f t="shared" ca="1" si="53"/>
        <v/>
      </c>
      <c r="U883" s="59"/>
      <c r="V883" s="9" t="str">
        <f ca="1">IF(custom_CCI,IF(ISERROR(MATCH(X883,custom_cci_list,0)),"",MAX($V$4:$V882)+1),IF(ISERROR(MATCH(W883,T:T,0)),"",MAX($V$4:$V882)+1))</f>
        <v/>
      </c>
      <c r="W883" s="9" t="s">
        <v>680</v>
      </c>
      <c r="X883" s="9" t="s">
        <v>1963</v>
      </c>
    </row>
    <row r="884" spans="1:24" x14ac:dyDescent="0.3">
      <c r="A884" s="25">
        <f t="shared" si="55"/>
        <v>877</v>
      </c>
      <c r="B884" s="15" t="s">
        <v>783</v>
      </c>
      <c r="C884" s="8" t="s">
        <v>623</v>
      </c>
      <c r="D884" s="9" t="s">
        <v>2</v>
      </c>
      <c r="E884" s="7" t="s">
        <v>623</v>
      </c>
      <c r="F884" s="55"/>
      <c r="G884" s="13" t="s">
        <v>3666</v>
      </c>
      <c r="H884" s="11" t="s">
        <v>3666</v>
      </c>
      <c r="I884" s="11" t="s">
        <v>3666</v>
      </c>
      <c r="J884" s="9" t="s">
        <v>3666</v>
      </c>
      <c r="K884" s="9" t="s">
        <v>3666</v>
      </c>
      <c r="L884" s="9" t="s">
        <v>3666</v>
      </c>
      <c r="M884" s="12" t="s">
        <v>3666</v>
      </c>
      <c r="N884" s="12" t="s">
        <v>3666</v>
      </c>
      <c r="O884" s="14" t="s">
        <v>3666</v>
      </c>
      <c r="P884" s="55"/>
      <c r="Q884" s="56" t="b">
        <f t="shared" ca="1" si="52"/>
        <v>0</v>
      </c>
      <c r="R884" s="9" t="str">
        <f ca="1">IF($Q884,MAX(R$7:R883)+1,"")</f>
        <v/>
      </c>
      <c r="S884" s="36">
        <f t="shared" si="54"/>
        <v>3</v>
      </c>
      <c r="T884" s="36" t="str">
        <f t="shared" ca="1" si="53"/>
        <v/>
      </c>
      <c r="U884" s="59"/>
      <c r="V884" s="9" t="str">
        <f ca="1">IF(custom_CCI,IF(ISERROR(MATCH(X884,custom_cci_list,0)),"",MAX($V$4:$V883)+1),IF(ISERROR(MATCH(W884,T:T,0)),"",MAX($V$4:$V883)+1))</f>
        <v/>
      </c>
      <c r="W884" s="9" t="s">
        <v>680</v>
      </c>
      <c r="X884" s="9" t="s">
        <v>1964</v>
      </c>
    </row>
    <row r="885" spans="1:24" x14ac:dyDescent="0.3">
      <c r="A885" s="25">
        <f t="shared" si="55"/>
        <v>878</v>
      </c>
      <c r="B885" s="15" t="s">
        <v>784</v>
      </c>
      <c r="C885" s="8" t="s">
        <v>623</v>
      </c>
      <c r="D885" s="9" t="s">
        <v>2</v>
      </c>
      <c r="E885" s="7" t="s">
        <v>623</v>
      </c>
      <c r="F885" s="55"/>
      <c r="G885" s="13" t="s">
        <v>3666</v>
      </c>
      <c r="H885" s="11" t="s">
        <v>3666</v>
      </c>
      <c r="I885" s="11" t="s">
        <v>3666</v>
      </c>
      <c r="J885" s="9" t="s">
        <v>3666</v>
      </c>
      <c r="K885" s="9" t="s">
        <v>2</v>
      </c>
      <c r="L885" s="9" t="s">
        <v>2</v>
      </c>
      <c r="M885" s="12" t="s">
        <v>3666</v>
      </c>
      <c r="N885" s="12" t="s">
        <v>3666</v>
      </c>
      <c r="O885" s="14" t="s">
        <v>3666</v>
      </c>
      <c r="P885" s="55"/>
      <c r="Q885" s="56" t="b">
        <f t="shared" ca="1" si="52"/>
        <v>0</v>
      </c>
      <c r="R885" s="9" t="str">
        <f ca="1">IF($Q885,MAX(R$7:R884)+1,"")</f>
        <v/>
      </c>
      <c r="S885" s="36">
        <f t="shared" si="54"/>
        <v>2</v>
      </c>
      <c r="T885" s="36" t="str">
        <f t="shared" ca="1" si="53"/>
        <v/>
      </c>
      <c r="U885" s="59"/>
      <c r="V885" s="9">
        <f ca="1">IF(custom_CCI,IF(ISERROR(MATCH(X885,custom_cci_list,0)),"",MAX($V$4:$V884)+1),IF(ISERROR(MATCH(W885,T:T,0)),"",MAX($V$4:$V884)+1))</f>
        <v>259</v>
      </c>
      <c r="W885" s="9" t="s">
        <v>241</v>
      </c>
      <c r="X885" s="9" t="s">
        <v>1965</v>
      </c>
    </row>
    <row r="886" spans="1:24" x14ac:dyDescent="0.3">
      <c r="A886" s="25">
        <f t="shared" si="55"/>
        <v>879</v>
      </c>
      <c r="B886" s="15" t="s">
        <v>785</v>
      </c>
      <c r="C886" s="8" t="s">
        <v>623</v>
      </c>
      <c r="D886" s="9" t="s">
        <v>2</v>
      </c>
      <c r="E886" s="7" t="s">
        <v>623</v>
      </c>
      <c r="F886" s="55"/>
      <c r="G886" s="13" t="s">
        <v>3666</v>
      </c>
      <c r="H886" s="11" t="s">
        <v>3666</v>
      </c>
      <c r="I886" s="11" t="s">
        <v>3666</v>
      </c>
      <c r="J886" s="9" t="s">
        <v>3666</v>
      </c>
      <c r="K886" s="9" t="s">
        <v>2</v>
      </c>
      <c r="L886" s="9" t="s">
        <v>2</v>
      </c>
      <c r="M886" s="12" t="s">
        <v>3666</v>
      </c>
      <c r="N886" s="12" t="s">
        <v>3666</v>
      </c>
      <c r="O886" s="14" t="s">
        <v>3666</v>
      </c>
      <c r="P886" s="55"/>
      <c r="Q886" s="56" t="b">
        <f t="shared" ca="1" si="52"/>
        <v>0</v>
      </c>
      <c r="R886" s="9" t="str">
        <f ca="1">IF($Q886,MAX(R$7:R885)+1,"")</f>
        <v/>
      </c>
      <c r="S886" s="36">
        <f t="shared" si="54"/>
        <v>4</v>
      </c>
      <c r="T886" s="36" t="str">
        <f t="shared" ca="1" si="53"/>
        <v/>
      </c>
      <c r="U886" s="59"/>
      <c r="V886" s="9">
        <f ca="1">IF(custom_CCI,IF(ISERROR(MATCH(X886,custom_cci_list,0)),"",MAX($V$4:$V885)+1),IF(ISERROR(MATCH(W886,T:T,0)),"",MAX($V$4:$V885)+1))</f>
        <v>260</v>
      </c>
      <c r="W886" s="9" t="s">
        <v>241</v>
      </c>
      <c r="X886" s="9" t="s">
        <v>1970</v>
      </c>
    </row>
    <row r="887" spans="1:24" x14ac:dyDescent="0.3">
      <c r="A887" s="25">
        <f t="shared" si="55"/>
        <v>880</v>
      </c>
      <c r="B887" s="15" t="s">
        <v>786</v>
      </c>
      <c r="C887" s="8" t="s">
        <v>623</v>
      </c>
      <c r="D887" s="9" t="s">
        <v>2</v>
      </c>
      <c r="E887" s="7" t="s">
        <v>623</v>
      </c>
      <c r="F887" s="55"/>
      <c r="G887" s="13" t="s">
        <v>3666</v>
      </c>
      <c r="H887" s="11" t="s">
        <v>3666</v>
      </c>
      <c r="I887" s="11" t="s">
        <v>3666</v>
      </c>
      <c r="J887" s="9" t="s">
        <v>3666</v>
      </c>
      <c r="K887" s="9" t="s">
        <v>3666</v>
      </c>
      <c r="L887" s="9" t="s">
        <v>3666</v>
      </c>
      <c r="M887" s="12" t="s">
        <v>3666</v>
      </c>
      <c r="N887" s="12" t="s">
        <v>3666</v>
      </c>
      <c r="O887" s="14" t="s">
        <v>3666</v>
      </c>
      <c r="P887" s="55"/>
      <c r="Q887" s="56" t="b">
        <f t="shared" ca="1" si="52"/>
        <v>0</v>
      </c>
      <c r="R887" s="9" t="str">
        <f ca="1">IF($Q887,MAX(R$7:R886)+1,"")</f>
        <v/>
      </c>
      <c r="S887" s="36">
        <f t="shared" si="54"/>
        <v>2</v>
      </c>
      <c r="T887" s="36" t="str">
        <f t="shared" ca="1" si="53"/>
        <v/>
      </c>
      <c r="U887" s="59"/>
      <c r="V887" s="9">
        <f ca="1">IF(custom_CCI,IF(ISERROR(MATCH(X887,custom_cci_list,0)),"",MAX($V$4:$V886)+1),IF(ISERROR(MATCH(W887,T:T,0)),"",MAX($V$4:$V886)+1))</f>
        <v>261</v>
      </c>
      <c r="W887" s="9" t="s">
        <v>241</v>
      </c>
      <c r="X887" s="9" t="s">
        <v>1966</v>
      </c>
    </row>
    <row r="888" spans="1:24" x14ac:dyDescent="0.3">
      <c r="A888" s="25">
        <f t="shared" si="55"/>
        <v>881</v>
      </c>
      <c r="B888" s="15" t="s">
        <v>787</v>
      </c>
      <c r="C888" s="8" t="s">
        <v>623</v>
      </c>
      <c r="D888" s="9" t="s">
        <v>2</v>
      </c>
      <c r="E888" s="7" t="s">
        <v>623</v>
      </c>
      <c r="F888" s="55"/>
      <c r="G888" s="13" t="s">
        <v>3666</v>
      </c>
      <c r="H888" s="11" t="s">
        <v>3666</v>
      </c>
      <c r="I888" s="11" t="s">
        <v>3666</v>
      </c>
      <c r="J888" s="9" t="s">
        <v>3666</v>
      </c>
      <c r="K888" s="9" t="s">
        <v>3666</v>
      </c>
      <c r="L888" s="9" t="s">
        <v>3666</v>
      </c>
      <c r="M888" s="12" t="s">
        <v>3666</v>
      </c>
      <c r="N888" s="12" t="s">
        <v>3666</v>
      </c>
      <c r="O888" s="14" t="s">
        <v>3666</v>
      </c>
      <c r="P888" s="55"/>
      <c r="Q888" s="56" t="b">
        <f t="shared" ca="1" si="52"/>
        <v>0</v>
      </c>
      <c r="R888" s="9" t="str">
        <f ca="1">IF($Q888,MAX(R$7:R887)+1,"")</f>
        <v/>
      </c>
      <c r="S888" s="36">
        <f t="shared" si="54"/>
        <v>3</v>
      </c>
      <c r="T888" s="36" t="str">
        <f t="shared" ca="1" si="53"/>
        <v/>
      </c>
      <c r="U888" s="59"/>
      <c r="V888" s="9">
        <f ca="1">IF(custom_CCI,IF(ISERROR(MATCH(X888,custom_cci_list,0)),"",MAX($V$4:$V887)+1),IF(ISERROR(MATCH(W888,T:T,0)),"",MAX($V$4:$V887)+1))</f>
        <v>262</v>
      </c>
      <c r="W888" s="9" t="s">
        <v>241</v>
      </c>
      <c r="X888" s="9" t="s">
        <v>1968</v>
      </c>
    </row>
    <row r="889" spans="1:24" x14ac:dyDescent="0.3">
      <c r="A889" s="25">
        <f t="shared" si="55"/>
        <v>882</v>
      </c>
      <c r="B889" s="15" t="s">
        <v>788</v>
      </c>
      <c r="C889" s="8" t="s">
        <v>623</v>
      </c>
      <c r="D889" s="9" t="s">
        <v>2</v>
      </c>
      <c r="E889" s="7" t="s">
        <v>623</v>
      </c>
      <c r="F889" s="55"/>
      <c r="G889" s="13" t="s">
        <v>3666</v>
      </c>
      <c r="H889" s="11" t="s">
        <v>3666</v>
      </c>
      <c r="I889" s="11" t="s">
        <v>3666</v>
      </c>
      <c r="J889" s="9" t="s">
        <v>3666</v>
      </c>
      <c r="K889" s="9" t="s">
        <v>3666</v>
      </c>
      <c r="L889" s="9" t="s">
        <v>3666</v>
      </c>
      <c r="M889" s="12" t="s">
        <v>3666</v>
      </c>
      <c r="N889" s="12" t="s">
        <v>3666</v>
      </c>
      <c r="O889" s="14" t="s">
        <v>3666</v>
      </c>
      <c r="P889" s="55"/>
      <c r="Q889" s="56" t="b">
        <f t="shared" ca="1" si="52"/>
        <v>0</v>
      </c>
      <c r="R889" s="9" t="str">
        <f ca="1">IF($Q889,MAX(R$7:R888)+1,"")</f>
        <v/>
      </c>
      <c r="S889" s="36">
        <f t="shared" si="54"/>
        <v>2</v>
      </c>
      <c r="T889" s="36" t="str">
        <f t="shared" ca="1" si="53"/>
        <v/>
      </c>
      <c r="U889" s="59"/>
      <c r="V889" s="9">
        <f ca="1">IF(custom_CCI,IF(ISERROR(MATCH(X889,custom_cci_list,0)),"",MAX($V$4:$V888)+1),IF(ISERROR(MATCH(W889,T:T,0)),"",MAX($V$4:$V888)+1))</f>
        <v>263</v>
      </c>
      <c r="W889" s="9" t="s">
        <v>241</v>
      </c>
      <c r="X889" s="9" t="s">
        <v>1967</v>
      </c>
    </row>
    <row r="890" spans="1:24" x14ac:dyDescent="0.3">
      <c r="A890" s="25">
        <f t="shared" si="55"/>
        <v>883</v>
      </c>
      <c r="B890" s="15" t="s">
        <v>789</v>
      </c>
      <c r="C890" s="8" t="s">
        <v>623</v>
      </c>
      <c r="D890" s="9" t="s">
        <v>2</v>
      </c>
      <c r="E890" s="7" t="s">
        <v>623</v>
      </c>
      <c r="F890" s="55"/>
      <c r="G890" s="13" t="s">
        <v>3666</v>
      </c>
      <c r="H890" s="11" t="s">
        <v>3666</v>
      </c>
      <c r="I890" s="11" t="s">
        <v>3666</v>
      </c>
      <c r="J890" s="9" t="s">
        <v>3666</v>
      </c>
      <c r="K890" s="9" t="s">
        <v>3666</v>
      </c>
      <c r="L890" s="9" t="s">
        <v>3666</v>
      </c>
      <c r="M890" s="12" t="s">
        <v>3666</v>
      </c>
      <c r="N890" s="12" t="s">
        <v>3666</v>
      </c>
      <c r="O890" s="14" t="s">
        <v>3666</v>
      </c>
      <c r="P890" s="55"/>
      <c r="Q890" s="56" t="b">
        <f t="shared" ca="1" si="52"/>
        <v>0</v>
      </c>
      <c r="R890" s="9" t="str">
        <f ca="1">IF($Q890,MAX(R$7:R889)+1,"")</f>
        <v/>
      </c>
      <c r="S890" s="36">
        <f t="shared" si="54"/>
        <v>2</v>
      </c>
      <c r="T890" s="36" t="str">
        <f t="shared" ca="1" si="53"/>
        <v/>
      </c>
      <c r="U890" s="59"/>
      <c r="V890" s="9">
        <f ca="1">IF(custom_CCI,IF(ISERROR(MATCH(X890,custom_cci_list,0)),"",MAX($V$4:$V889)+1),IF(ISERROR(MATCH(W890,T:T,0)),"",MAX($V$4:$V889)+1))</f>
        <v>264</v>
      </c>
      <c r="W890" s="9" t="s">
        <v>241</v>
      </c>
      <c r="X890" s="9" t="s">
        <v>1969</v>
      </c>
    </row>
    <row r="891" spans="1:24" x14ac:dyDescent="0.3">
      <c r="A891" s="25">
        <f t="shared" si="55"/>
        <v>884</v>
      </c>
      <c r="B891" s="15" t="s">
        <v>790</v>
      </c>
      <c r="C891" s="8" t="s">
        <v>623</v>
      </c>
      <c r="D891" s="9" t="s">
        <v>2</v>
      </c>
      <c r="E891" s="7" t="s">
        <v>623</v>
      </c>
      <c r="F891" s="55"/>
      <c r="G891" s="13" t="s">
        <v>3666</v>
      </c>
      <c r="H891" s="11" t="s">
        <v>3666</v>
      </c>
      <c r="I891" s="11" t="s">
        <v>3666</v>
      </c>
      <c r="J891" s="9" t="s">
        <v>3666</v>
      </c>
      <c r="K891" s="9" t="s">
        <v>3666</v>
      </c>
      <c r="L891" s="9" t="s">
        <v>3666</v>
      </c>
      <c r="M891" s="12" t="s">
        <v>3666</v>
      </c>
      <c r="N891" s="12" t="s">
        <v>3666</v>
      </c>
      <c r="O891" s="14" t="s">
        <v>3666</v>
      </c>
      <c r="P891" s="55"/>
      <c r="Q891" s="56" t="b">
        <f t="shared" ca="1" si="52"/>
        <v>0</v>
      </c>
      <c r="R891" s="9" t="str">
        <f ca="1">IF($Q891,MAX(R$7:R890)+1,"")</f>
        <v/>
      </c>
      <c r="S891" s="36">
        <f t="shared" si="54"/>
        <v>3</v>
      </c>
      <c r="T891" s="36" t="str">
        <f t="shared" ca="1" si="53"/>
        <v/>
      </c>
      <c r="U891" s="59"/>
      <c r="V891" s="9">
        <f ca="1">IF(custom_CCI,IF(ISERROR(MATCH(X891,custom_cci_list,0)),"",MAX($V$4:$V890)+1),IF(ISERROR(MATCH(W891,T:T,0)),"",MAX($V$4:$V890)+1))</f>
        <v>265</v>
      </c>
      <c r="W891" s="9" t="s">
        <v>241</v>
      </c>
      <c r="X891" s="9" t="s">
        <v>1971</v>
      </c>
    </row>
    <row r="892" spans="1:24" x14ac:dyDescent="0.3">
      <c r="A892" s="25">
        <f t="shared" si="55"/>
        <v>885</v>
      </c>
      <c r="B892" s="15" t="s">
        <v>791</v>
      </c>
      <c r="C892" s="8" t="s">
        <v>623</v>
      </c>
      <c r="D892" s="9" t="s">
        <v>2</v>
      </c>
      <c r="E892" s="7" t="s">
        <v>623</v>
      </c>
      <c r="F892" s="55"/>
      <c r="G892" s="13" t="s">
        <v>3666</v>
      </c>
      <c r="H892" s="11" t="s">
        <v>3666</v>
      </c>
      <c r="I892" s="11" t="s">
        <v>3666</v>
      </c>
      <c r="J892" s="9" t="s">
        <v>3666</v>
      </c>
      <c r="K892" s="9" t="s">
        <v>2</v>
      </c>
      <c r="L892" s="9" t="s">
        <v>2</v>
      </c>
      <c r="M892" s="12" t="s">
        <v>3666</v>
      </c>
      <c r="N892" s="12" t="s">
        <v>3666</v>
      </c>
      <c r="O892" s="14" t="s">
        <v>3666</v>
      </c>
      <c r="P892" s="55"/>
      <c r="Q892" s="56" t="b">
        <f t="shared" ca="1" si="52"/>
        <v>0</v>
      </c>
      <c r="R892" s="9" t="str">
        <f ca="1">IF($Q892,MAX(R$7:R891)+1,"")</f>
        <v/>
      </c>
      <c r="S892" s="36">
        <f t="shared" si="54"/>
        <v>2</v>
      </c>
      <c r="T892" s="36" t="str">
        <f t="shared" ca="1" si="53"/>
        <v/>
      </c>
      <c r="U892" s="59"/>
      <c r="V892" s="9">
        <f ca="1">IF(custom_CCI,IF(ISERROR(MATCH(X892,custom_cci_list,0)),"",MAX($V$4:$V891)+1),IF(ISERROR(MATCH(W892,T:T,0)),"",MAX($V$4:$V891)+1))</f>
        <v>266</v>
      </c>
      <c r="W892" s="9" t="s">
        <v>241</v>
      </c>
      <c r="X892" s="9" t="s">
        <v>1972</v>
      </c>
    </row>
    <row r="893" spans="1:24" x14ac:dyDescent="0.3">
      <c r="A893" s="25">
        <f t="shared" si="55"/>
        <v>886</v>
      </c>
      <c r="B893" s="15" t="s">
        <v>792</v>
      </c>
      <c r="C893" s="8" t="s">
        <v>623</v>
      </c>
      <c r="D893" s="9" t="s">
        <v>2</v>
      </c>
      <c r="E893" s="7" t="s">
        <v>623</v>
      </c>
      <c r="F893" s="55"/>
      <c r="G893" s="13" t="s">
        <v>3666</v>
      </c>
      <c r="H893" s="11" t="s">
        <v>3666</v>
      </c>
      <c r="I893" s="11" t="s">
        <v>3666</v>
      </c>
      <c r="J893" s="9" t="s">
        <v>3666</v>
      </c>
      <c r="K893" s="9" t="s">
        <v>3666</v>
      </c>
      <c r="L893" s="9" t="s">
        <v>3666</v>
      </c>
      <c r="M893" s="12" t="s">
        <v>3666</v>
      </c>
      <c r="N893" s="12" t="s">
        <v>3666</v>
      </c>
      <c r="O893" s="14" t="s">
        <v>3666</v>
      </c>
      <c r="P893" s="55"/>
      <c r="Q893" s="56" t="b">
        <f t="shared" ca="1" si="52"/>
        <v>0</v>
      </c>
      <c r="R893" s="9" t="str">
        <f ca="1">IF($Q893,MAX(R$7:R892)+1,"")</f>
        <v/>
      </c>
      <c r="S893" s="36">
        <f t="shared" si="54"/>
        <v>2</v>
      </c>
      <c r="T893" s="36" t="str">
        <f t="shared" ca="1" si="53"/>
        <v/>
      </c>
      <c r="U893" s="59"/>
      <c r="V893" s="9">
        <f ca="1">IF(custom_CCI,IF(ISERROR(MATCH(X893,custom_cci_list,0)),"",MAX($V$4:$V892)+1),IF(ISERROR(MATCH(W893,T:T,0)),"",MAX($V$4:$V892)+1))</f>
        <v>267</v>
      </c>
      <c r="W893" s="9" t="s">
        <v>241</v>
      </c>
      <c r="X893" s="9" t="s">
        <v>1973</v>
      </c>
    </row>
    <row r="894" spans="1:24" x14ac:dyDescent="0.3">
      <c r="A894" s="25">
        <f t="shared" si="55"/>
        <v>887</v>
      </c>
      <c r="B894" s="15" t="s">
        <v>902</v>
      </c>
      <c r="C894" s="8" t="s">
        <v>623</v>
      </c>
      <c r="D894" s="9" t="s">
        <v>2</v>
      </c>
      <c r="E894" s="7" t="s">
        <v>623</v>
      </c>
      <c r="F894" s="55"/>
      <c r="G894" s="13" t="s">
        <v>3666</v>
      </c>
      <c r="H894" s="11" t="s">
        <v>3666</v>
      </c>
      <c r="I894" s="11" t="s">
        <v>3666</v>
      </c>
      <c r="J894" s="9" t="s">
        <v>3666</v>
      </c>
      <c r="K894" s="9" t="s">
        <v>3666</v>
      </c>
      <c r="L894" s="9" t="s">
        <v>3666</v>
      </c>
      <c r="M894" s="12" t="s">
        <v>3666</v>
      </c>
      <c r="N894" s="12" t="s">
        <v>3666</v>
      </c>
      <c r="O894" s="14" t="s">
        <v>3666</v>
      </c>
      <c r="P894" s="55"/>
      <c r="Q894" s="56" t="b">
        <f t="shared" ca="1" si="52"/>
        <v>0</v>
      </c>
      <c r="R894" s="9" t="str">
        <f ca="1">IF($Q894,MAX(R$7:R893)+1,"")</f>
        <v/>
      </c>
      <c r="S894" s="36">
        <f t="shared" si="54"/>
        <v>2</v>
      </c>
      <c r="T894" s="36" t="str">
        <f t="shared" ca="1" si="53"/>
        <v/>
      </c>
      <c r="U894" s="59"/>
      <c r="V894" s="9">
        <f ca="1">IF(custom_CCI,IF(ISERROR(MATCH(X894,custom_cci_list,0)),"",MAX($V$4:$V893)+1),IF(ISERROR(MATCH(W894,T:T,0)),"",MAX($V$4:$V893)+1))</f>
        <v>268</v>
      </c>
      <c r="W894" s="9" t="s">
        <v>241</v>
      </c>
      <c r="X894" s="9" t="s">
        <v>1974</v>
      </c>
    </row>
    <row r="895" spans="1:24" x14ac:dyDescent="0.3">
      <c r="A895" s="25">
        <f t="shared" si="55"/>
        <v>888</v>
      </c>
      <c r="B895" s="15" t="s">
        <v>599</v>
      </c>
      <c r="C895" s="8" t="s">
        <v>623</v>
      </c>
      <c r="D895" s="9" t="s">
        <v>2</v>
      </c>
      <c r="E895" s="7" t="s">
        <v>2</v>
      </c>
      <c r="F895" s="55"/>
      <c r="G895" s="13" t="s">
        <v>3666</v>
      </c>
      <c r="H895" s="11" t="s">
        <v>3666</v>
      </c>
      <c r="I895" s="11" t="s">
        <v>3666</v>
      </c>
      <c r="J895" s="9" t="s">
        <v>3666</v>
      </c>
      <c r="K895" s="9" t="s">
        <v>2</v>
      </c>
      <c r="L895" s="9" t="s">
        <v>2</v>
      </c>
      <c r="M895" s="12" t="s">
        <v>3666</v>
      </c>
      <c r="N895" s="12" t="s">
        <v>2</v>
      </c>
      <c r="O895" s="14" t="s">
        <v>2</v>
      </c>
      <c r="P895" s="55"/>
      <c r="Q895" s="56" t="b">
        <f t="shared" ca="1" si="52"/>
        <v>0</v>
      </c>
      <c r="R895" s="9" t="str">
        <f ca="1">IF($Q895,MAX(R$7:R894)+1,"")</f>
        <v/>
      </c>
      <c r="S895" s="36">
        <f t="shared" si="54"/>
        <v>3</v>
      </c>
      <c r="T895" s="36" t="str">
        <f t="shared" ca="1" si="53"/>
        <v/>
      </c>
      <c r="U895" s="59"/>
      <c r="V895" s="9">
        <f ca="1">IF(custom_CCI,IF(ISERROR(MATCH(X895,custom_cci_list,0)),"",MAX($V$4:$V894)+1),IF(ISERROR(MATCH(W895,T:T,0)),"",MAX($V$4:$V894)+1))</f>
        <v>269</v>
      </c>
      <c r="W895" s="9" t="s">
        <v>241</v>
      </c>
      <c r="X895" s="9" t="s">
        <v>1975</v>
      </c>
    </row>
    <row r="896" spans="1:24" x14ac:dyDescent="0.3">
      <c r="A896" s="25">
        <f t="shared" si="55"/>
        <v>889</v>
      </c>
      <c r="B896" s="15" t="s">
        <v>600</v>
      </c>
      <c r="C896" s="8" t="s">
        <v>623</v>
      </c>
      <c r="D896" s="9" t="s">
        <v>2</v>
      </c>
      <c r="E896" s="7" t="s">
        <v>2</v>
      </c>
      <c r="F896" s="55"/>
      <c r="G896" s="13" t="s">
        <v>3666</v>
      </c>
      <c r="H896" s="11" t="s">
        <v>3666</v>
      </c>
      <c r="I896" s="11" t="s">
        <v>3666</v>
      </c>
      <c r="J896" s="9" t="s">
        <v>3666</v>
      </c>
      <c r="K896" s="9" t="s">
        <v>2</v>
      </c>
      <c r="L896" s="9" t="s">
        <v>2</v>
      </c>
      <c r="M896" s="12" t="s">
        <v>3666</v>
      </c>
      <c r="N896" s="12" t="s">
        <v>2</v>
      </c>
      <c r="O896" s="14" t="s">
        <v>2</v>
      </c>
      <c r="P896" s="55"/>
      <c r="Q896" s="56" t="b">
        <f t="shared" ca="1" si="52"/>
        <v>0</v>
      </c>
      <c r="R896" s="9" t="str">
        <f ca="1">IF($Q896,MAX(R$7:R895)+1,"")</f>
        <v/>
      </c>
      <c r="S896" s="36">
        <f t="shared" si="54"/>
        <v>1</v>
      </c>
      <c r="T896" s="36" t="str">
        <f t="shared" ca="1" si="53"/>
        <v/>
      </c>
      <c r="U896" s="59"/>
      <c r="V896" s="9" t="str">
        <f ca="1">IF(custom_CCI,IF(ISERROR(MATCH(X896,custom_cci_list,0)),"",MAX($V$4:$V895)+1),IF(ISERROR(MATCH(W896,T:T,0)),"",MAX($V$4:$V895)+1))</f>
        <v/>
      </c>
      <c r="W896" s="9" t="s">
        <v>247</v>
      </c>
      <c r="X896" s="9" t="s">
        <v>1981</v>
      </c>
    </row>
    <row r="897" spans="1:24" x14ac:dyDescent="0.3">
      <c r="A897" s="25">
        <f t="shared" si="55"/>
        <v>890</v>
      </c>
      <c r="B897" s="15" t="s">
        <v>601</v>
      </c>
      <c r="C897" s="8" t="s">
        <v>623</v>
      </c>
      <c r="D897" s="9" t="s">
        <v>2</v>
      </c>
      <c r="E897" s="7" t="s">
        <v>2</v>
      </c>
      <c r="F897" s="55"/>
      <c r="G897" s="13" t="s">
        <v>3666</v>
      </c>
      <c r="H897" s="11" t="s">
        <v>3666</v>
      </c>
      <c r="I897" s="11" t="s">
        <v>3666</v>
      </c>
      <c r="J897" s="9" t="s">
        <v>3666</v>
      </c>
      <c r="K897" s="9" t="s">
        <v>2</v>
      </c>
      <c r="L897" s="9" t="s">
        <v>2</v>
      </c>
      <c r="M897" s="12" t="s">
        <v>3666</v>
      </c>
      <c r="N897" s="12" t="s">
        <v>2</v>
      </c>
      <c r="O897" s="14" t="s">
        <v>2</v>
      </c>
      <c r="P897" s="55"/>
      <c r="Q897" s="56" t="b">
        <f t="shared" ca="1" si="52"/>
        <v>0</v>
      </c>
      <c r="R897" s="9" t="str">
        <f ca="1">IF($Q897,MAX(R$7:R896)+1,"")</f>
        <v/>
      </c>
      <c r="S897" s="36">
        <f t="shared" si="54"/>
        <v>1</v>
      </c>
      <c r="T897" s="36" t="str">
        <f t="shared" ca="1" si="53"/>
        <v/>
      </c>
      <c r="U897" s="59"/>
      <c r="V897" s="9" t="str">
        <f ca="1">IF(custom_CCI,IF(ISERROR(MATCH(X897,custom_cci_list,0)),"",MAX($V$4:$V896)+1),IF(ISERROR(MATCH(W897,T:T,0)),"",MAX($V$4:$V896)+1))</f>
        <v/>
      </c>
      <c r="W897" s="9" t="s">
        <v>248</v>
      </c>
      <c r="X897" s="9" t="s">
        <v>1982</v>
      </c>
    </row>
    <row r="898" spans="1:24" x14ac:dyDescent="0.3">
      <c r="A898" s="25">
        <f t="shared" si="55"/>
        <v>891</v>
      </c>
      <c r="B898" s="15" t="s">
        <v>793</v>
      </c>
      <c r="C898" s="8" t="s">
        <v>623</v>
      </c>
      <c r="D898" s="9" t="s">
        <v>2</v>
      </c>
      <c r="E898" s="7" t="s">
        <v>2</v>
      </c>
      <c r="F898" s="55"/>
      <c r="G898" s="13" t="s">
        <v>3666</v>
      </c>
      <c r="H898" s="11" t="s">
        <v>3666</v>
      </c>
      <c r="I898" s="11" t="s">
        <v>3666</v>
      </c>
      <c r="J898" s="9" t="s">
        <v>3666</v>
      </c>
      <c r="K898" s="9" t="s">
        <v>3666</v>
      </c>
      <c r="L898" s="9" t="s">
        <v>3666</v>
      </c>
      <c r="M898" s="12" t="s">
        <v>3666</v>
      </c>
      <c r="N898" s="12" t="s">
        <v>3666</v>
      </c>
      <c r="O898" s="14" t="s">
        <v>3666</v>
      </c>
      <c r="P898" s="55"/>
      <c r="Q898" s="56" t="b">
        <f t="shared" ca="1" si="52"/>
        <v>0</v>
      </c>
      <c r="R898" s="9" t="str">
        <f ca="1">IF($Q898,MAX(R$7:R897)+1,"")</f>
        <v/>
      </c>
      <c r="S898" s="36">
        <f t="shared" si="54"/>
        <v>1</v>
      </c>
      <c r="T898" s="36" t="str">
        <f t="shared" ca="1" si="53"/>
        <v/>
      </c>
      <c r="U898" s="59"/>
      <c r="V898" s="9" t="str">
        <f ca="1">IF(custom_CCI,IF(ISERROR(MATCH(X898,custom_cci_list,0)),"",MAX($V$4:$V897)+1),IF(ISERROR(MATCH(W898,T:T,0)),"",MAX($V$4:$V897)+1))</f>
        <v/>
      </c>
      <c r="W898" s="9" t="s">
        <v>248</v>
      </c>
      <c r="X898" s="9" t="s">
        <v>1983</v>
      </c>
    </row>
    <row r="899" spans="1:24" x14ac:dyDescent="0.3">
      <c r="A899" s="25">
        <f t="shared" si="55"/>
        <v>892</v>
      </c>
      <c r="B899" s="15" t="s">
        <v>602</v>
      </c>
      <c r="C899" s="8" t="s">
        <v>3682</v>
      </c>
      <c r="D899" s="9" t="s">
        <v>3682</v>
      </c>
      <c r="E899" s="7" t="s">
        <v>3682</v>
      </c>
      <c r="F899" s="55"/>
      <c r="G899" s="13" t="s">
        <v>3666</v>
      </c>
      <c r="H899" s="11" t="s">
        <v>3666</v>
      </c>
      <c r="I899" s="11" t="s">
        <v>3666</v>
      </c>
      <c r="J899" s="9" t="s">
        <v>3666</v>
      </c>
      <c r="K899" s="9" t="s">
        <v>3666</v>
      </c>
      <c r="L899" s="9" t="s">
        <v>3666</v>
      </c>
      <c r="M899" s="12" t="s">
        <v>3666</v>
      </c>
      <c r="N899" s="12" t="s">
        <v>3666</v>
      </c>
      <c r="O899" s="14" t="s">
        <v>3666</v>
      </c>
      <c r="P899" s="55"/>
      <c r="Q899" s="56" t="b">
        <f t="shared" ca="1" si="52"/>
        <v>0</v>
      </c>
      <c r="R899" s="9" t="str">
        <f ca="1">IF($Q899,MAX(R$7:R898)+1,"")</f>
        <v/>
      </c>
      <c r="S899" s="36">
        <f t="shared" si="54"/>
        <v>0</v>
      </c>
      <c r="T899" s="36" t="str">
        <f t="shared" ca="1" si="53"/>
        <v/>
      </c>
      <c r="U899" s="59"/>
      <c r="V899" s="9" t="str">
        <f ca="1">IF(custom_CCI,IF(ISERROR(MATCH(X899,custom_cci_list,0)),"",MAX($V$4:$V898)+1),IF(ISERROR(MATCH(W899,T:T,0)),"",MAX($V$4:$V898)+1))</f>
        <v/>
      </c>
      <c r="W899" s="9" t="s">
        <v>248</v>
      </c>
      <c r="X899" s="9" t="s">
        <v>1984</v>
      </c>
    </row>
    <row r="900" spans="1:24" x14ac:dyDescent="0.3">
      <c r="A900" s="25">
        <f t="shared" si="55"/>
        <v>893</v>
      </c>
      <c r="B900" s="15" t="s">
        <v>603</v>
      </c>
      <c r="C900" s="8" t="s">
        <v>623</v>
      </c>
      <c r="D900" s="9" t="s">
        <v>2</v>
      </c>
      <c r="E900" s="7" t="s">
        <v>623</v>
      </c>
      <c r="F900" s="55"/>
      <c r="G900" s="13" t="s">
        <v>3666</v>
      </c>
      <c r="H900" s="11" t="s">
        <v>3666</v>
      </c>
      <c r="I900" s="11" t="s">
        <v>3666</v>
      </c>
      <c r="J900" s="9" t="s">
        <v>3666</v>
      </c>
      <c r="K900" s="9" t="s">
        <v>2</v>
      </c>
      <c r="L900" s="9" t="s">
        <v>2</v>
      </c>
      <c r="M900" s="12" t="s">
        <v>3666</v>
      </c>
      <c r="N900" s="12" t="s">
        <v>3666</v>
      </c>
      <c r="O900" s="14" t="s">
        <v>3666</v>
      </c>
      <c r="P900" s="55"/>
      <c r="Q900" s="56" t="b">
        <f t="shared" ca="1" si="52"/>
        <v>0</v>
      </c>
      <c r="R900" s="9" t="str">
        <f ca="1">IF($Q900,MAX(R$7:R899)+1,"")</f>
        <v/>
      </c>
      <c r="S900" s="36">
        <f t="shared" si="54"/>
        <v>2</v>
      </c>
      <c r="T900" s="36" t="str">
        <f t="shared" ca="1" si="53"/>
        <v/>
      </c>
      <c r="U900" s="59"/>
      <c r="V900" s="9" t="str">
        <f ca="1">IF(custom_CCI,IF(ISERROR(MATCH(X900,custom_cci_list,0)),"",MAX($V$4:$V899)+1),IF(ISERROR(MATCH(W900,T:T,0)),"",MAX($V$4:$V899)+1))</f>
        <v/>
      </c>
      <c r="W900" s="9" t="s">
        <v>249</v>
      </c>
      <c r="X900" s="9" t="s">
        <v>1985</v>
      </c>
    </row>
    <row r="901" spans="1:24" x14ac:dyDescent="0.3">
      <c r="A901" s="25">
        <f t="shared" si="55"/>
        <v>894</v>
      </c>
      <c r="B901" s="15" t="s">
        <v>794</v>
      </c>
      <c r="C901" s="8" t="s">
        <v>623</v>
      </c>
      <c r="D901" s="9" t="s">
        <v>2</v>
      </c>
      <c r="E901" s="7" t="s">
        <v>623</v>
      </c>
      <c r="F901" s="55"/>
      <c r="G901" s="13" t="s">
        <v>3666</v>
      </c>
      <c r="H901" s="11" t="s">
        <v>3666</v>
      </c>
      <c r="I901" s="11" t="s">
        <v>3666</v>
      </c>
      <c r="J901" s="9" t="s">
        <v>3666</v>
      </c>
      <c r="K901" s="9" t="s">
        <v>3666</v>
      </c>
      <c r="L901" s="9" t="s">
        <v>3666</v>
      </c>
      <c r="M901" s="12" t="s">
        <v>3666</v>
      </c>
      <c r="N901" s="12" t="s">
        <v>3666</v>
      </c>
      <c r="O901" s="14" t="s">
        <v>3666</v>
      </c>
      <c r="P901" s="55"/>
      <c r="Q901" s="56" t="b">
        <f t="shared" ca="1" si="52"/>
        <v>0</v>
      </c>
      <c r="R901" s="9" t="str">
        <f ca="1">IF($Q901,MAX(R$7:R900)+1,"")</f>
        <v/>
      </c>
      <c r="S901" s="36">
        <f t="shared" si="54"/>
        <v>5</v>
      </c>
      <c r="T901" s="36" t="str">
        <f t="shared" ca="1" si="53"/>
        <v/>
      </c>
      <c r="U901" s="59"/>
      <c r="V901" s="9" t="str">
        <f ca="1">IF(custom_CCI,IF(ISERROR(MATCH(X901,custom_cci_list,0)),"",MAX($V$4:$V900)+1),IF(ISERROR(MATCH(W901,T:T,0)),"",MAX($V$4:$V900)+1))</f>
        <v/>
      </c>
      <c r="W901" s="9" t="s">
        <v>249</v>
      </c>
      <c r="X901" s="9" t="s">
        <v>1986</v>
      </c>
    </row>
    <row r="902" spans="1:24" x14ac:dyDescent="0.3">
      <c r="A902" s="25">
        <f t="shared" si="55"/>
        <v>895</v>
      </c>
      <c r="B902" s="15" t="s">
        <v>795</v>
      </c>
      <c r="C902" s="8" t="s">
        <v>623</v>
      </c>
      <c r="D902" s="9" t="s">
        <v>2</v>
      </c>
      <c r="E902" s="7" t="s">
        <v>623</v>
      </c>
      <c r="F902" s="55"/>
      <c r="G902" s="13" t="s">
        <v>3666</v>
      </c>
      <c r="H902" s="11" t="s">
        <v>3666</v>
      </c>
      <c r="I902" s="11" t="s">
        <v>3666</v>
      </c>
      <c r="J902" s="9" t="s">
        <v>3666</v>
      </c>
      <c r="K902" s="9" t="s">
        <v>3666</v>
      </c>
      <c r="L902" s="9" t="s">
        <v>3666</v>
      </c>
      <c r="M902" s="12" t="s">
        <v>3666</v>
      </c>
      <c r="N902" s="12" t="s">
        <v>3666</v>
      </c>
      <c r="O902" s="14" t="s">
        <v>3666</v>
      </c>
      <c r="P902" s="55"/>
      <c r="Q902" s="56" t="b">
        <f t="shared" ca="1" si="52"/>
        <v>0</v>
      </c>
      <c r="R902" s="9" t="str">
        <f ca="1">IF($Q902,MAX(R$7:R901)+1,"")</f>
        <v/>
      </c>
      <c r="S902" s="36">
        <f t="shared" si="54"/>
        <v>4</v>
      </c>
      <c r="T902" s="36" t="str">
        <f t="shared" ca="1" si="53"/>
        <v/>
      </c>
      <c r="U902" s="59"/>
      <c r="V902" s="9" t="str">
        <f ca="1">IF(custom_CCI,IF(ISERROR(MATCH(X902,custom_cci_list,0)),"",MAX($V$4:$V901)+1),IF(ISERROR(MATCH(W902,T:T,0)),"",MAX($V$4:$V901)+1))</f>
        <v/>
      </c>
      <c r="W902" s="9" t="s">
        <v>249</v>
      </c>
      <c r="X902" s="9" t="s">
        <v>1987</v>
      </c>
    </row>
    <row r="903" spans="1:24" x14ac:dyDescent="0.3">
      <c r="A903" s="25">
        <f t="shared" si="55"/>
        <v>896</v>
      </c>
      <c r="B903" s="15" t="s">
        <v>796</v>
      </c>
      <c r="C903" s="8" t="s">
        <v>623</v>
      </c>
      <c r="D903" s="9" t="s">
        <v>2</v>
      </c>
      <c r="E903" s="7" t="s">
        <v>623</v>
      </c>
      <c r="F903" s="55"/>
      <c r="G903" s="13" t="s">
        <v>3666</v>
      </c>
      <c r="H903" s="11" t="s">
        <v>3666</v>
      </c>
      <c r="I903" s="11" t="s">
        <v>3666</v>
      </c>
      <c r="J903" s="9" t="s">
        <v>3666</v>
      </c>
      <c r="K903" s="9" t="s">
        <v>2</v>
      </c>
      <c r="L903" s="9" t="s">
        <v>2</v>
      </c>
      <c r="M903" s="12" t="s">
        <v>3666</v>
      </c>
      <c r="N903" s="12" t="s">
        <v>3666</v>
      </c>
      <c r="O903" s="14" t="s">
        <v>3666</v>
      </c>
      <c r="P903" s="55"/>
      <c r="Q903" s="56" t="b">
        <f t="shared" ca="1" si="52"/>
        <v>0</v>
      </c>
      <c r="R903" s="9" t="str">
        <f ca="1">IF($Q903,MAX(R$7:R902)+1,"")</f>
        <v/>
      </c>
      <c r="S903" s="36">
        <f t="shared" si="54"/>
        <v>1</v>
      </c>
      <c r="T903" s="36" t="str">
        <f t="shared" ca="1" si="53"/>
        <v/>
      </c>
      <c r="U903" s="59"/>
      <c r="V903" s="9" t="str">
        <f ca="1">IF(custom_CCI,IF(ISERROR(MATCH(X903,custom_cci_list,0)),"",MAX($V$4:$V902)+1),IF(ISERROR(MATCH(W903,T:T,0)),"",MAX($V$4:$V902)+1))</f>
        <v/>
      </c>
      <c r="W903" s="9" t="s">
        <v>250</v>
      </c>
      <c r="X903" s="9" t="s">
        <v>1988</v>
      </c>
    </row>
    <row r="904" spans="1:24" x14ac:dyDescent="0.3">
      <c r="A904" s="25">
        <f t="shared" si="55"/>
        <v>897</v>
      </c>
      <c r="B904" s="15" t="s">
        <v>797</v>
      </c>
      <c r="C904" s="8" t="s">
        <v>623</v>
      </c>
      <c r="D904" s="9" t="s">
        <v>2</v>
      </c>
      <c r="E904" s="7" t="s">
        <v>623</v>
      </c>
      <c r="F904" s="55"/>
      <c r="G904" s="13" t="s">
        <v>3666</v>
      </c>
      <c r="H904" s="11" t="s">
        <v>3666</v>
      </c>
      <c r="I904" s="11" t="s">
        <v>3666</v>
      </c>
      <c r="J904" s="9" t="s">
        <v>3666</v>
      </c>
      <c r="K904" s="9" t="s">
        <v>3666</v>
      </c>
      <c r="L904" s="9" t="s">
        <v>3666</v>
      </c>
      <c r="M904" s="12" t="s">
        <v>3666</v>
      </c>
      <c r="N904" s="12" t="s">
        <v>3666</v>
      </c>
      <c r="O904" s="14" t="s">
        <v>3666</v>
      </c>
      <c r="P904" s="55"/>
      <c r="Q904" s="56" t="b">
        <f t="shared" ref="Q904:Q934" ca="1" si="56">IF(R$1,NOT(ISERROR(MATCH(B904,custom_controls_list,0))),OR(OFFSET(G904,0,$Q$3)="X",OFFSET(J904,0,$R$3)="X",OFFSET(M904,0,$S$3)="X"))</f>
        <v>0</v>
      </c>
      <c r="R904" s="9" t="str">
        <f ca="1">IF($Q904,MAX(R$7:R903)+1,"")</f>
        <v/>
      </c>
      <c r="S904" s="36">
        <f t="shared" si="54"/>
        <v>1</v>
      </c>
      <c r="T904" s="36" t="str">
        <f t="shared" ref="T904:T934" ca="1" si="57">IF(Q904,B904,"")</f>
        <v/>
      </c>
      <c r="U904" s="59"/>
      <c r="V904" s="9" t="str">
        <f ca="1">IF(custom_CCI,IF(ISERROR(MATCH(X904,custom_cci_list,0)),"",MAX($V$4:$V903)+1),IF(ISERROR(MATCH(W904,T:T,0)),"",MAX($V$4:$V903)+1))</f>
        <v/>
      </c>
      <c r="W904" s="9" t="s">
        <v>681</v>
      </c>
      <c r="X904" s="9" t="s">
        <v>1990</v>
      </c>
    </row>
    <row r="905" spans="1:24" x14ac:dyDescent="0.3">
      <c r="A905" s="25">
        <f t="shared" si="55"/>
        <v>898</v>
      </c>
      <c r="B905" s="15" t="s">
        <v>892</v>
      </c>
      <c r="C905" s="8" t="s">
        <v>623</v>
      </c>
      <c r="D905" s="9" t="s">
        <v>2</v>
      </c>
      <c r="E905" s="7" t="s">
        <v>623</v>
      </c>
      <c r="F905" s="55"/>
      <c r="G905" s="13" t="s">
        <v>3666</v>
      </c>
      <c r="H905" s="11" t="s">
        <v>3666</v>
      </c>
      <c r="I905" s="11" t="s">
        <v>3666</v>
      </c>
      <c r="J905" s="9" t="s">
        <v>3666</v>
      </c>
      <c r="K905" s="9" t="s">
        <v>3666</v>
      </c>
      <c r="L905" s="9" t="s">
        <v>3666</v>
      </c>
      <c r="M905" s="12" t="s">
        <v>3666</v>
      </c>
      <c r="N905" s="12" t="s">
        <v>3666</v>
      </c>
      <c r="O905" s="14" t="s">
        <v>3666</v>
      </c>
      <c r="P905" s="55"/>
      <c r="Q905" s="56" t="b">
        <f t="shared" ca="1" si="56"/>
        <v>0</v>
      </c>
      <c r="R905" s="9" t="str">
        <f ca="1">IF($Q905,MAX(R$7:R904)+1,"")</f>
        <v/>
      </c>
      <c r="S905" s="36">
        <f t="shared" ref="S905:S934" si="58">COUNTIF(W:W,"="&amp;B905)</f>
        <v>3</v>
      </c>
      <c r="T905" s="36" t="str">
        <f t="shared" ca="1" si="57"/>
        <v/>
      </c>
      <c r="U905" s="59"/>
      <c r="V905" s="9" t="str">
        <f ca="1">IF(custom_CCI,IF(ISERROR(MATCH(X905,custom_cci_list,0)),"",MAX($V$4:$V904)+1),IF(ISERROR(MATCH(W905,T:T,0)),"",MAX($V$4:$V904)+1))</f>
        <v/>
      </c>
      <c r="W905" s="9" t="s">
        <v>681</v>
      </c>
      <c r="X905" s="9" t="s">
        <v>1991</v>
      </c>
    </row>
    <row r="906" spans="1:24" x14ac:dyDescent="0.3">
      <c r="A906" s="25">
        <f t="shared" ref="A906:A934" si="59">A905+1</f>
        <v>899</v>
      </c>
      <c r="B906" s="15" t="s">
        <v>604</v>
      </c>
      <c r="C906" s="8" t="s">
        <v>623</v>
      </c>
      <c r="D906" s="9" t="s">
        <v>2</v>
      </c>
      <c r="E906" s="7" t="s">
        <v>623</v>
      </c>
      <c r="F906" s="55"/>
      <c r="G906" s="13" t="s">
        <v>3666</v>
      </c>
      <c r="H906" s="11" t="s">
        <v>3666</v>
      </c>
      <c r="I906" s="11" t="s">
        <v>3666</v>
      </c>
      <c r="J906" s="9" t="s">
        <v>3666</v>
      </c>
      <c r="K906" s="9" t="s">
        <v>2</v>
      </c>
      <c r="L906" s="9" t="s">
        <v>2</v>
      </c>
      <c r="M906" s="12" t="s">
        <v>3666</v>
      </c>
      <c r="N906" s="12" t="s">
        <v>3666</v>
      </c>
      <c r="O906" s="14" t="s">
        <v>3666</v>
      </c>
      <c r="P906" s="55"/>
      <c r="Q906" s="56" t="b">
        <f t="shared" ca="1" si="56"/>
        <v>0</v>
      </c>
      <c r="R906" s="9" t="str">
        <f ca="1">IF($Q906,MAX(R$7:R905)+1,"")</f>
        <v/>
      </c>
      <c r="S906" s="36">
        <f t="shared" si="58"/>
        <v>3</v>
      </c>
      <c r="T906" s="36" t="str">
        <f t="shared" ca="1" si="57"/>
        <v/>
      </c>
      <c r="U906" s="59"/>
      <c r="V906" s="9" t="str">
        <f ca="1">IF(custom_CCI,IF(ISERROR(MATCH(X906,custom_cci_list,0)),"",MAX($V$4:$V905)+1),IF(ISERROR(MATCH(W906,T:T,0)),"",MAX($V$4:$V905)+1))</f>
        <v/>
      </c>
      <c r="W906" s="9" t="s">
        <v>681</v>
      </c>
      <c r="X906" s="9" t="s">
        <v>1992</v>
      </c>
    </row>
    <row r="907" spans="1:24" x14ac:dyDescent="0.3">
      <c r="A907" s="25">
        <f t="shared" si="59"/>
        <v>900</v>
      </c>
      <c r="B907" s="15" t="s">
        <v>605</v>
      </c>
      <c r="C907" s="8" t="s">
        <v>2</v>
      </c>
      <c r="D907" s="9" t="s">
        <v>2</v>
      </c>
      <c r="E907" s="7" t="s">
        <v>623</v>
      </c>
      <c r="F907" s="55"/>
      <c r="G907" s="13" t="s">
        <v>2</v>
      </c>
      <c r="H907" s="11" t="s">
        <v>2</v>
      </c>
      <c r="I907" s="11" t="s">
        <v>2</v>
      </c>
      <c r="J907" s="9" t="s">
        <v>2</v>
      </c>
      <c r="K907" s="9" t="s">
        <v>2</v>
      </c>
      <c r="L907" s="9" t="s">
        <v>2</v>
      </c>
      <c r="M907" s="12" t="s">
        <v>3666</v>
      </c>
      <c r="N907" s="12" t="s">
        <v>3666</v>
      </c>
      <c r="O907" s="14" t="s">
        <v>3666</v>
      </c>
      <c r="P907" s="55"/>
      <c r="Q907" s="56" t="b">
        <f t="shared" ca="1" si="56"/>
        <v>1</v>
      </c>
      <c r="R907" s="9">
        <f ca="1">IF($Q907,MAX(R$7:R906)+1,"")</f>
        <v>133</v>
      </c>
      <c r="S907" s="36">
        <f t="shared" si="58"/>
        <v>2</v>
      </c>
      <c r="T907" s="36" t="str">
        <f t="shared" ca="1" si="57"/>
        <v>SI-12</v>
      </c>
      <c r="U907" s="59"/>
      <c r="V907" s="9" t="str">
        <f ca="1">IF(custom_CCI,IF(ISERROR(MATCH(X907,custom_cci_list,0)),"",MAX($V$4:$V906)+1),IF(ISERROR(MATCH(W907,T:T,0)),"",MAX($V$4:$V906)+1))</f>
        <v/>
      </c>
      <c r="W907" s="9" t="s">
        <v>681</v>
      </c>
      <c r="X907" s="9" t="s">
        <v>1993</v>
      </c>
    </row>
    <row r="908" spans="1:24" x14ac:dyDescent="0.3">
      <c r="A908" s="25">
        <f t="shared" si="59"/>
        <v>901</v>
      </c>
      <c r="B908" s="15" t="s">
        <v>606</v>
      </c>
      <c r="C908" s="8" t="s">
        <v>623</v>
      </c>
      <c r="D908" s="9" t="s">
        <v>623</v>
      </c>
      <c r="E908" s="7" t="s">
        <v>2</v>
      </c>
      <c r="F908" s="55"/>
      <c r="G908" s="13" t="s">
        <v>3666</v>
      </c>
      <c r="H908" s="11" t="s">
        <v>3666</v>
      </c>
      <c r="I908" s="11" t="s">
        <v>3666</v>
      </c>
      <c r="J908" s="9" t="s">
        <v>3666</v>
      </c>
      <c r="K908" s="9" t="s">
        <v>3666</v>
      </c>
      <c r="L908" s="9" t="s">
        <v>3666</v>
      </c>
      <c r="M908" s="12" t="s">
        <v>3666</v>
      </c>
      <c r="N908" s="12" t="s">
        <v>3666</v>
      </c>
      <c r="O908" s="14" t="s">
        <v>2</v>
      </c>
      <c r="P908" s="55"/>
      <c r="Q908" s="56" t="b">
        <f t="shared" ca="1" si="56"/>
        <v>0</v>
      </c>
      <c r="R908" s="9" t="str">
        <f ca="1">IF($Q908,MAX(R$7:R907)+1,"")</f>
        <v/>
      </c>
      <c r="S908" s="36">
        <f t="shared" si="58"/>
        <v>5</v>
      </c>
      <c r="T908" s="36" t="str">
        <f t="shared" ca="1" si="57"/>
        <v/>
      </c>
      <c r="U908" s="59"/>
      <c r="V908" s="9" t="str">
        <f ca="1">IF(custom_CCI,IF(ISERROR(MATCH(X908,custom_cci_list,0)),"",MAX($V$4:$V907)+1),IF(ISERROR(MATCH(W908,T:T,0)),"",MAX($V$4:$V907)+1))</f>
        <v/>
      </c>
      <c r="W908" s="9" t="s">
        <v>827</v>
      </c>
      <c r="X908" s="9" t="s">
        <v>1994</v>
      </c>
    </row>
    <row r="909" spans="1:24" x14ac:dyDescent="0.3">
      <c r="A909" s="25">
        <f t="shared" si="59"/>
        <v>902</v>
      </c>
      <c r="B909" s="15" t="s">
        <v>607</v>
      </c>
      <c r="C909" s="8" t="s">
        <v>623</v>
      </c>
      <c r="D909" s="9" t="s">
        <v>623</v>
      </c>
      <c r="E909" s="7" t="s">
        <v>2</v>
      </c>
      <c r="F909" s="55"/>
      <c r="G909" s="13" t="s">
        <v>3666</v>
      </c>
      <c r="H909" s="11" t="s">
        <v>3666</v>
      </c>
      <c r="I909" s="11" t="s">
        <v>3666</v>
      </c>
      <c r="J909" s="9" t="s">
        <v>3666</v>
      </c>
      <c r="K909" s="9" t="s">
        <v>3666</v>
      </c>
      <c r="L909" s="9" t="s">
        <v>3666</v>
      </c>
      <c r="M909" s="12" t="s">
        <v>3666</v>
      </c>
      <c r="N909" s="12" t="s">
        <v>3666</v>
      </c>
      <c r="O909" s="14" t="s">
        <v>3666</v>
      </c>
      <c r="P909" s="55"/>
      <c r="Q909" s="56" t="b">
        <f t="shared" ca="1" si="56"/>
        <v>0</v>
      </c>
      <c r="R909" s="9" t="str">
        <f ca="1">IF($Q909,MAX(R$7:R908)+1,"")</f>
        <v/>
      </c>
      <c r="S909" s="36">
        <f t="shared" si="58"/>
        <v>2</v>
      </c>
      <c r="T909" s="36" t="str">
        <f t="shared" ca="1" si="57"/>
        <v/>
      </c>
      <c r="U909" s="59"/>
      <c r="V909" s="9" t="str">
        <f ca="1">IF(custom_CCI,IF(ISERROR(MATCH(X909,custom_cci_list,0)),"",MAX($V$4:$V908)+1),IF(ISERROR(MATCH(W909,T:T,0)),"",MAX($V$4:$V908)+1))</f>
        <v/>
      </c>
      <c r="W909" s="9" t="s">
        <v>827</v>
      </c>
      <c r="X909" s="9" t="s">
        <v>1995</v>
      </c>
    </row>
    <row r="910" spans="1:24" x14ac:dyDescent="0.3">
      <c r="A910" s="25">
        <f t="shared" si="59"/>
        <v>903</v>
      </c>
      <c r="B910" s="15" t="s">
        <v>608</v>
      </c>
      <c r="C910" s="8" t="s">
        <v>3682</v>
      </c>
      <c r="D910" s="9" t="s">
        <v>3682</v>
      </c>
      <c r="E910" s="7" t="s">
        <v>3682</v>
      </c>
      <c r="F910" s="55"/>
      <c r="G910" s="13" t="s">
        <v>3666</v>
      </c>
      <c r="H910" s="11" t="s">
        <v>3666</v>
      </c>
      <c r="I910" s="11" t="s">
        <v>3666</v>
      </c>
      <c r="J910" s="9" t="s">
        <v>3666</v>
      </c>
      <c r="K910" s="9" t="s">
        <v>3666</v>
      </c>
      <c r="L910" s="9" t="s">
        <v>3666</v>
      </c>
      <c r="M910" s="12" t="s">
        <v>3666</v>
      </c>
      <c r="N910" s="12" t="s">
        <v>3666</v>
      </c>
      <c r="O910" s="14" t="s">
        <v>3666</v>
      </c>
      <c r="P910" s="55"/>
      <c r="Q910" s="56" t="b">
        <f t="shared" ca="1" si="56"/>
        <v>0</v>
      </c>
      <c r="R910" s="9" t="str">
        <f ca="1">IF($Q910,MAX(R$7:R909)+1,"")</f>
        <v/>
      </c>
      <c r="S910" s="36">
        <f t="shared" si="58"/>
        <v>0</v>
      </c>
      <c r="T910" s="36" t="str">
        <f t="shared" ca="1" si="57"/>
        <v/>
      </c>
      <c r="U910" s="59"/>
      <c r="V910" s="9" t="str">
        <f ca="1">IF(custom_CCI,IF(ISERROR(MATCH(X910,custom_cci_list,0)),"",MAX($V$4:$V909)+1),IF(ISERROR(MATCH(W910,T:T,0)),"",MAX($V$4:$V909)+1))</f>
        <v/>
      </c>
      <c r="W910" s="9" t="s">
        <v>827</v>
      </c>
      <c r="X910" s="9" t="s">
        <v>1996</v>
      </c>
    </row>
    <row r="911" spans="1:24" x14ac:dyDescent="0.3">
      <c r="A911" s="25">
        <f t="shared" si="59"/>
        <v>904</v>
      </c>
      <c r="B911" s="15" t="s">
        <v>609</v>
      </c>
      <c r="C911" s="8" t="s">
        <v>623</v>
      </c>
      <c r="D911" s="9" t="s">
        <v>623</v>
      </c>
      <c r="E911" s="7" t="s">
        <v>2</v>
      </c>
      <c r="F911" s="55"/>
      <c r="G911" s="13" t="s">
        <v>3666</v>
      </c>
      <c r="H911" s="11" t="s">
        <v>3666</v>
      </c>
      <c r="I911" s="11" t="s">
        <v>3666</v>
      </c>
      <c r="J911" s="9" t="s">
        <v>3666</v>
      </c>
      <c r="K911" s="9" t="s">
        <v>3666</v>
      </c>
      <c r="L911" s="9" t="s">
        <v>3666</v>
      </c>
      <c r="M911" s="12" t="s">
        <v>3666</v>
      </c>
      <c r="N911" s="12" t="s">
        <v>3666</v>
      </c>
      <c r="O911" s="14" t="s">
        <v>3666</v>
      </c>
      <c r="P911" s="55"/>
      <c r="Q911" s="56" t="b">
        <f t="shared" ca="1" si="56"/>
        <v>0</v>
      </c>
      <c r="R911" s="9" t="str">
        <f ca="1">IF($Q911,MAX(R$7:R910)+1,"")</f>
        <v/>
      </c>
      <c r="S911" s="36">
        <f t="shared" si="58"/>
        <v>2</v>
      </c>
      <c r="T911" s="36" t="str">
        <f t="shared" ca="1" si="57"/>
        <v/>
      </c>
      <c r="U911" s="59"/>
      <c r="V911" s="9" t="str">
        <f ca="1">IF(custom_CCI,IF(ISERROR(MATCH(X911,custom_cci_list,0)),"",MAX($V$4:$V910)+1),IF(ISERROR(MATCH(W911,T:T,0)),"",MAX($V$4:$V910)+1))</f>
        <v/>
      </c>
      <c r="W911" s="9" t="s">
        <v>827</v>
      </c>
      <c r="X911" s="9" t="s">
        <v>1997</v>
      </c>
    </row>
    <row r="912" spans="1:24" x14ac:dyDescent="0.3">
      <c r="A912" s="25">
        <f t="shared" si="59"/>
        <v>905</v>
      </c>
      <c r="B912" s="15" t="s">
        <v>610</v>
      </c>
      <c r="C912" s="8" t="s">
        <v>623</v>
      </c>
      <c r="D912" s="9" t="s">
        <v>623</v>
      </c>
      <c r="E912" s="7" t="s">
        <v>2</v>
      </c>
      <c r="F912" s="55"/>
      <c r="G912" s="13" t="s">
        <v>3666</v>
      </c>
      <c r="H912" s="11" t="s">
        <v>3666</v>
      </c>
      <c r="I912" s="11" t="s">
        <v>3666</v>
      </c>
      <c r="J912" s="9" t="s">
        <v>3666</v>
      </c>
      <c r="K912" s="9" t="s">
        <v>3666</v>
      </c>
      <c r="L912" s="9" t="s">
        <v>3666</v>
      </c>
      <c r="M912" s="12" t="s">
        <v>3666</v>
      </c>
      <c r="N912" s="12" t="s">
        <v>3666</v>
      </c>
      <c r="O912" s="14" t="s">
        <v>3666</v>
      </c>
      <c r="P912" s="55"/>
      <c r="Q912" s="56" t="b">
        <f t="shared" ca="1" si="56"/>
        <v>0</v>
      </c>
      <c r="R912" s="9" t="str">
        <f ca="1">IF($Q912,MAX(R$7:R911)+1,"")</f>
        <v/>
      </c>
      <c r="S912" s="36">
        <f t="shared" si="58"/>
        <v>4</v>
      </c>
      <c r="T912" s="36" t="str">
        <f t="shared" ca="1" si="57"/>
        <v/>
      </c>
      <c r="U912" s="59"/>
      <c r="V912" s="9" t="str">
        <f ca="1">IF(custom_CCI,IF(ISERROR(MATCH(X912,custom_cci_list,0)),"",MAX($V$4:$V911)+1),IF(ISERROR(MATCH(W912,T:T,0)),"",MAX($V$4:$V911)+1))</f>
        <v/>
      </c>
      <c r="W912" s="9" t="s">
        <v>827</v>
      </c>
      <c r="X912" s="9" t="s">
        <v>1998</v>
      </c>
    </row>
    <row r="913" spans="1:24" x14ac:dyDescent="0.3">
      <c r="A913" s="25">
        <f t="shared" si="59"/>
        <v>906</v>
      </c>
      <c r="B913" s="15" t="s">
        <v>893</v>
      </c>
      <c r="C913" s="8" t="s">
        <v>623</v>
      </c>
      <c r="D913" s="9" t="s">
        <v>623</v>
      </c>
      <c r="E913" s="7" t="s">
        <v>2</v>
      </c>
      <c r="F913" s="55"/>
      <c r="G913" s="13" t="s">
        <v>3666</v>
      </c>
      <c r="H913" s="11" t="s">
        <v>3666</v>
      </c>
      <c r="I913" s="11" t="s">
        <v>3666</v>
      </c>
      <c r="J913" s="9" t="s">
        <v>3666</v>
      </c>
      <c r="K913" s="9" t="s">
        <v>3666</v>
      </c>
      <c r="L913" s="9" t="s">
        <v>3666</v>
      </c>
      <c r="M913" s="12" t="s">
        <v>3666</v>
      </c>
      <c r="N913" s="12" t="s">
        <v>3666</v>
      </c>
      <c r="O913" s="14" t="s">
        <v>3666</v>
      </c>
      <c r="P913" s="55"/>
      <c r="Q913" s="56" t="b">
        <f t="shared" ca="1" si="56"/>
        <v>0</v>
      </c>
      <c r="R913" s="9" t="str">
        <f ca="1">IF($Q913,MAX(R$7:R912)+1,"")</f>
        <v/>
      </c>
      <c r="S913" s="36">
        <f t="shared" si="58"/>
        <v>2</v>
      </c>
      <c r="T913" s="36" t="str">
        <f t="shared" ca="1" si="57"/>
        <v/>
      </c>
      <c r="U913" s="59"/>
      <c r="V913" s="9" t="str">
        <f ca="1">IF(custom_CCI,IF(ISERROR(MATCH(X913,custom_cci_list,0)),"",MAX($V$4:$V912)+1),IF(ISERROR(MATCH(W913,T:T,0)),"",MAX($V$4:$V912)+1))</f>
        <v/>
      </c>
      <c r="W913" s="9" t="s">
        <v>827</v>
      </c>
      <c r="X913" s="9" t="s">
        <v>1999</v>
      </c>
    </row>
    <row r="914" spans="1:24" x14ac:dyDescent="0.3">
      <c r="A914" s="25">
        <f t="shared" si="59"/>
        <v>907</v>
      </c>
      <c r="B914" s="15" t="s">
        <v>798</v>
      </c>
      <c r="C914" s="8" t="s">
        <v>623</v>
      </c>
      <c r="D914" s="9" t="s">
        <v>2</v>
      </c>
      <c r="E914" s="7" t="s">
        <v>623</v>
      </c>
      <c r="F914" s="55"/>
      <c r="G914" s="13" t="s">
        <v>3666</v>
      </c>
      <c r="H914" s="11" t="s">
        <v>3666</v>
      </c>
      <c r="I914" s="11" t="s">
        <v>3666</v>
      </c>
      <c r="J914" s="9" t="s">
        <v>3666</v>
      </c>
      <c r="K914" s="9" t="s">
        <v>3666</v>
      </c>
      <c r="L914" s="9" t="s">
        <v>3666</v>
      </c>
      <c r="M914" s="12" t="s">
        <v>3666</v>
      </c>
      <c r="N914" s="12" t="s">
        <v>3666</v>
      </c>
      <c r="O914" s="14" t="s">
        <v>3666</v>
      </c>
      <c r="P914" s="55"/>
      <c r="Q914" s="56" t="b">
        <f t="shared" ca="1" si="56"/>
        <v>0</v>
      </c>
      <c r="R914" s="9" t="str">
        <f ca="1">IF($Q914,MAX(R$7:R913)+1,"")</f>
        <v/>
      </c>
      <c r="S914" s="36">
        <f t="shared" si="58"/>
        <v>4</v>
      </c>
      <c r="T914" s="36" t="str">
        <f t="shared" ca="1" si="57"/>
        <v/>
      </c>
      <c r="U914" s="59"/>
      <c r="V914" s="9" t="str">
        <f ca="1">IF(custom_CCI,IF(ISERROR(MATCH(X914,custom_cci_list,0)),"",MAX($V$4:$V913)+1),IF(ISERROR(MATCH(W914,T:T,0)),"",MAX($V$4:$V913)+1))</f>
        <v/>
      </c>
      <c r="W914" s="9" t="s">
        <v>829</v>
      </c>
      <c r="X914" s="9" t="s">
        <v>2002</v>
      </c>
    </row>
    <row r="915" spans="1:24" x14ac:dyDescent="0.3">
      <c r="A915" s="25">
        <f t="shared" si="59"/>
        <v>908</v>
      </c>
      <c r="B915" s="15" t="s">
        <v>894</v>
      </c>
      <c r="C915" s="8" t="s">
        <v>623</v>
      </c>
      <c r="D915" s="9" t="s">
        <v>2</v>
      </c>
      <c r="E915" s="7" t="s">
        <v>623</v>
      </c>
      <c r="F915" s="55"/>
      <c r="G915" s="13" t="s">
        <v>3666</v>
      </c>
      <c r="H915" s="11" t="s">
        <v>3666</v>
      </c>
      <c r="I915" s="11" t="s">
        <v>3666</v>
      </c>
      <c r="J915" s="9" t="s">
        <v>3666</v>
      </c>
      <c r="K915" s="9" t="s">
        <v>3666</v>
      </c>
      <c r="L915" s="9" t="s">
        <v>3666</v>
      </c>
      <c r="M915" s="12" t="s">
        <v>3666</v>
      </c>
      <c r="N915" s="12" t="s">
        <v>3666</v>
      </c>
      <c r="O915" s="14" t="s">
        <v>3666</v>
      </c>
      <c r="P915" s="55"/>
      <c r="Q915" s="56" t="b">
        <f t="shared" ca="1" si="56"/>
        <v>0</v>
      </c>
      <c r="R915" s="9" t="str">
        <f ca="1">IF($Q915,MAX(R$7:R914)+1,"")</f>
        <v/>
      </c>
      <c r="S915" s="36">
        <f t="shared" si="58"/>
        <v>2</v>
      </c>
      <c r="T915" s="36" t="str">
        <f t="shared" ca="1" si="57"/>
        <v/>
      </c>
      <c r="U915" s="59"/>
      <c r="V915" s="9" t="str">
        <f ca="1">IF(custom_CCI,IF(ISERROR(MATCH(X915,custom_cci_list,0)),"",MAX($V$4:$V914)+1),IF(ISERROR(MATCH(W915,T:T,0)),"",MAX($V$4:$V914)+1))</f>
        <v/>
      </c>
      <c r="W915" s="9" t="s">
        <v>829</v>
      </c>
      <c r="X915" s="9" t="s">
        <v>2003</v>
      </c>
    </row>
    <row r="916" spans="1:24" x14ac:dyDescent="0.3">
      <c r="A916" s="25">
        <f t="shared" si="59"/>
        <v>909</v>
      </c>
      <c r="B916" s="15" t="s">
        <v>895</v>
      </c>
      <c r="C916" s="8" t="s">
        <v>623</v>
      </c>
      <c r="D916" s="9" t="s">
        <v>2</v>
      </c>
      <c r="E916" s="7" t="s">
        <v>623</v>
      </c>
      <c r="F916" s="55"/>
      <c r="G916" s="13" t="s">
        <v>3666</v>
      </c>
      <c r="H916" s="11" t="s">
        <v>3666</v>
      </c>
      <c r="I916" s="11" t="s">
        <v>3666</v>
      </c>
      <c r="J916" s="9" t="s">
        <v>3666</v>
      </c>
      <c r="K916" s="9" t="s">
        <v>3666</v>
      </c>
      <c r="L916" s="9" t="s">
        <v>3666</v>
      </c>
      <c r="M916" s="12" t="s">
        <v>3666</v>
      </c>
      <c r="N916" s="12" t="s">
        <v>3666</v>
      </c>
      <c r="O916" s="14" t="s">
        <v>3666</v>
      </c>
      <c r="P916" s="55"/>
      <c r="Q916" s="56" t="b">
        <f t="shared" ca="1" si="56"/>
        <v>0</v>
      </c>
      <c r="R916" s="9" t="str">
        <f ca="1">IF($Q916,MAX(R$7:R915)+1,"")</f>
        <v/>
      </c>
      <c r="S916" s="36">
        <f t="shared" si="58"/>
        <v>2</v>
      </c>
      <c r="T916" s="36" t="str">
        <f t="shared" ca="1" si="57"/>
        <v/>
      </c>
      <c r="U916" s="59"/>
      <c r="V916" s="9" t="str">
        <f ca="1">IF(custom_CCI,IF(ISERROR(MATCH(X916,custom_cci_list,0)),"",MAX($V$4:$V915)+1),IF(ISERROR(MATCH(W916,T:T,0)),"",MAX($V$4:$V915)+1))</f>
        <v/>
      </c>
      <c r="W916" s="9" t="s">
        <v>829</v>
      </c>
      <c r="X916" s="9" t="s">
        <v>2004</v>
      </c>
    </row>
    <row r="917" spans="1:24" x14ac:dyDescent="0.3">
      <c r="A917" s="25">
        <f t="shared" si="59"/>
        <v>910</v>
      </c>
      <c r="B917" s="15" t="s">
        <v>896</v>
      </c>
      <c r="C917" s="8" t="s">
        <v>623</v>
      </c>
      <c r="D917" s="9" t="s">
        <v>2</v>
      </c>
      <c r="E917" s="7" t="s">
        <v>623</v>
      </c>
      <c r="F917" s="55"/>
      <c r="G917" s="13" t="s">
        <v>3666</v>
      </c>
      <c r="H917" s="11" t="s">
        <v>3666</v>
      </c>
      <c r="I917" s="11" t="s">
        <v>3666</v>
      </c>
      <c r="J917" s="9" t="s">
        <v>3666</v>
      </c>
      <c r="K917" s="9" t="s">
        <v>2</v>
      </c>
      <c r="L917" s="9" t="s">
        <v>2</v>
      </c>
      <c r="M917" s="12" t="s">
        <v>3666</v>
      </c>
      <c r="N917" s="12" t="s">
        <v>3666</v>
      </c>
      <c r="O917" s="14" t="s">
        <v>3666</v>
      </c>
      <c r="P917" s="55"/>
      <c r="Q917" s="56" t="b">
        <f t="shared" ca="1" si="56"/>
        <v>0</v>
      </c>
      <c r="R917" s="9" t="str">
        <f ca="1">IF($Q917,MAX(R$7:R916)+1,"")</f>
        <v/>
      </c>
      <c r="S917" s="36">
        <f t="shared" si="58"/>
        <v>2</v>
      </c>
      <c r="T917" s="36" t="str">
        <f t="shared" ca="1" si="57"/>
        <v/>
      </c>
      <c r="U917" s="59"/>
      <c r="V917" s="9" t="str">
        <f ca="1">IF(custom_CCI,IF(ISERROR(MATCH(X917,custom_cci_list,0)),"",MAX($V$4:$V916)+1),IF(ISERROR(MATCH(W917,T:T,0)),"",MAX($V$4:$V916)+1))</f>
        <v/>
      </c>
      <c r="W917" s="9" t="s">
        <v>255</v>
      </c>
      <c r="X917" s="9" t="s">
        <v>2010</v>
      </c>
    </row>
    <row r="918" spans="1:24" x14ac:dyDescent="0.3">
      <c r="A918" s="25">
        <f t="shared" si="59"/>
        <v>911</v>
      </c>
      <c r="B918" s="15" t="s">
        <v>919</v>
      </c>
      <c r="C918" s="8" t="s">
        <v>623</v>
      </c>
      <c r="D918" s="9" t="s">
        <v>2</v>
      </c>
      <c r="E918" s="7" t="s">
        <v>623</v>
      </c>
      <c r="F918" s="55"/>
      <c r="G918" s="13" t="s">
        <v>3666</v>
      </c>
      <c r="H918" s="11" t="s">
        <v>3666</v>
      </c>
      <c r="I918" s="11" t="s">
        <v>3666</v>
      </c>
      <c r="J918" s="9" t="s">
        <v>2</v>
      </c>
      <c r="K918" s="9" t="s">
        <v>2</v>
      </c>
      <c r="L918" s="9" t="s">
        <v>2</v>
      </c>
      <c r="M918" s="12" t="s">
        <v>3666</v>
      </c>
      <c r="N918" s="12" t="s">
        <v>3666</v>
      </c>
      <c r="O918" s="14" t="s">
        <v>3666</v>
      </c>
      <c r="P918" s="55"/>
      <c r="Q918" s="56" t="b">
        <f t="shared" ca="1" si="56"/>
        <v>1</v>
      </c>
      <c r="R918" s="9">
        <f ca="1">IF($Q918,MAX(R$7:R917)+1,"")</f>
        <v>134</v>
      </c>
      <c r="S918" s="36">
        <f t="shared" si="58"/>
        <v>3</v>
      </c>
      <c r="T918" s="36" t="str">
        <f t="shared" ca="1" si="57"/>
        <v>SI-17</v>
      </c>
      <c r="U918" s="59"/>
      <c r="V918" s="9" t="str">
        <f ca="1">IF(custom_CCI,IF(ISERROR(MATCH(X918,custom_cci_list,0)),"",MAX($V$4:$V917)+1),IF(ISERROR(MATCH(W918,T:T,0)),"",MAX($V$4:$V917)+1))</f>
        <v/>
      </c>
      <c r="W918" s="9" t="s">
        <v>255</v>
      </c>
      <c r="X918" s="9" t="s">
        <v>2011</v>
      </c>
    </row>
    <row r="919" spans="1:24" x14ac:dyDescent="0.3">
      <c r="A919" s="25">
        <f t="shared" si="59"/>
        <v>912</v>
      </c>
      <c r="B919" s="15" t="s">
        <v>611</v>
      </c>
      <c r="C919" s="8" t="s">
        <v>2</v>
      </c>
      <c r="D919" s="9" t="s">
        <v>2</v>
      </c>
      <c r="E919" s="7" t="s">
        <v>2</v>
      </c>
      <c r="F919" s="55"/>
      <c r="G919" s="13" t="s">
        <v>2</v>
      </c>
      <c r="H919" s="11" t="s">
        <v>2</v>
      </c>
      <c r="I919" s="11" t="s">
        <v>2</v>
      </c>
      <c r="J919" s="9" t="s">
        <v>2</v>
      </c>
      <c r="K919" s="9" t="s">
        <v>2</v>
      </c>
      <c r="L919" s="9" t="s">
        <v>2</v>
      </c>
      <c r="M919" s="12" t="s">
        <v>2</v>
      </c>
      <c r="N919" s="12" t="s">
        <v>2</v>
      </c>
      <c r="O919" s="14" t="s">
        <v>2</v>
      </c>
      <c r="P919" s="55"/>
      <c r="Q919" s="56" t="b">
        <f t="shared" ca="1" si="56"/>
        <v>1</v>
      </c>
      <c r="R919" s="9">
        <f ca="1">IF($Q919,MAX(R$7:R918)+1,"")</f>
        <v>135</v>
      </c>
      <c r="S919" s="36">
        <f t="shared" si="58"/>
        <v>13</v>
      </c>
      <c r="T919" s="36" t="str">
        <f t="shared" ca="1" si="57"/>
        <v>PM-1</v>
      </c>
      <c r="U919" s="59"/>
      <c r="V919" s="9" t="str">
        <f ca="1">IF(custom_CCI,IF(ISERROR(MATCH(X919,custom_cci_list,0)),"",MAX($V$4:$V918)+1),IF(ISERROR(MATCH(W919,T:T,0)),"",MAX($V$4:$V918)+1))</f>
        <v/>
      </c>
      <c r="W919" s="9" t="s">
        <v>255</v>
      </c>
      <c r="X919" s="9" t="s">
        <v>2012</v>
      </c>
    </row>
    <row r="920" spans="1:24" x14ac:dyDescent="0.3">
      <c r="A920" s="25">
        <f t="shared" si="59"/>
        <v>913</v>
      </c>
      <c r="B920" s="15" t="s">
        <v>612</v>
      </c>
      <c r="C920" s="8" t="s">
        <v>2</v>
      </c>
      <c r="D920" s="9" t="s">
        <v>2</v>
      </c>
      <c r="E920" s="7" t="s">
        <v>2</v>
      </c>
      <c r="F920" s="55"/>
      <c r="G920" s="13" t="s">
        <v>2</v>
      </c>
      <c r="H920" s="11" t="s">
        <v>2</v>
      </c>
      <c r="I920" s="11" t="s">
        <v>2</v>
      </c>
      <c r="J920" s="9" t="s">
        <v>2</v>
      </c>
      <c r="K920" s="9" t="s">
        <v>2</v>
      </c>
      <c r="L920" s="9" t="s">
        <v>2</v>
      </c>
      <c r="M920" s="12" t="s">
        <v>2</v>
      </c>
      <c r="N920" s="12" t="s">
        <v>2</v>
      </c>
      <c r="O920" s="14" t="s">
        <v>2</v>
      </c>
      <c r="P920" s="55"/>
      <c r="Q920" s="56" t="b">
        <f t="shared" ca="1" si="56"/>
        <v>1</v>
      </c>
      <c r="R920" s="9">
        <f ca="1">IF($Q920,MAX(R$7:R919)+1,"")</f>
        <v>136</v>
      </c>
      <c r="S920" s="36">
        <f t="shared" si="58"/>
        <v>1</v>
      </c>
      <c r="T920" s="36" t="str">
        <f t="shared" ca="1" si="57"/>
        <v>PM-2</v>
      </c>
      <c r="U920" s="59"/>
      <c r="V920" s="9" t="str">
        <f ca="1">IF(custom_CCI,IF(ISERROR(MATCH(X920,custom_cci_list,0)),"",MAX($V$4:$V919)+1),IF(ISERROR(MATCH(W920,T:T,0)),"",MAX($V$4:$V919)+1))</f>
        <v/>
      </c>
      <c r="W920" s="9" t="s">
        <v>255</v>
      </c>
      <c r="X920" s="9" t="s">
        <v>2013</v>
      </c>
    </row>
    <row r="921" spans="1:24" x14ac:dyDescent="0.3">
      <c r="A921" s="25">
        <f t="shared" si="59"/>
        <v>914</v>
      </c>
      <c r="B921" s="15" t="s">
        <v>613</v>
      </c>
      <c r="C921" s="8" t="s">
        <v>2</v>
      </c>
      <c r="D921" s="9" t="s">
        <v>2</v>
      </c>
      <c r="E921" s="7" t="s">
        <v>2</v>
      </c>
      <c r="F921" s="55"/>
      <c r="G921" s="13" t="s">
        <v>2</v>
      </c>
      <c r="H921" s="11" t="s">
        <v>2</v>
      </c>
      <c r="I921" s="11" t="s">
        <v>2</v>
      </c>
      <c r="J921" s="9" t="s">
        <v>2</v>
      </c>
      <c r="K921" s="9" t="s">
        <v>2</v>
      </c>
      <c r="L921" s="9" t="s">
        <v>2</v>
      </c>
      <c r="M921" s="12" t="s">
        <v>2</v>
      </c>
      <c r="N921" s="12" t="s">
        <v>2</v>
      </c>
      <c r="O921" s="14" t="s">
        <v>2</v>
      </c>
      <c r="P921" s="55"/>
      <c r="Q921" s="56" t="b">
        <f t="shared" ca="1" si="56"/>
        <v>1</v>
      </c>
      <c r="R921" s="9">
        <f ca="1">IF($Q921,MAX(R$7:R920)+1,"")</f>
        <v>137</v>
      </c>
      <c r="S921" s="36">
        <f t="shared" si="58"/>
        <v>3</v>
      </c>
      <c r="T921" s="36" t="str">
        <f t="shared" ca="1" si="57"/>
        <v>PM-3</v>
      </c>
      <c r="U921" s="59"/>
      <c r="V921" s="9" t="str">
        <f ca="1">IF(custom_CCI,IF(ISERROR(MATCH(X921,custom_cci_list,0)),"",MAX($V$4:$V920)+1),IF(ISERROR(MATCH(W921,T:T,0)),"",MAX($V$4:$V920)+1))</f>
        <v/>
      </c>
      <c r="W921" s="9" t="s">
        <v>255</v>
      </c>
      <c r="X921" s="9" t="s">
        <v>2014</v>
      </c>
    </row>
    <row r="922" spans="1:24" x14ac:dyDescent="0.3">
      <c r="A922" s="25">
        <f t="shared" si="59"/>
        <v>915</v>
      </c>
      <c r="B922" s="15" t="s">
        <v>614</v>
      </c>
      <c r="C922" s="8" t="s">
        <v>2</v>
      </c>
      <c r="D922" s="9" t="s">
        <v>2</v>
      </c>
      <c r="E922" s="7" t="s">
        <v>2</v>
      </c>
      <c r="F922" s="55"/>
      <c r="G922" s="13" t="s">
        <v>2</v>
      </c>
      <c r="H922" s="11" t="s">
        <v>2</v>
      </c>
      <c r="I922" s="11" t="s">
        <v>2</v>
      </c>
      <c r="J922" s="9" t="s">
        <v>2</v>
      </c>
      <c r="K922" s="9" t="s">
        <v>2</v>
      </c>
      <c r="L922" s="9" t="s">
        <v>2</v>
      </c>
      <c r="M922" s="12" t="s">
        <v>2</v>
      </c>
      <c r="N922" s="12" t="s">
        <v>2</v>
      </c>
      <c r="O922" s="14" t="s">
        <v>2</v>
      </c>
      <c r="P922" s="55"/>
      <c r="Q922" s="56" t="b">
        <f t="shared" ca="1" si="56"/>
        <v>1</v>
      </c>
      <c r="R922" s="9">
        <f ca="1">IF($Q922,MAX(R$7:R921)+1,"")</f>
        <v>138</v>
      </c>
      <c r="S922" s="36">
        <f t="shared" si="58"/>
        <v>5</v>
      </c>
      <c r="T922" s="36" t="str">
        <f t="shared" ca="1" si="57"/>
        <v>PM-4</v>
      </c>
      <c r="U922" s="59"/>
      <c r="V922" s="9" t="str">
        <f ca="1">IF(custom_CCI,IF(ISERROR(MATCH(X922,custom_cci_list,0)),"",MAX($V$4:$V921)+1),IF(ISERROR(MATCH(W922,T:T,0)),"",MAX($V$4:$V921)+1))</f>
        <v/>
      </c>
      <c r="W922" s="9" t="s">
        <v>830</v>
      </c>
      <c r="X922" s="9" t="s">
        <v>2015</v>
      </c>
    </row>
    <row r="923" spans="1:24" x14ac:dyDescent="0.3">
      <c r="A923" s="25">
        <f t="shared" si="59"/>
        <v>916</v>
      </c>
      <c r="B923" s="15" t="s">
        <v>615</v>
      </c>
      <c r="C923" s="8" t="s">
        <v>2</v>
      </c>
      <c r="D923" s="9" t="s">
        <v>2</v>
      </c>
      <c r="E923" s="7" t="s">
        <v>2</v>
      </c>
      <c r="F923" s="55"/>
      <c r="G923" s="13" t="s">
        <v>2</v>
      </c>
      <c r="H923" s="11" t="s">
        <v>2</v>
      </c>
      <c r="I923" s="11" t="s">
        <v>2</v>
      </c>
      <c r="J923" s="9" t="s">
        <v>2</v>
      </c>
      <c r="K923" s="9" t="s">
        <v>2</v>
      </c>
      <c r="L923" s="9" t="s">
        <v>2</v>
      </c>
      <c r="M923" s="12" t="s">
        <v>2</v>
      </c>
      <c r="N923" s="12" t="s">
        <v>2</v>
      </c>
      <c r="O923" s="14" t="s">
        <v>2</v>
      </c>
      <c r="P923" s="55"/>
      <c r="Q923" s="56" t="b">
        <f t="shared" ca="1" si="56"/>
        <v>1</v>
      </c>
      <c r="R923" s="9">
        <f ca="1">IF($Q923,MAX(R$7:R922)+1,"")</f>
        <v>139</v>
      </c>
      <c r="S923" s="36">
        <f t="shared" si="58"/>
        <v>1</v>
      </c>
      <c r="T923" s="36" t="str">
        <f t="shared" ca="1" si="57"/>
        <v>PM-5</v>
      </c>
      <c r="U923" s="59"/>
      <c r="V923" s="9" t="str">
        <f ca="1">IF(custom_CCI,IF(ISERROR(MATCH(X923,custom_cci_list,0)),"",MAX($V$4:$V922)+1),IF(ISERROR(MATCH(W923,T:T,0)),"",MAX($V$4:$V922)+1))</f>
        <v/>
      </c>
      <c r="W923" s="9" t="s">
        <v>830</v>
      </c>
      <c r="X923" s="9" t="s">
        <v>2016</v>
      </c>
    </row>
    <row r="924" spans="1:24" x14ac:dyDescent="0.3">
      <c r="A924" s="25">
        <f t="shared" si="59"/>
        <v>917</v>
      </c>
      <c r="B924" s="15" t="s">
        <v>616</v>
      </c>
      <c r="C924" s="8" t="s">
        <v>2</v>
      </c>
      <c r="D924" s="9" t="s">
        <v>2</v>
      </c>
      <c r="E924" s="7" t="s">
        <v>2</v>
      </c>
      <c r="F924" s="55"/>
      <c r="G924" s="13" t="s">
        <v>2</v>
      </c>
      <c r="H924" s="11" t="s">
        <v>2</v>
      </c>
      <c r="I924" s="11" t="s">
        <v>2</v>
      </c>
      <c r="J924" s="9" t="s">
        <v>2</v>
      </c>
      <c r="K924" s="9" t="s">
        <v>2</v>
      </c>
      <c r="L924" s="9" t="s">
        <v>2</v>
      </c>
      <c r="M924" s="12" t="s">
        <v>2</v>
      </c>
      <c r="N924" s="12" t="s">
        <v>2</v>
      </c>
      <c r="O924" s="14" t="s">
        <v>2</v>
      </c>
      <c r="P924" s="55"/>
      <c r="Q924" s="56" t="b">
        <f t="shared" ca="1" si="56"/>
        <v>1</v>
      </c>
      <c r="R924" s="9">
        <f ca="1">IF($Q924,MAX(R$7:R923)+1,"")</f>
        <v>140</v>
      </c>
      <c r="S924" s="36">
        <f t="shared" si="58"/>
        <v>3</v>
      </c>
      <c r="T924" s="36" t="str">
        <f t="shared" ca="1" si="57"/>
        <v>PM-6</v>
      </c>
      <c r="U924" s="59"/>
      <c r="V924" s="9" t="str">
        <f ca="1">IF(custom_CCI,IF(ISERROR(MATCH(X924,custom_cci_list,0)),"",MAX($V$4:$V923)+1),IF(ISERROR(MATCH(W924,T:T,0)),"",MAX($V$4:$V923)+1))</f>
        <v/>
      </c>
      <c r="W924" s="9" t="s">
        <v>830</v>
      </c>
      <c r="X924" s="9" t="s">
        <v>2017</v>
      </c>
    </row>
    <row r="925" spans="1:24" x14ac:dyDescent="0.3">
      <c r="A925" s="25">
        <f t="shared" si="59"/>
        <v>918</v>
      </c>
      <c r="B925" s="15" t="s">
        <v>617</v>
      </c>
      <c r="C925" s="8" t="s">
        <v>2</v>
      </c>
      <c r="D925" s="9" t="s">
        <v>2</v>
      </c>
      <c r="E925" s="7" t="s">
        <v>2</v>
      </c>
      <c r="F925" s="55"/>
      <c r="G925" s="13" t="s">
        <v>2</v>
      </c>
      <c r="H925" s="11" t="s">
        <v>2</v>
      </c>
      <c r="I925" s="11" t="s">
        <v>2</v>
      </c>
      <c r="J925" s="9" t="s">
        <v>2</v>
      </c>
      <c r="K925" s="9" t="s">
        <v>2</v>
      </c>
      <c r="L925" s="9" t="s">
        <v>2</v>
      </c>
      <c r="M925" s="12" t="s">
        <v>2</v>
      </c>
      <c r="N925" s="12" t="s">
        <v>2</v>
      </c>
      <c r="O925" s="14" t="s">
        <v>2</v>
      </c>
      <c r="P925" s="55"/>
      <c r="Q925" s="56" t="b">
        <f t="shared" ca="1" si="56"/>
        <v>1</v>
      </c>
      <c r="R925" s="9">
        <f ca="1">IF($Q925,MAX(R$7:R924)+1,"")</f>
        <v>141</v>
      </c>
      <c r="S925" s="36">
        <f t="shared" si="58"/>
        <v>1</v>
      </c>
      <c r="T925" s="36" t="str">
        <f t="shared" ca="1" si="57"/>
        <v>PM-7</v>
      </c>
      <c r="U925" s="59"/>
      <c r="V925" s="9" t="str">
        <f ca="1">IF(custom_CCI,IF(ISERROR(MATCH(X925,custom_cci_list,0)),"",MAX($V$4:$V924)+1),IF(ISERROR(MATCH(W925,T:T,0)),"",MAX($V$4:$V924)+1))</f>
        <v/>
      </c>
      <c r="W925" s="9" t="s">
        <v>830</v>
      </c>
      <c r="X925" s="9" t="s">
        <v>2018</v>
      </c>
    </row>
    <row r="926" spans="1:24" x14ac:dyDescent="0.3">
      <c r="A926" s="25">
        <f t="shared" si="59"/>
        <v>919</v>
      </c>
      <c r="B926" s="15" t="s">
        <v>618</v>
      </c>
      <c r="C926" s="8" t="s">
        <v>2</v>
      </c>
      <c r="D926" s="9" t="s">
        <v>2</v>
      </c>
      <c r="E926" s="7" t="s">
        <v>2</v>
      </c>
      <c r="F926" s="55"/>
      <c r="G926" s="13" t="s">
        <v>2</v>
      </c>
      <c r="H926" s="11" t="s">
        <v>2</v>
      </c>
      <c r="I926" s="11" t="s">
        <v>2</v>
      </c>
      <c r="J926" s="9" t="s">
        <v>2</v>
      </c>
      <c r="K926" s="9" t="s">
        <v>2</v>
      </c>
      <c r="L926" s="9" t="s">
        <v>2</v>
      </c>
      <c r="M926" s="12" t="s">
        <v>2</v>
      </c>
      <c r="N926" s="12" t="s">
        <v>2</v>
      </c>
      <c r="O926" s="14" t="s">
        <v>2</v>
      </c>
      <c r="P926" s="55"/>
      <c r="Q926" s="56" t="b">
        <f t="shared" ca="1" si="56"/>
        <v>1</v>
      </c>
      <c r="R926" s="9">
        <f ca="1">IF($Q926,MAX(R$7:R925)+1,"")</f>
        <v>142</v>
      </c>
      <c r="S926" s="36">
        <f t="shared" si="58"/>
        <v>2</v>
      </c>
      <c r="T926" s="36" t="str">
        <f t="shared" ca="1" si="57"/>
        <v>PM-8</v>
      </c>
      <c r="U926" s="59"/>
      <c r="V926" s="9">
        <f ca="1">IF(custom_CCI,IF(ISERROR(MATCH(X926,custom_cci_list,0)),"",MAX($V$4:$V925)+1),IF(ISERROR(MATCH(W926,T:T,0)),"",MAX($V$4:$V925)+1))</f>
        <v>270</v>
      </c>
      <c r="W926" s="9" t="s">
        <v>256</v>
      </c>
      <c r="X926" s="9" t="s">
        <v>2019</v>
      </c>
    </row>
    <row r="927" spans="1:24" x14ac:dyDescent="0.3">
      <c r="A927" s="25">
        <f t="shared" si="59"/>
        <v>920</v>
      </c>
      <c r="B927" s="15" t="s">
        <v>619</v>
      </c>
      <c r="C927" s="8" t="s">
        <v>2</v>
      </c>
      <c r="D927" s="9" t="s">
        <v>2</v>
      </c>
      <c r="E927" s="7" t="s">
        <v>2</v>
      </c>
      <c r="F927" s="55"/>
      <c r="G927" s="13" t="s">
        <v>2</v>
      </c>
      <c r="H927" s="11" t="s">
        <v>2</v>
      </c>
      <c r="I927" s="11" t="s">
        <v>2</v>
      </c>
      <c r="J927" s="9" t="s">
        <v>2</v>
      </c>
      <c r="K927" s="9" t="s">
        <v>2</v>
      </c>
      <c r="L927" s="9" t="s">
        <v>2</v>
      </c>
      <c r="M927" s="12" t="s">
        <v>2</v>
      </c>
      <c r="N927" s="12" t="s">
        <v>2</v>
      </c>
      <c r="O927" s="14" t="s">
        <v>2</v>
      </c>
      <c r="P927" s="55"/>
      <c r="Q927" s="56" t="b">
        <f t="shared" ca="1" si="56"/>
        <v>1</v>
      </c>
      <c r="R927" s="9">
        <f ca="1">IF($Q927,MAX(R$7:R926)+1,"")</f>
        <v>143</v>
      </c>
      <c r="S927" s="36">
        <f t="shared" si="58"/>
        <v>4</v>
      </c>
      <c r="T927" s="36" t="str">
        <f t="shared" ca="1" si="57"/>
        <v>PM-9</v>
      </c>
      <c r="U927" s="59"/>
      <c r="V927" s="9">
        <f ca="1">IF(custom_CCI,IF(ISERROR(MATCH(X927,custom_cci_list,0)),"",MAX($V$4:$V926)+1),IF(ISERROR(MATCH(W927,T:T,0)),"",MAX($V$4:$V926)+1))</f>
        <v>271</v>
      </c>
      <c r="W927" s="9" t="s">
        <v>256</v>
      </c>
      <c r="X927" s="9" t="s">
        <v>2020</v>
      </c>
    </row>
    <row r="928" spans="1:24" x14ac:dyDescent="0.3">
      <c r="A928" s="25">
        <f t="shared" si="59"/>
        <v>921</v>
      </c>
      <c r="B928" s="15" t="s">
        <v>620</v>
      </c>
      <c r="C928" s="8" t="s">
        <v>2</v>
      </c>
      <c r="D928" s="9" t="s">
        <v>2</v>
      </c>
      <c r="E928" s="7" t="s">
        <v>2</v>
      </c>
      <c r="F928" s="55"/>
      <c r="G928" s="13" t="s">
        <v>2</v>
      </c>
      <c r="H928" s="11" t="s">
        <v>2</v>
      </c>
      <c r="I928" s="11" t="s">
        <v>2</v>
      </c>
      <c r="J928" s="9" t="s">
        <v>2</v>
      </c>
      <c r="K928" s="9" t="s">
        <v>2</v>
      </c>
      <c r="L928" s="9" t="s">
        <v>2</v>
      </c>
      <c r="M928" s="12" t="s">
        <v>2</v>
      </c>
      <c r="N928" s="12" t="s">
        <v>2</v>
      </c>
      <c r="O928" s="14" t="s">
        <v>2</v>
      </c>
      <c r="P928" s="55"/>
      <c r="Q928" s="56" t="b">
        <f t="shared" ca="1" si="56"/>
        <v>1</v>
      </c>
      <c r="R928" s="9">
        <f ca="1">IF($Q928,MAX(R$7:R927)+1,"")</f>
        <v>144</v>
      </c>
      <c r="S928" s="36">
        <f t="shared" si="58"/>
        <v>5</v>
      </c>
      <c r="T928" s="36" t="str">
        <f t="shared" ca="1" si="57"/>
        <v>PM-10</v>
      </c>
      <c r="U928" s="59"/>
      <c r="V928" s="9">
        <f ca="1">IF(custom_CCI,IF(ISERROR(MATCH(X928,custom_cci_list,0)),"",MAX($V$4:$V927)+1),IF(ISERROR(MATCH(W928,T:T,0)),"",MAX($V$4:$V927)+1))</f>
        <v>272</v>
      </c>
      <c r="W928" s="9" t="s">
        <v>256</v>
      </c>
      <c r="X928" s="9" t="s">
        <v>2021</v>
      </c>
    </row>
    <row r="929" spans="1:24" x14ac:dyDescent="0.3">
      <c r="A929" s="25">
        <f t="shared" si="59"/>
        <v>922</v>
      </c>
      <c r="B929" s="15" t="s">
        <v>621</v>
      </c>
      <c r="C929" s="8" t="s">
        <v>2</v>
      </c>
      <c r="D929" s="9" t="s">
        <v>2</v>
      </c>
      <c r="E929" s="7" t="s">
        <v>2</v>
      </c>
      <c r="F929" s="55"/>
      <c r="G929" s="13" t="s">
        <v>2</v>
      </c>
      <c r="H929" s="11" t="s">
        <v>2</v>
      </c>
      <c r="I929" s="11" t="s">
        <v>2</v>
      </c>
      <c r="J929" s="9" t="s">
        <v>2</v>
      </c>
      <c r="K929" s="9" t="s">
        <v>2</v>
      </c>
      <c r="L929" s="9" t="s">
        <v>2</v>
      </c>
      <c r="M929" s="12" t="s">
        <v>2</v>
      </c>
      <c r="N929" s="12" t="s">
        <v>2</v>
      </c>
      <c r="O929" s="14" t="s">
        <v>2</v>
      </c>
      <c r="P929" s="55"/>
      <c r="Q929" s="56" t="b">
        <f t="shared" ca="1" si="56"/>
        <v>1</v>
      </c>
      <c r="R929" s="9">
        <f ca="1">IF($Q929,MAX(R$7:R928)+1,"")</f>
        <v>145</v>
      </c>
      <c r="S929" s="36">
        <f t="shared" si="58"/>
        <v>2</v>
      </c>
      <c r="T929" s="36" t="str">
        <f t="shared" ca="1" si="57"/>
        <v>PM-11</v>
      </c>
      <c r="U929" s="59"/>
      <c r="V929" s="9">
        <f ca="1">IF(custom_CCI,IF(ISERROR(MATCH(X929,custom_cci_list,0)),"",MAX($V$4:$V928)+1),IF(ISERROR(MATCH(W929,T:T,0)),"",MAX($V$4:$V928)+1))</f>
        <v>273</v>
      </c>
      <c r="W929" s="9" t="s">
        <v>256</v>
      </c>
      <c r="X929" s="9" t="s">
        <v>2022</v>
      </c>
    </row>
    <row r="930" spans="1:24" x14ac:dyDescent="0.3">
      <c r="A930" s="25">
        <f t="shared" si="59"/>
        <v>923</v>
      </c>
      <c r="B930" s="15" t="s">
        <v>799</v>
      </c>
      <c r="C930" s="8" t="s">
        <v>2</v>
      </c>
      <c r="D930" s="9" t="s">
        <v>2</v>
      </c>
      <c r="E930" s="7" t="s">
        <v>2</v>
      </c>
      <c r="F930" s="55"/>
      <c r="G930" s="13" t="s">
        <v>2</v>
      </c>
      <c r="H930" s="11" t="s">
        <v>2</v>
      </c>
      <c r="I930" s="11" t="s">
        <v>2</v>
      </c>
      <c r="J930" s="9" t="s">
        <v>2</v>
      </c>
      <c r="K930" s="9" t="s">
        <v>2</v>
      </c>
      <c r="L930" s="9" t="s">
        <v>2</v>
      </c>
      <c r="M930" s="12" t="s">
        <v>2</v>
      </c>
      <c r="N930" s="12" t="s">
        <v>2</v>
      </c>
      <c r="O930" s="14" t="s">
        <v>2</v>
      </c>
      <c r="P930" s="55"/>
      <c r="Q930" s="56" t="b">
        <f t="shared" ca="1" si="56"/>
        <v>1</v>
      </c>
      <c r="R930" s="9">
        <f ca="1">IF($Q930,MAX(R$7:R929)+1,"")</f>
        <v>146</v>
      </c>
      <c r="S930" s="36">
        <f t="shared" si="58"/>
        <v>1</v>
      </c>
      <c r="T930" s="36" t="str">
        <f t="shared" ca="1" si="57"/>
        <v>PM-12</v>
      </c>
      <c r="U930" s="59"/>
      <c r="V930" s="9">
        <f ca="1">IF(custom_CCI,IF(ISERROR(MATCH(X930,custom_cci_list,0)),"",MAX($V$4:$V929)+1),IF(ISERROR(MATCH(W930,T:T,0)),"",MAX($V$4:$V929)+1))</f>
        <v>274</v>
      </c>
      <c r="W930" s="9" t="s">
        <v>256</v>
      </c>
      <c r="X930" s="9" t="s">
        <v>2023</v>
      </c>
    </row>
    <row r="931" spans="1:24" x14ac:dyDescent="0.3">
      <c r="A931" s="25">
        <f t="shared" si="59"/>
        <v>924</v>
      </c>
      <c r="B931" s="15" t="s">
        <v>800</v>
      </c>
      <c r="C931" s="8" t="s">
        <v>2</v>
      </c>
      <c r="D931" s="9" t="s">
        <v>2</v>
      </c>
      <c r="E931" s="7" t="s">
        <v>2</v>
      </c>
      <c r="F931" s="55"/>
      <c r="G931" s="13" t="s">
        <v>2</v>
      </c>
      <c r="H931" s="11" t="s">
        <v>2</v>
      </c>
      <c r="I931" s="11" t="s">
        <v>2</v>
      </c>
      <c r="J931" s="9" t="s">
        <v>2</v>
      </c>
      <c r="K931" s="9" t="s">
        <v>2</v>
      </c>
      <c r="L931" s="9" t="s">
        <v>2</v>
      </c>
      <c r="M931" s="12" t="s">
        <v>2</v>
      </c>
      <c r="N931" s="12" t="s">
        <v>2</v>
      </c>
      <c r="O931" s="14" t="s">
        <v>2</v>
      </c>
      <c r="P931" s="55"/>
      <c r="Q931" s="56" t="b">
        <f t="shared" ca="1" si="56"/>
        <v>1</v>
      </c>
      <c r="R931" s="9">
        <f ca="1">IF($Q931,MAX(R$7:R930)+1,"")</f>
        <v>147</v>
      </c>
      <c r="S931" s="36">
        <f t="shared" si="58"/>
        <v>1</v>
      </c>
      <c r="T931" s="36" t="str">
        <f t="shared" ca="1" si="57"/>
        <v>PM-13</v>
      </c>
      <c r="U931" s="59"/>
      <c r="V931" s="9">
        <f ca="1">IF(custom_CCI,IF(ISERROR(MATCH(X931,custom_cci_list,0)),"",MAX($V$4:$V930)+1),IF(ISERROR(MATCH(W931,T:T,0)),"",MAX($V$4:$V930)+1))</f>
        <v>275</v>
      </c>
      <c r="W931" s="9" t="s">
        <v>256</v>
      </c>
      <c r="X931" s="9" t="s">
        <v>2024</v>
      </c>
    </row>
    <row r="932" spans="1:24" x14ac:dyDescent="0.3">
      <c r="A932" s="25">
        <f t="shared" si="59"/>
        <v>925</v>
      </c>
      <c r="B932" s="15" t="s">
        <v>801</v>
      </c>
      <c r="C932" s="8" t="s">
        <v>2</v>
      </c>
      <c r="D932" s="9" t="s">
        <v>2</v>
      </c>
      <c r="E932" s="7" t="s">
        <v>2</v>
      </c>
      <c r="F932" s="55"/>
      <c r="G932" s="13" t="s">
        <v>2</v>
      </c>
      <c r="H932" s="11" t="s">
        <v>2</v>
      </c>
      <c r="I932" s="11" t="s">
        <v>2</v>
      </c>
      <c r="J932" s="9" t="s">
        <v>2</v>
      </c>
      <c r="K932" s="9" t="s">
        <v>2</v>
      </c>
      <c r="L932" s="9" t="s">
        <v>2</v>
      </c>
      <c r="M932" s="12" t="s">
        <v>2</v>
      </c>
      <c r="N932" s="12" t="s">
        <v>2</v>
      </c>
      <c r="O932" s="14" t="s">
        <v>2</v>
      </c>
      <c r="P932" s="55"/>
      <c r="Q932" s="56" t="b">
        <f t="shared" ca="1" si="56"/>
        <v>1</v>
      </c>
      <c r="R932" s="9">
        <f ca="1">IF($Q932,MAX(R$7:R931)+1,"")</f>
        <v>148</v>
      </c>
      <c r="S932" s="36">
        <f t="shared" si="58"/>
        <v>12</v>
      </c>
      <c r="T932" s="36" t="str">
        <f t="shared" ca="1" si="57"/>
        <v>PM-14</v>
      </c>
      <c r="U932" s="59"/>
      <c r="V932" s="9">
        <f ca="1">IF(custom_CCI,IF(ISERROR(MATCH(X932,custom_cci_list,0)),"",MAX($V$4:$V931)+1),IF(ISERROR(MATCH(W932,T:T,0)),"",MAX($V$4:$V931)+1))</f>
        <v>276</v>
      </c>
      <c r="W932" s="9" t="s">
        <v>256</v>
      </c>
      <c r="X932" s="9" t="s">
        <v>2025</v>
      </c>
    </row>
    <row r="933" spans="1:24" x14ac:dyDescent="0.3">
      <c r="A933" s="25">
        <f t="shared" si="59"/>
        <v>926</v>
      </c>
      <c r="B933" s="15" t="s">
        <v>802</v>
      </c>
      <c r="C933" s="8" t="s">
        <v>2</v>
      </c>
      <c r="D933" s="9" t="s">
        <v>2</v>
      </c>
      <c r="E933" s="7" t="s">
        <v>2</v>
      </c>
      <c r="F933" s="55"/>
      <c r="G933" s="13" t="s">
        <v>2</v>
      </c>
      <c r="H933" s="11" t="s">
        <v>2</v>
      </c>
      <c r="I933" s="11" t="s">
        <v>2</v>
      </c>
      <c r="J933" s="9" t="s">
        <v>2</v>
      </c>
      <c r="K933" s="9" t="s">
        <v>2</v>
      </c>
      <c r="L933" s="9" t="s">
        <v>2</v>
      </c>
      <c r="M933" s="12" t="s">
        <v>2</v>
      </c>
      <c r="N933" s="12" t="s">
        <v>2</v>
      </c>
      <c r="O933" s="14" t="s">
        <v>2</v>
      </c>
      <c r="P933" s="55"/>
      <c r="Q933" s="56" t="b">
        <f t="shared" ca="1" si="56"/>
        <v>1</v>
      </c>
      <c r="R933" s="9">
        <f ca="1">IF($Q933,MAX(R$7:R932)+1,"")</f>
        <v>149</v>
      </c>
      <c r="S933" s="36">
        <f t="shared" si="58"/>
        <v>3</v>
      </c>
      <c r="T933" s="36" t="str">
        <f t="shared" ca="1" si="57"/>
        <v>PM-15</v>
      </c>
      <c r="U933" s="59"/>
      <c r="V933" s="9">
        <f ca="1">IF(custom_CCI,IF(ISERROR(MATCH(X933,custom_cci_list,0)),"",MAX($V$4:$V932)+1),IF(ISERROR(MATCH(W933,T:T,0)),"",MAX($V$4:$V932)+1))</f>
        <v>277</v>
      </c>
      <c r="W933" s="9" t="s">
        <v>256</v>
      </c>
      <c r="X933" s="9" t="s">
        <v>2026</v>
      </c>
    </row>
    <row r="934" spans="1:24" ht="15" thickBot="1" x14ac:dyDescent="0.35">
      <c r="A934" s="25">
        <f t="shared" si="59"/>
        <v>927</v>
      </c>
      <c r="B934" s="16" t="s">
        <v>903</v>
      </c>
      <c r="C934" s="8" t="s">
        <v>2</v>
      </c>
      <c r="D934" s="9" t="s">
        <v>2</v>
      </c>
      <c r="E934" s="7" t="s">
        <v>2</v>
      </c>
      <c r="F934" s="55"/>
      <c r="G934" s="13" t="s">
        <v>2</v>
      </c>
      <c r="H934" s="11" t="s">
        <v>2</v>
      </c>
      <c r="I934" s="11" t="s">
        <v>2</v>
      </c>
      <c r="J934" s="9" t="s">
        <v>2</v>
      </c>
      <c r="K934" s="9" t="s">
        <v>2</v>
      </c>
      <c r="L934" s="9" t="s">
        <v>2</v>
      </c>
      <c r="M934" s="12" t="s">
        <v>2</v>
      </c>
      <c r="N934" s="12" t="s">
        <v>2</v>
      </c>
      <c r="O934" s="14" t="s">
        <v>2</v>
      </c>
      <c r="P934" s="55"/>
      <c r="Q934" s="56" t="b">
        <f t="shared" ca="1" si="56"/>
        <v>1</v>
      </c>
      <c r="R934" s="9">
        <f ca="1">IF($Q934,MAX(R$7:R933)+1,"")</f>
        <v>150</v>
      </c>
      <c r="S934" s="36">
        <f t="shared" si="58"/>
        <v>1</v>
      </c>
      <c r="T934" s="36" t="str">
        <f t="shared" ca="1" si="57"/>
        <v>PM-16</v>
      </c>
      <c r="U934" s="59"/>
      <c r="V934" s="9" t="str">
        <f ca="1">IF(custom_CCI,IF(ISERROR(MATCH(X934,custom_cci_list,0)),"",MAX($V$4:$V933)+1),IF(ISERROR(MATCH(W934,T:T,0)),"",MAX($V$4:$V933)+1))</f>
        <v/>
      </c>
      <c r="W934" s="9" t="s">
        <v>257</v>
      </c>
      <c r="X934" s="9" t="s">
        <v>2027</v>
      </c>
    </row>
    <row r="935" spans="1:24" ht="15" thickBot="1" x14ac:dyDescent="0.35">
      <c r="A935" s="33"/>
      <c r="B935" s="32"/>
      <c r="C935" s="33"/>
      <c r="D935" s="33"/>
      <c r="E935" s="33"/>
      <c r="F935" s="37"/>
      <c r="G935" s="33"/>
      <c r="H935" s="33"/>
      <c r="I935" s="33"/>
      <c r="J935" s="33"/>
      <c r="K935" s="33"/>
      <c r="L935" s="33"/>
      <c r="M935" s="33"/>
      <c r="N935" s="33"/>
      <c r="O935" s="33"/>
      <c r="P935" s="37"/>
      <c r="Q935" s="24"/>
      <c r="R935" s="24"/>
      <c r="S935" s="37"/>
      <c r="T935" s="37"/>
      <c r="U935" s="63"/>
      <c r="V935" s="9" t="str">
        <f ca="1">IF(custom_CCI,IF(ISERROR(MATCH(X935,custom_cci_list,0)),"",MAX($V$4:$V934)+1),IF(ISERROR(MATCH(W935,T:T,0)),"",MAX($V$4:$V934)+1))</f>
        <v/>
      </c>
      <c r="W935" s="9" t="s">
        <v>258</v>
      </c>
      <c r="X935" s="9" t="s">
        <v>2028</v>
      </c>
    </row>
    <row r="936" spans="1:24" x14ac:dyDescent="0.3">
      <c r="B936" s="1"/>
      <c r="V936" s="9" t="str">
        <f ca="1">IF(custom_CCI,IF(ISERROR(MATCH(X936,custom_cci_list,0)),"",MAX($V$4:$V935)+1),IF(ISERROR(MATCH(W936,T:T,0)),"",MAX($V$4:$V935)+1))</f>
        <v/>
      </c>
      <c r="W936" s="9" t="s">
        <v>259</v>
      </c>
      <c r="X936" s="9" t="s">
        <v>2029</v>
      </c>
    </row>
    <row r="937" spans="1:24" x14ac:dyDescent="0.3">
      <c r="B937" s="1"/>
      <c r="V937" s="9" t="str">
        <f ca="1">IF(custom_CCI,IF(ISERROR(MATCH(X937,custom_cci_list,0)),"",MAX($V$4:$V936)+1),IF(ISERROR(MATCH(W937,T:T,0)),"",MAX($V$4:$V936)+1))</f>
        <v/>
      </c>
      <c r="W937" s="9" t="s">
        <v>260</v>
      </c>
      <c r="X937" s="9" t="s">
        <v>2030</v>
      </c>
    </row>
    <row r="938" spans="1:24" x14ac:dyDescent="0.3">
      <c r="B938" s="1"/>
      <c r="V938" s="9" t="str">
        <f ca="1">IF(custom_CCI,IF(ISERROR(MATCH(X938,custom_cci_list,0)),"",MAX($V$4:$V937)+1),IF(ISERROR(MATCH(W938,T:T,0)),"",MAX($V$4:$V937)+1))</f>
        <v/>
      </c>
      <c r="W938" s="9" t="s">
        <v>260</v>
      </c>
      <c r="X938" s="9" t="s">
        <v>2031</v>
      </c>
    </row>
    <row r="939" spans="1:24" x14ac:dyDescent="0.3">
      <c r="B939" s="1"/>
      <c r="V939" s="9" t="str">
        <f ca="1">IF(custom_CCI,IF(ISERROR(MATCH(X939,custom_cci_list,0)),"",MAX($V$4:$V938)+1),IF(ISERROR(MATCH(W939,T:T,0)),"",MAX($V$4:$V938)+1))</f>
        <v/>
      </c>
      <c r="W939" s="9" t="s">
        <v>261</v>
      </c>
      <c r="X939" s="9" t="s">
        <v>2032</v>
      </c>
    </row>
    <row r="940" spans="1:24" x14ac:dyDescent="0.3">
      <c r="B940" s="1"/>
      <c r="V940" s="9" t="str">
        <f ca="1">IF(custom_CCI,IF(ISERROR(MATCH(X940,custom_cci_list,0)),"",MAX($V$4:$V939)+1),IF(ISERROR(MATCH(W940,T:T,0)),"",MAX($V$4:$V939)+1))</f>
        <v/>
      </c>
      <c r="W940" s="9" t="s">
        <v>682</v>
      </c>
      <c r="X940" s="9" t="s">
        <v>2033</v>
      </c>
    </row>
    <row r="941" spans="1:24" x14ac:dyDescent="0.3">
      <c r="B941" s="1"/>
      <c r="V941" s="9" t="str">
        <f ca="1">IF(custom_CCI,IF(ISERROR(MATCH(X941,custom_cci_list,0)),"",MAX($V$4:$V940)+1),IF(ISERROR(MATCH(W941,T:T,0)),"",MAX($V$4:$V940)+1))</f>
        <v/>
      </c>
      <c r="W941" s="9" t="s">
        <v>682</v>
      </c>
      <c r="X941" s="9" t="s">
        <v>2034</v>
      </c>
    </row>
    <row r="942" spans="1:24" x14ac:dyDescent="0.3">
      <c r="B942" s="1"/>
      <c r="V942" s="9" t="str">
        <f ca="1">IF(custom_CCI,IF(ISERROR(MATCH(X942,custom_cci_list,0)),"",MAX($V$4:$V941)+1),IF(ISERROR(MATCH(W942,T:T,0)),"",MAX($V$4:$V941)+1))</f>
        <v/>
      </c>
      <c r="W942" s="9" t="s">
        <v>831</v>
      </c>
      <c r="X942" s="9" t="s">
        <v>2035</v>
      </c>
    </row>
    <row r="943" spans="1:24" x14ac:dyDescent="0.3">
      <c r="B943" s="1"/>
      <c r="V943" s="9">
        <f ca="1">IF(custom_CCI,IF(ISERROR(MATCH(X943,custom_cci_list,0)),"",MAX($V$4:$V942)+1),IF(ISERROR(MATCH(W943,T:T,0)),"",MAX($V$4:$V942)+1))</f>
        <v>278</v>
      </c>
      <c r="W943" s="9" t="s">
        <v>262</v>
      </c>
      <c r="X943" s="9" t="s">
        <v>2087</v>
      </c>
    </row>
    <row r="944" spans="1:24" x14ac:dyDescent="0.3">
      <c r="B944" s="1"/>
      <c r="V944" s="9">
        <f ca="1">IF(custom_CCI,IF(ISERROR(MATCH(X944,custom_cci_list,0)),"",MAX($V$4:$V943)+1),IF(ISERROR(MATCH(W944,T:T,0)),"",MAX($V$4:$V943)+1))</f>
        <v>279</v>
      </c>
      <c r="W944" s="9" t="s">
        <v>262</v>
      </c>
      <c r="X944" s="9" t="s">
        <v>2048</v>
      </c>
    </row>
    <row r="945" spans="2:24" x14ac:dyDescent="0.3">
      <c r="B945" s="1"/>
      <c r="V945" s="9">
        <f ca="1">IF(custom_CCI,IF(ISERROR(MATCH(X945,custom_cci_list,0)),"",MAX($V$4:$V944)+1),IF(ISERROR(MATCH(W945,T:T,0)),"",MAX($V$4:$V944)+1))</f>
        <v>280</v>
      </c>
      <c r="W945" s="9" t="s">
        <v>262</v>
      </c>
      <c r="X945" s="9" t="s">
        <v>2039</v>
      </c>
    </row>
    <row r="946" spans="2:24" x14ac:dyDescent="0.3">
      <c r="B946" s="1"/>
      <c r="V946" s="9">
        <f ca="1">IF(custom_CCI,IF(ISERROR(MATCH(X946,custom_cci_list,0)),"",MAX($V$4:$V945)+1),IF(ISERROR(MATCH(W946,T:T,0)),"",MAX($V$4:$V945)+1))</f>
        <v>281</v>
      </c>
      <c r="W946" s="9" t="s">
        <v>262</v>
      </c>
      <c r="X946" s="9" t="s">
        <v>2042</v>
      </c>
    </row>
    <row r="947" spans="2:24" x14ac:dyDescent="0.3">
      <c r="B947" s="1"/>
      <c r="V947" s="9">
        <f ca="1">IF(custom_CCI,IF(ISERROR(MATCH(X947,custom_cci_list,0)),"",MAX($V$4:$V946)+1),IF(ISERROR(MATCH(W947,T:T,0)),"",MAX($V$4:$V946)+1))</f>
        <v>282</v>
      </c>
      <c r="W947" s="9" t="s">
        <v>262</v>
      </c>
      <c r="X947" s="9" t="s">
        <v>2043</v>
      </c>
    </row>
    <row r="948" spans="2:24" x14ac:dyDescent="0.3">
      <c r="B948" s="1"/>
      <c r="V948" s="9">
        <f ca="1">IF(custom_CCI,IF(ISERROR(MATCH(X948,custom_cci_list,0)),"",MAX($V$4:$V947)+1),IF(ISERROR(MATCH(W948,T:T,0)),"",MAX($V$4:$V947)+1))</f>
        <v>283</v>
      </c>
      <c r="W948" s="9" t="s">
        <v>262</v>
      </c>
      <c r="X948" s="9" t="s">
        <v>2044</v>
      </c>
    </row>
    <row r="949" spans="2:24" x14ac:dyDescent="0.3">
      <c r="B949" s="1"/>
      <c r="V949" s="9">
        <f ca="1">IF(custom_CCI,IF(ISERROR(MATCH(X949,custom_cci_list,0)),"",MAX($V$4:$V948)+1),IF(ISERROR(MATCH(W949,T:T,0)),"",MAX($V$4:$V948)+1))</f>
        <v>284</v>
      </c>
      <c r="W949" s="9" t="s">
        <v>262</v>
      </c>
      <c r="X949" s="9" t="s">
        <v>2045</v>
      </c>
    </row>
    <row r="950" spans="2:24" x14ac:dyDescent="0.3">
      <c r="B950" s="1"/>
      <c r="V950" s="9">
        <f ca="1">IF(custom_CCI,IF(ISERROR(MATCH(X950,custom_cci_list,0)),"",MAX($V$4:$V949)+1),IF(ISERROR(MATCH(W950,T:T,0)),"",MAX($V$4:$V949)+1))</f>
        <v>285</v>
      </c>
      <c r="W950" s="9" t="s">
        <v>262</v>
      </c>
      <c r="X950" s="9" t="s">
        <v>2049</v>
      </c>
    </row>
    <row r="951" spans="2:24" x14ac:dyDescent="0.3">
      <c r="B951" s="1"/>
      <c r="V951" s="9">
        <f ca="1">IF(custom_CCI,IF(ISERROR(MATCH(X951,custom_cci_list,0)),"",MAX($V$4:$V950)+1),IF(ISERROR(MATCH(W951,T:T,0)),"",MAX($V$4:$V950)+1))</f>
        <v>286</v>
      </c>
      <c r="W951" s="9" t="s">
        <v>262</v>
      </c>
      <c r="X951" s="9" t="s">
        <v>2052</v>
      </c>
    </row>
    <row r="952" spans="2:24" x14ac:dyDescent="0.3">
      <c r="B952" s="1"/>
      <c r="V952" s="9">
        <f ca="1">IF(custom_CCI,IF(ISERROR(MATCH(X952,custom_cci_list,0)),"",MAX($V$4:$V951)+1),IF(ISERROR(MATCH(W952,T:T,0)),"",MAX($V$4:$V951)+1))</f>
        <v>287</v>
      </c>
      <c r="W952" s="9" t="s">
        <v>262</v>
      </c>
      <c r="X952" s="9" t="s">
        <v>2036</v>
      </c>
    </row>
    <row r="953" spans="2:24" x14ac:dyDescent="0.3">
      <c r="B953" s="1"/>
      <c r="V953" s="9">
        <f ca="1">IF(custom_CCI,IF(ISERROR(MATCH(X953,custom_cci_list,0)),"",MAX($V$4:$V952)+1),IF(ISERROR(MATCH(W953,T:T,0)),"",MAX($V$4:$V952)+1))</f>
        <v>288</v>
      </c>
      <c r="W953" s="9" t="s">
        <v>262</v>
      </c>
      <c r="X953" s="9" t="s">
        <v>2040</v>
      </c>
    </row>
    <row r="954" spans="2:24" x14ac:dyDescent="0.3">
      <c r="B954" s="1"/>
      <c r="V954" s="9">
        <f ca="1">IF(custom_CCI,IF(ISERROR(MATCH(X954,custom_cci_list,0)),"",MAX($V$4:$V953)+1),IF(ISERROR(MATCH(W954,T:T,0)),"",MAX($V$4:$V953)+1))</f>
        <v>289</v>
      </c>
      <c r="W954" s="9" t="s">
        <v>262</v>
      </c>
      <c r="X954" s="9" t="s">
        <v>2047</v>
      </c>
    </row>
    <row r="955" spans="2:24" x14ac:dyDescent="0.3">
      <c r="B955" s="1"/>
      <c r="V955" s="9">
        <f ca="1">IF(custom_CCI,IF(ISERROR(MATCH(X955,custom_cci_list,0)),"",MAX($V$4:$V954)+1),IF(ISERROR(MATCH(W955,T:T,0)),"",MAX($V$4:$V954)+1))</f>
        <v>290</v>
      </c>
      <c r="W955" s="9" t="s">
        <v>262</v>
      </c>
      <c r="X955" s="9" t="s">
        <v>2041</v>
      </c>
    </row>
    <row r="956" spans="2:24" x14ac:dyDescent="0.3">
      <c r="B956" s="1"/>
      <c r="V956" s="9">
        <f ca="1">IF(custom_CCI,IF(ISERROR(MATCH(X956,custom_cci_list,0)),"",MAX($V$4:$V955)+1),IF(ISERROR(MATCH(W956,T:T,0)),"",MAX($V$4:$V955)+1))</f>
        <v>291</v>
      </c>
      <c r="W956" s="9" t="s">
        <v>262</v>
      </c>
      <c r="X956" s="9" t="s">
        <v>2053</v>
      </c>
    </row>
    <row r="957" spans="2:24" x14ac:dyDescent="0.3">
      <c r="B957" s="1"/>
      <c r="V957" s="9">
        <f ca="1">IF(custom_CCI,IF(ISERROR(MATCH(X957,custom_cci_list,0)),"",MAX($V$4:$V956)+1),IF(ISERROR(MATCH(W957,T:T,0)),"",MAX($V$4:$V956)+1))</f>
        <v>292</v>
      </c>
      <c r="W957" s="9" t="s">
        <v>262</v>
      </c>
      <c r="X957" s="9" t="s">
        <v>2054</v>
      </c>
    </row>
    <row r="958" spans="2:24" x14ac:dyDescent="0.3">
      <c r="B958" s="1"/>
      <c r="V958" s="9">
        <f ca="1">IF(custom_CCI,IF(ISERROR(MATCH(X958,custom_cci_list,0)),"",MAX($V$4:$V957)+1),IF(ISERROR(MATCH(W958,T:T,0)),"",MAX($V$4:$V957)+1))</f>
        <v>293</v>
      </c>
      <c r="W958" s="9" t="s">
        <v>262</v>
      </c>
      <c r="X958" s="9" t="s">
        <v>2055</v>
      </c>
    </row>
    <row r="959" spans="2:24" x14ac:dyDescent="0.3">
      <c r="B959" s="1"/>
      <c r="V959" s="9">
        <f ca="1">IF(custom_CCI,IF(ISERROR(MATCH(X959,custom_cci_list,0)),"",MAX($V$4:$V958)+1),IF(ISERROR(MATCH(W959,T:T,0)),"",MAX($V$4:$V958)+1))</f>
        <v>294</v>
      </c>
      <c r="W959" s="9" t="s">
        <v>262</v>
      </c>
      <c r="X959" s="9" t="s">
        <v>2056</v>
      </c>
    </row>
    <row r="960" spans="2:24" x14ac:dyDescent="0.3">
      <c r="B960" s="1"/>
      <c r="V960" s="9" t="str">
        <f ca="1">IF(custom_CCI,IF(ISERROR(MATCH(X960,custom_cci_list,0)),"",MAX($V$4:$V959)+1),IF(ISERROR(MATCH(W960,T:T,0)),"",MAX($V$4:$V959)+1))</f>
        <v/>
      </c>
      <c r="W960" s="9" t="s">
        <v>265</v>
      </c>
      <c r="X960" s="9" t="s">
        <v>2081</v>
      </c>
    </row>
    <row r="961" spans="2:24" x14ac:dyDescent="0.3">
      <c r="B961" s="1"/>
      <c r="V961" s="9" t="str">
        <f ca="1">IF(custom_CCI,IF(ISERROR(MATCH(X961,custom_cci_list,0)),"",MAX($V$4:$V960)+1),IF(ISERROR(MATCH(W961,T:T,0)),"",MAX($V$4:$V960)+1))</f>
        <v/>
      </c>
      <c r="W961" s="9" t="s">
        <v>265</v>
      </c>
      <c r="X961" s="9" t="s">
        <v>2082</v>
      </c>
    </row>
    <row r="962" spans="2:24" x14ac:dyDescent="0.3">
      <c r="B962" s="1"/>
      <c r="V962" s="9" t="str">
        <f ca="1">IF(custom_CCI,IF(ISERROR(MATCH(X962,custom_cci_list,0)),"",MAX($V$4:$V961)+1),IF(ISERROR(MATCH(W962,T:T,0)),"",MAX($V$4:$V961)+1))</f>
        <v/>
      </c>
      <c r="W962" s="9" t="s">
        <v>265</v>
      </c>
      <c r="X962" s="9" t="s">
        <v>2083</v>
      </c>
    </row>
    <row r="963" spans="2:24" x14ac:dyDescent="0.3">
      <c r="B963" s="1"/>
      <c r="V963" s="9" t="str">
        <f ca="1">IF(custom_CCI,IF(ISERROR(MATCH(X963,custom_cci_list,0)),"",MAX($V$4:$V962)+1),IF(ISERROR(MATCH(W963,T:T,0)),"",MAX($V$4:$V962)+1))</f>
        <v/>
      </c>
      <c r="W963" s="9" t="s">
        <v>265</v>
      </c>
      <c r="X963" s="9" t="s">
        <v>2084</v>
      </c>
    </row>
    <row r="964" spans="2:24" x14ac:dyDescent="0.3">
      <c r="B964" s="1"/>
      <c r="V964" s="9" t="str">
        <f ca="1">IF(custom_CCI,IF(ISERROR(MATCH(X964,custom_cci_list,0)),"",MAX($V$4:$V963)+1),IF(ISERROR(MATCH(W964,T:T,0)),"",MAX($V$4:$V963)+1))</f>
        <v/>
      </c>
      <c r="W964" s="9" t="s">
        <v>268</v>
      </c>
      <c r="X964" s="9" t="s">
        <v>2088</v>
      </c>
    </row>
    <row r="965" spans="2:24" x14ac:dyDescent="0.3">
      <c r="B965" s="1"/>
      <c r="V965" s="9" t="str">
        <f ca="1">IF(custom_CCI,IF(ISERROR(MATCH(X965,custom_cci_list,0)),"",MAX($V$4:$V964)+1),IF(ISERROR(MATCH(W965,T:T,0)),"",MAX($V$4:$V964)+1))</f>
        <v/>
      </c>
      <c r="W965" s="9" t="s">
        <v>269</v>
      </c>
      <c r="X965" s="9" t="s">
        <v>2089</v>
      </c>
    </row>
    <row r="966" spans="2:24" x14ac:dyDescent="0.3">
      <c r="B966" s="1"/>
      <c r="V966" s="9" t="str">
        <f ca="1">IF(custom_CCI,IF(ISERROR(MATCH(X966,custom_cci_list,0)),"",MAX($V$4:$V965)+1),IF(ISERROR(MATCH(W966,T:T,0)),"",MAX($V$4:$V965)+1))</f>
        <v/>
      </c>
      <c r="W966" s="9" t="s">
        <v>269</v>
      </c>
      <c r="X966" s="9" t="s">
        <v>2090</v>
      </c>
    </row>
    <row r="967" spans="2:24" x14ac:dyDescent="0.3">
      <c r="B967" s="1"/>
      <c r="V967" s="9" t="str">
        <f ca="1">IF(custom_CCI,IF(ISERROR(MATCH(X967,custom_cci_list,0)),"",MAX($V$4:$V966)+1),IF(ISERROR(MATCH(W967,T:T,0)),"",MAX($V$4:$V966)+1))</f>
        <v/>
      </c>
      <c r="W967" s="9" t="s">
        <v>269</v>
      </c>
      <c r="X967" s="9" t="s">
        <v>2091</v>
      </c>
    </row>
    <row r="968" spans="2:24" x14ac:dyDescent="0.3">
      <c r="B968" s="1"/>
      <c r="V968" s="9" t="str">
        <f ca="1">IF(custom_CCI,IF(ISERROR(MATCH(X968,custom_cci_list,0)),"",MAX($V$4:$V967)+1),IF(ISERROR(MATCH(W968,T:T,0)),"",MAX($V$4:$V967)+1))</f>
        <v/>
      </c>
      <c r="W968" s="9" t="s">
        <v>270</v>
      </c>
      <c r="X968" s="9" t="s">
        <v>2092</v>
      </c>
    </row>
    <row r="969" spans="2:24" x14ac:dyDescent="0.3">
      <c r="B969" s="1"/>
      <c r="V969" s="9" t="str">
        <f ca="1">IF(custom_CCI,IF(ISERROR(MATCH(X969,custom_cci_list,0)),"",MAX($V$4:$V968)+1),IF(ISERROR(MATCH(W969,T:T,0)),"",MAX($V$4:$V968)+1))</f>
        <v/>
      </c>
      <c r="W969" s="9" t="s">
        <v>270</v>
      </c>
      <c r="X969" s="9" t="s">
        <v>2093</v>
      </c>
    </row>
    <row r="970" spans="2:24" ht="15" thickBot="1" x14ac:dyDescent="0.35">
      <c r="B970" s="1"/>
      <c r="V970" s="9" t="str">
        <f ca="1">IF(custom_CCI,IF(ISERROR(MATCH(X970,custom_cci_list,0)),"",MAX($V$4:$V969)+1),IF(ISERROR(MATCH(W970,T:T,0)),"",MAX($V$4:$V969)+1))</f>
        <v/>
      </c>
      <c r="W970" s="9" t="s">
        <v>624</v>
      </c>
      <c r="X970" s="9" t="s">
        <v>2094</v>
      </c>
    </row>
    <row r="971" spans="2:24" ht="15" thickTop="1" x14ac:dyDescent="0.3">
      <c r="B971" s="2"/>
      <c r="V971" s="9" t="str">
        <f ca="1">IF(custom_CCI,IF(ISERROR(MATCH(X971,custom_cci_list,0)),"",MAX($V$4:$V970)+1),IF(ISERROR(MATCH(W971,T:T,0)),"",MAX($V$4:$V970)+1))</f>
        <v/>
      </c>
      <c r="W971" s="9" t="s">
        <v>624</v>
      </c>
      <c r="X971" s="9" t="s">
        <v>2095</v>
      </c>
    </row>
    <row r="972" spans="2:24" x14ac:dyDescent="0.3">
      <c r="B972" s="3"/>
      <c r="V972" s="9" t="str">
        <f ca="1">IF(custom_CCI,IF(ISERROR(MATCH(X972,custom_cci_list,0)),"",MAX($V$4:$V971)+1),IF(ISERROR(MATCH(W972,T:T,0)),"",MAX($V$4:$V971)+1))</f>
        <v/>
      </c>
      <c r="W972" s="9" t="s">
        <v>625</v>
      </c>
      <c r="X972" s="9" t="s">
        <v>2096</v>
      </c>
    </row>
    <row r="973" spans="2:24" x14ac:dyDescent="0.3">
      <c r="B973" s="3"/>
      <c r="V973" s="9" t="str">
        <f ca="1">IF(custom_CCI,IF(ISERROR(MATCH(X973,custom_cci_list,0)),"",MAX($V$4:$V972)+1),IF(ISERROR(MATCH(W973,T:T,0)),"",MAX($V$4:$V972)+1))</f>
        <v/>
      </c>
      <c r="W973" s="9" t="s">
        <v>627</v>
      </c>
      <c r="X973" s="9" t="s">
        <v>2099</v>
      </c>
    </row>
    <row r="974" spans="2:24" x14ac:dyDescent="0.3">
      <c r="B974" s="3"/>
      <c r="V974" s="9" t="str">
        <f ca="1">IF(custom_CCI,IF(ISERROR(MATCH(X974,custom_cci_list,0)),"",MAX($V$4:$V973)+1),IF(ISERROR(MATCH(W974,T:T,0)),"",MAX($V$4:$V973)+1))</f>
        <v/>
      </c>
      <c r="W974" s="9" t="s">
        <v>627</v>
      </c>
      <c r="X974" s="9" t="s">
        <v>2100</v>
      </c>
    </row>
    <row r="975" spans="2:24" x14ac:dyDescent="0.3">
      <c r="V975" s="9" t="str">
        <f ca="1">IF(custom_CCI,IF(ISERROR(MATCH(X975,custom_cci_list,0)),"",MAX($V$4:$V974)+1),IF(ISERROR(MATCH(W975,T:T,0)),"",MAX($V$4:$V974)+1))</f>
        <v/>
      </c>
      <c r="W975" s="9" t="s">
        <v>832</v>
      </c>
      <c r="X975" s="9" t="s">
        <v>2101</v>
      </c>
    </row>
    <row r="976" spans="2:24" x14ac:dyDescent="0.3">
      <c r="V976" s="9" t="str">
        <f ca="1">IF(custom_CCI,IF(ISERROR(MATCH(X976,custom_cci_list,0)),"",MAX($V$4:$V975)+1),IF(ISERROR(MATCH(W976,T:T,0)),"",MAX($V$4:$V975)+1))</f>
        <v/>
      </c>
      <c r="W976" s="9" t="s">
        <v>833</v>
      </c>
      <c r="X976" s="9" t="s">
        <v>2103</v>
      </c>
    </row>
    <row r="977" spans="22:24" x14ac:dyDescent="0.3">
      <c r="V977" s="9" t="str">
        <f ca="1">IF(custom_CCI,IF(ISERROR(MATCH(X977,custom_cci_list,0)),"",MAX($V$4:$V976)+1),IF(ISERROR(MATCH(W977,T:T,0)),"",MAX($V$4:$V976)+1))</f>
        <v/>
      </c>
      <c r="W977" s="9" t="s">
        <v>834</v>
      </c>
      <c r="X977" s="9" t="s">
        <v>2104</v>
      </c>
    </row>
    <row r="978" spans="22:24" x14ac:dyDescent="0.3">
      <c r="V978" s="9">
        <f ca="1">IF(custom_CCI,IF(ISERROR(MATCH(X978,custom_cci_list,0)),"",MAX($V$4:$V977)+1),IF(ISERROR(MATCH(W978,T:T,0)),"",MAX($V$4:$V977)+1))</f>
        <v>295</v>
      </c>
      <c r="W978" s="9" t="s">
        <v>273</v>
      </c>
      <c r="X978" s="9" t="s">
        <v>2107</v>
      </c>
    </row>
    <row r="979" spans="22:24" x14ac:dyDescent="0.3">
      <c r="V979" s="9">
        <f ca="1">IF(custom_CCI,IF(ISERROR(MATCH(X979,custom_cci_list,0)),"",MAX($V$4:$V978)+1),IF(ISERROR(MATCH(W979,T:T,0)),"",MAX($V$4:$V978)+1))</f>
        <v>296</v>
      </c>
      <c r="W979" s="9" t="s">
        <v>835</v>
      </c>
      <c r="X979" s="9" t="s">
        <v>2108</v>
      </c>
    </row>
    <row r="980" spans="22:24" x14ac:dyDescent="0.3">
      <c r="V980" s="9">
        <f ca="1">IF(custom_CCI,IF(ISERROR(MATCH(X980,custom_cci_list,0)),"",MAX($V$4:$V979)+1),IF(ISERROR(MATCH(W980,T:T,0)),"",MAX($V$4:$V979)+1))</f>
        <v>297</v>
      </c>
      <c r="W980" s="9" t="s">
        <v>835</v>
      </c>
      <c r="X980" s="9" t="s">
        <v>2109</v>
      </c>
    </row>
    <row r="981" spans="22:24" x14ac:dyDescent="0.3">
      <c r="V981" s="9">
        <f ca="1">IF(custom_CCI,IF(ISERROR(MATCH(X981,custom_cci_list,0)),"",MAX($V$4:$V980)+1),IF(ISERROR(MATCH(W981,T:T,0)),"",MAX($V$4:$V980)+1))</f>
        <v>298</v>
      </c>
      <c r="W981" s="9" t="s">
        <v>836</v>
      </c>
      <c r="X981" s="9" t="s">
        <v>2110</v>
      </c>
    </row>
    <row r="982" spans="22:24" x14ac:dyDescent="0.3">
      <c r="V982" s="9">
        <f ca="1">IF(custom_CCI,IF(ISERROR(MATCH(X982,custom_cci_list,0)),"",MAX($V$4:$V981)+1),IF(ISERROR(MATCH(W982,T:T,0)),"",MAX($V$4:$V981)+1))</f>
        <v>299</v>
      </c>
      <c r="W982" s="9" t="s">
        <v>837</v>
      </c>
      <c r="X982" s="9" t="s">
        <v>2111</v>
      </c>
    </row>
    <row r="983" spans="22:24" x14ac:dyDescent="0.3">
      <c r="V983" s="9">
        <f ca="1">IF(custom_CCI,IF(ISERROR(MATCH(X983,custom_cci_list,0)),"",MAX($V$4:$V982)+1),IF(ISERROR(MATCH(W983,T:T,0)),"",MAX($V$4:$V982)+1))</f>
        <v>300</v>
      </c>
      <c r="W983" s="9" t="s">
        <v>837</v>
      </c>
      <c r="X983" s="9" t="s">
        <v>2112</v>
      </c>
    </row>
    <row r="984" spans="22:24" x14ac:dyDescent="0.3">
      <c r="V984" s="9">
        <f ca="1">IF(custom_CCI,IF(ISERROR(MATCH(X984,custom_cci_list,0)),"",MAX($V$4:$V983)+1),IF(ISERROR(MATCH(W984,T:T,0)),"",MAX($V$4:$V983)+1))</f>
        <v>301</v>
      </c>
      <c r="W984" s="9" t="s">
        <v>838</v>
      </c>
      <c r="X984" s="9" t="s">
        <v>2113</v>
      </c>
    </row>
    <row r="985" spans="22:24" x14ac:dyDescent="0.3">
      <c r="V985" s="9" t="str">
        <f ca="1">IF(custom_CCI,IF(ISERROR(MATCH(X985,custom_cci_list,0)),"",MAX($V$4:$V984)+1),IF(ISERROR(MATCH(W985,T:T,0)),"",MAX($V$4:$V984)+1))</f>
        <v/>
      </c>
      <c r="W985" s="9" t="s">
        <v>839</v>
      </c>
      <c r="X985" s="9" t="s">
        <v>2114</v>
      </c>
    </row>
    <row r="986" spans="22:24" x14ac:dyDescent="0.3">
      <c r="V986" s="9" t="str">
        <f ca="1">IF(custom_CCI,IF(ISERROR(MATCH(X986,custom_cci_list,0)),"",MAX($V$4:$V985)+1),IF(ISERROR(MATCH(W986,T:T,0)),"",MAX($V$4:$V985)+1))</f>
        <v/>
      </c>
      <c r="W986" s="9" t="s">
        <v>839</v>
      </c>
      <c r="X986" s="9" t="s">
        <v>2115</v>
      </c>
    </row>
    <row r="987" spans="22:24" x14ac:dyDescent="0.3">
      <c r="V987" s="9" t="str">
        <f ca="1">IF(custom_CCI,IF(ISERROR(MATCH(X987,custom_cci_list,0)),"",MAX($V$4:$V986)+1),IF(ISERROR(MATCH(W987,T:T,0)),"",MAX($V$4:$V986)+1))</f>
        <v/>
      </c>
      <c r="W987" s="9" t="s">
        <v>683</v>
      </c>
      <c r="X987" s="9" t="s">
        <v>2116</v>
      </c>
    </row>
    <row r="988" spans="22:24" x14ac:dyDescent="0.3">
      <c r="V988" s="9" t="str">
        <f ca="1">IF(custom_CCI,IF(ISERROR(MATCH(X988,custom_cci_list,0)),"",MAX($V$4:$V987)+1),IF(ISERROR(MATCH(W988,T:T,0)),"",MAX($V$4:$V987)+1))</f>
        <v/>
      </c>
      <c r="W988" s="9" t="s">
        <v>683</v>
      </c>
      <c r="X988" s="9" t="s">
        <v>2117</v>
      </c>
    </row>
    <row r="989" spans="22:24" x14ac:dyDescent="0.3">
      <c r="V989" s="9" t="str">
        <f ca="1">IF(custom_CCI,IF(ISERROR(MATCH(X989,custom_cci_list,0)),"",MAX($V$4:$V988)+1),IF(ISERROR(MATCH(W989,T:T,0)),"",MAX($V$4:$V988)+1))</f>
        <v/>
      </c>
      <c r="W989" s="9" t="s">
        <v>683</v>
      </c>
      <c r="X989" s="9" t="s">
        <v>2118</v>
      </c>
    </row>
    <row r="990" spans="22:24" x14ac:dyDescent="0.3">
      <c r="V990" s="9" t="str">
        <f ca="1">IF(custom_CCI,IF(ISERROR(MATCH(X990,custom_cci_list,0)),"",MAX($V$4:$V989)+1),IF(ISERROR(MATCH(W990,T:T,0)),"",MAX($V$4:$V989)+1))</f>
        <v/>
      </c>
      <c r="W990" s="9" t="s">
        <v>683</v>
      </c>
      <c r="X990" s="9" t="s">
        <v>2119</v>
      </c>
    </row>
    <row r="991" spans="22:24" x14ac:dyDescent="0.3">
      <c r="V991" s="9" t="str">
        <f ca="1">IF(custom_CCI,IF(ISERROR(MATCH(X991,custom_cci_list,0)),"",MAX($V$4:$V990)+1),IF(ISERROR(MATCH(W991,T:T,0)),"",MAX($V$4:$V990)+1))</f>
        <v/>
      </c>
      <c r="W991" s="9" t="s">
        <v>683</v>
      </c>
      <c r="X991" s="9" t="s">
        <v>2120</v>
      </c>
    </row>
    <row r="992" spans="22:24" x14ac:dyDescent="0.3">
      <c r="V992" s="9" t="str">
        <f ca="1">IF(custom_CCI,IF(ISERROR(MATCH(X992,custom_cci_list,0)),"",MAX($V$4:$V991)+1),IF(ISERROR(MATCH(W992,T:T,0)),"",MAX($V$4:$V991)+1))</f>
        <v/>
      </c>
      <c r="W992" s="9" t="s">
        <v>683</v>
      </c>
      <c r="X992" s="9" t="s">
        <v>2121</v>
      </c>
    </row>
    <row r="993" spans="22:24" x14ac:dyDescent="0.3">
      <c r="V993" s="9" t="str">
        <f ca="1">IF(custom_CCI,IF(ISERROR(MATCH(X993,custom_cci_list,0)),"",MAX($V$4:$V992)+1),IF(ISERROR(MATCH(W993,T:T,0)),"",MAX($V$4:$V992)+1))</f>
        <v/>
      </c>
      <c r="W993" s="9" t="s">
        <v>684</v>
      </c>
      <c r="X993" s="9" t="s">
        <v>2122</v>
      </c>
    </row>
    <row r="994" spans="22:24" x14ac:dyDescent="0.3">
      <c r="V994" s="9" t="str">
        <f ca="1">IF(custom_CCI,IF(ISERROR(MATCH(X994,custom_cci_list,0)),"",MAX($V$4:$V993)+1),IF(ISERROR(MATCH(W994,T:T,0)),"",MAX($V$4:$V993)+1))</f>
        <v/>
      </c>
      <c r="W994" s="9" t="s">
        <v>684</v>
      </c>
      <c r="X994" s="9" t="s">
        <v>2123</v>
      </c>
    </row>
    <row r="995" spans="22:24" x14ac:dyDescent="0.3">
      <c r="V995" s="9" t="str">
        <f ca="1">IF(custom_CCI,IF(ISERROR(MATCH(X995,custom_cci_list,0)),"",MAX($V$4:$V994)+1),IF(ISERROR(MATCH(W995,T:T,0)),"",MAX($V$4:$V994)+1))</f>
        <v/>
      </c>
      <c r="W995" s="9" t="s">
        <v>684</v>
      </c>
      <c r="X995" s="9" t="s">
        <v>2124</v>
      </c>
    </row>
    <row r="996" spans="22:24" x14ac:dyDescent="0.3">
      <c r="V996" s="9" t="str">
        <f ca="1">IF(custom_CCI,IF(ISERROR(MATCH(X996,custom_cci_list,0)),"",MAX($V$4:$V995)+1),IF(ISERROR(MATCH(W996,T:T,0)),"",MAX($V$4:$V995)+1))</f>
        <v/>
      </c>
      <c r="W996" s="9" t="s">
        <v>684</v>
      </c>
      <c r="X996" s="9" t="s">
        <v>2125</v>
      </c>
    </row>
    <row r="997" spans="22:24" x14ac:dyDescent="0.3">
      <c r="V997" s="9" t="str">
        <f ca="1">IF(custom_CCI,IF(ISERROR(MATCH(X997,custom_cci_list,0)),"",MAX($V$4:$V996)+1),IF(ISERROR(MATCH(W997,T:T,0)),"",MAX($V$4:$V996)+1))</f>
        <v/>
      </c>
      <c r="W997" s="9" t="s">
        <v>684</v>
      </c>
      <c r="X997" s="9" t="s">
        <v>2126</v>
      </c>
    </row>
    <row r="998" spans="22:24" x14ac:dyDescent="0.3">
      <c r="V998" s="9" t="str">
        <f ca="1">IF(custom_CCI,IF(ISERROR(MATCH(X998,custom_cci_list,0)),"",MAX($V$4:$V997)+1),IF(ISERROR(MATCH(W998,T:T,0)),"",MAX($V$4:$V997)+1))</f>
        <v/>
      </c>
      <c r="W998" s="9" t="s">
        <v>684</v>
      </c>
      <c r="X998" s="9" t="s">
        <v>2127</v>
      </c>
    </row>
    <row r="999" spans="22:24" x14ac:dyDescent="0.3">
      <c r="V999" s="9" t="str">
        <f ca="1">IF(custom_CCI,IF(ISERROR(MATCH(X999,custom_cci_list,0)),"",MAX($V$4:$V998)+1),IF(ISERROR(MATCH(W999,T:T,0)),"",MAX($V$4:$V998)+1))</f>
        <v/>
      </c>
      <c r="W999" s="9" t="s">
        <v>685</v>
      </c>
      <c r="X999" s="9" t="s">
        <v>2128</v>
      </c>
    </row>
    <row r="1000" spans="22:24" x14ac:dyDescent="0.3">
      <c r="V1000" s="9" t="str">
        <f ca="1">IF(custom_CCI,IF(ISERROR(MATCH(X1000,custom_cci_list,0)),"",MAX($V$4:$V999)+1),IF(ISERROR(MATCH(W1000,T:T,0)),"",MAX($V$4:$V999)+1))</f>
        <v/>
      </c>
      <c r="W1000" s="9" t="s">
        <v>685</v>
      </c>
      <c r="X1000" s="9" t="s">
        <v>2129</v>
      </c>
    </row>
    <row r="1001" spans="22:24" x14ac:dyDescent="0.3">
      <c r="V1001" s="9" t="str">
        <f ca="1">IF(custom_CCI,IF(ISERROR(MATCH(X1001,custom_cci_list,0)),"",MAX($V$4:$V1000)+1),IF(ISERROR(MATCH(W1001,T:T,0)),"",MAX($V$4:$V1000)+1))</f>
        <v/>
      </c>
      <c r="W1001" s="9" t="s">
        <v>685</v>
      </c>
      <c r="X1001" s="9" t="s">
        <v>2130</v>
      </c>
    </row>
    <row r="1002" spans="22:24" x14ac:dyDescent="0.3">
      <c r="V1002" s="9" t="str">
        <f ca="1">IF(custom_CCI,IF(ISERROR(MATCH(X1002,custom_cci_list,0)),"",MAX($V$4:$V1001)+1),IF(ISERROR(MATCH(W1002,T:T,0)),"",MAX($V$4:$V1001)+1))</f>
        <v/>
      </c>
      <c r="W1002" s="9" t="s">
        <v>685</v>
      </c>
      <c r="X1002" s="9" t="s">
        <v>2131</v>
      </c>
    </row>
    <row r="1003" spans="22:24" x14ac:dyDescent="0.3">
      <c r="V1003" s="9" t="str">
        <f ca="1">IF(custom_CCI,IF(ISERROR(MATCH(X1003,custom_cci_list,0)),"",MAX($V$4:$V1002)+1),IF(ISERROR(MATCH(W1003,T:T,0)),"",MAX($V$4:$V1002)+1))</f>
        <v/>
      </c>
      <c r="W1003" s="9" t="s">
        <v>686</v>
      </c>
      <c r="X1003" s="9" t="s">
        <v>2132</v>
      </c>
    </row>
    <row r="1004" spans="22:24" x14ac:dyDescent="0.3">
      <c r="V1004" s="9" t="str">
        <f ca="1">IF(custom_CCI,IF(ISERROR(MATCH(X1004,custom_cci_list,0)),"",MAX($V$4:$V1003)+1),IF(ISERROR(MATCH(W1004,T:T,0)),"",MAX($V$4:$V1003)+1))</f>
        <v/>
      </c>
      <c r="W1004" s="9" t="s">
        <v>686</v>
      </c>
      <c r="X1004" s="9" t="s">
        <v>2133</v>
      </c>
    </row>
    <row r="1005" spans="22:24" x14ac:dyDescent="0.3">
      <c r="V1005" s="9" t="str">
        <f ca="1">IF(custom_CCI,IF(ISERROR(MATCH(X1005,custom_cci_list,0)),"",MAX($V$4:$V1004)+1),IF(ISERROR(MATCH(W1005,T:T,0)),"",MAX($V$4:$V1004)+1))</f>
        <v/>
      </c>
      <c r="W1005" s="9" t="s">
        <v>686</v>
      </c>
      <c r="X1005" s="9" t="s">
        <v>2134</v>
      </c>
    </row>
    <row r="1006" spans="22:24" x14ac:dyDescent="0.3">
      <c r="V1006" s="9" t="str">
        <f ca="1">IF(custom_CCI,IF(ISERROR(MATCH(X1006,custom_cci_list,0)),"",MAX($V$4:$V1005)+1),IF(ISERROR(MATCH(W1006,T:T,0)),"",MAX($V$4:$V1005)+1))</f>
        <v/>
      </c>
      <c r="W1006" s="9" t="s">
        <v>687</v>
      </c>
      <c r="X1006" s="9" t="s">
        <v>2135</v>
      </c>
    </row>
    <row r="1007" spans="22:24" x14ac:dyDescent="0.3">
      <c r="V1007" s="9" t="str">
        <f ca="1">IF(custom_CCI,IF(ISERROR(MATCH(X1007,custom_cci_list,0)),"",MAX($V$4:$V1006)+1),IF(ISERROR(MATCH(W1007,T:T,0)),"",MAX($V$4:$V1006)+1))</f>
        <v/>
      </c>
      <c r="W1007" s="9" t="s">
        <v>687</v>
      </c>
      <c r="X1007" s="9" t="s">
        <v>2136</v>
      </c>
    </row>
    <row r="1008" spans="22:24" x14ac:dyDescent="0.3">
      <c r="V1008" s="9" t="str">
        <f ca="1">IF(custom_CCI,IF(ISERROR(MATCH(X1008,custom_cci_list,0)),"",MAX($V$4:$V1007)+1),IF(ISERROR(MATCH(W1008,T:T,0)),"",MAX($V$4:$V1007)+1))</f>
        <v/>
      </c>
      <c r="W1008" s="9" t="s">
        <v>687</v>
      </c>
      <c r="X1008" s="9" t="s">
        <v>2137</v>
      </c>
    </row>
    <row r="1009" spans="22:24" x14ac:dyDescent="0.3">
      <c r="V1009" s="9" t="str">
        <f ca="1">IF(custom_CCI,IF(ISERROR(MATCH(X1009,custom_cci_list,0)),"",MAX($V$4:$V1008)+1),IF(ISERROR(MATCH(W1009,T:T,0)),"",MAX($V$4:$V1008)+1))</f>
        <v/>
      </c>
      <c r="W1009" s="9" t="s">
        <v>687</v>
      </c>
      <c r="X1009" s="9" t="s">
        <v>2138</v>
      </c>
    </row>
    <row r="1010" spans="22:24" x14ac:dyDescent="0.3">
      <c r="V1010" s="9">
        <f ca="1">IF(custom_CCI,IF(ISERROR(MATCH(X1010,custom_cci_list,0)),"",MAX($V$4:$V1009)+1),IF(ISERROR(MATCH(W1010,T:T,0)),"",MAX($V$4:$V1009)+1))</f>
        <v>302</v>
      </c>
      <c r="W1010" s="9" t="s">
        <v>274</v>
      </c>
      <c r="X1010" s="9" t="s">
        <v>2139</v>
      </c>
    </row>
    <row r="1011" spans="22:24" x14ac:dyDescent="0.3">
      <c r="V1011" s="9">
        <f ca="1">IF(custom_CCI,IF(ISERROR(MATCH(X1011,custom_cci_list,0)),"",MAX($V$4:$V1010)+1),IF(ISERROR(MATCH(W1011,T:T,0)),"",MAX($V$4:$V1010)+1))</f>
        <v>303</v>
      </c>
      <c r="W1011" s="9" t="s">
        <v>274</v>
      </c>
      <c r="X1011" s="9" t="s">
        <v>2140</v>
      </c>
    </row>
    <row r="1012" spans="22:24" x14ac:dyDescent="0.3">
      <c r="V1012" s="9">
        <f ca="1">IF(custom_CCI,IF(ISERROR(MATCH(X1012,custom_cci_list,0)),"",MAX($V$4:$V1011)+1),IF(ISERROR(MATCH(W1012,T:T,0)),"",MAX($V$4:$V1011)+1))</f>
        <v>304</v>
      </c>
      <c r="W1012" s="9" t="s">
        <v>274</v>
      </c>
      <c r="X1012" s="9" t="s">
        <v>2141</v>
      </c>
    </row>
    <row r="1013" spans="22:24" x14ac:dyDescent="0.3">
      <c r="V1013" s="9">
        <f ca="1">IF(custom_CCI,IF(ISERROR(MATCH(X1013,custom_cci_list,0)),"",MAX($V$4:$V1012)+1),IF(ISERROR(MATCH(W1013,T:T,0)),"",MAX($V$4:$V1012)+1))</f>
        <v>305</v>
      </c>
      <c r="W1013" s="9" t="s">
        <v>274</v>
      </c>
      <c r="X1013" s="9" t="s">
        <v>2142</v>
      </c>
    </row>
    <row r="1014" spans="22:24" x14ac:dyDescent="0.3">
      <c r="V1014" s="9">
        <f ca="1">IF(custom_CCI,IF(ISERROR(MATCH(X1014,custom_cci_list,0)),"",MAX($V$4:$V1013)+1),IF(ISERROR(MATCH(W1014,T:T,0)),"",MAX($V$4:$V1013)+1))</f>
        <v>306</v>
      </c>
      <c r="W1014" s="9" t="s">
        <v>274</v>
      </c>
      <c r="X1014" s="9" t="s">
        <v>2143</v>
      </c>
    </row>
    <row r="1015" spans="22:24" x14ac:dyDescent="0.3">
      <c r="V1015" s="9">
        <f ca="1">IF(custom_CCI,IF(ISERROR(MATCH(X1015,custom_cci_list,0)),"",MAX($V$4:$V1014)+1),IF(ISERROR(MATCH(W1015,T:T,0)),"",MAX($V$4:$V1014)+1))</f>
        <v>307</v>
      </c>
      <c r="W1015" s="9" t="s">
        <v>274</v>
      </c>
      <c r="X1015" s="9" t="s">
        <v>2144</v>
      </c>
    </row>
    <row r="1016" spans="22:24" x14ac:dyDescent="0.3">
      <c r="V1016" s="9">
        <f ca="1">IF(custom_CCI,IF(ISERROR(MATCH(X1016,custom_cci_list,0)),"",MAX($V$4:$V1015)+1),IF(ISERROR(MATCH(W1016,T:T,0)),"",MAX($V$4:$V1015)+1))</f>
        <v>308</v>
      </c>
      <c r="W1016" s="9" t="s">
        <v>274</v>
      </c>
      <c r="X1016" s="9" t="s">
        <v>2145</v>
      </c>
    </row>
    <row r="1017" spans="22:24" x14ac:dyDescent="0.3">
      <c r="V1017" s="9">
        <f ca="1">IF(custom_CCI,IF(ISERROR(MATCH(X1017,custom_cci_list,0)),"",MAX($V$4:$V1016)+1),IF(ISERROR(MATCH(W1017,T:T,0)),"",MAX($V$4:$V1016)+1))</f>
        <v>309</v>
      </c>
      <c r="W1017" s="9" t="s">
        <v>274</v>
      </c>
      <c r="X1017" s="9" t="s">
        <v>2146</v>
      </c>
    </row>
    <row r="1018" spans="22:24" x14ac:dyDescent="0.3">
      <c r="V1018" s="9">
        <f ca="1">IF(custom_CCI,IF(ISERROR(MATCH(X1018,custom_cci_list,0)),"",MAX($V$4:$V1017)+1),IF(ISERROR(MATCH(W1018,T:T,0)),"",MAX($V$4:$V1017)+1))</f>
        <v>310</v>
      </c>
      <c r="W1018" s="9" t="s">
        <v>274</v>
      </c>
      <c r="X1018" s="9" t="s">
        <v>2147</v>
      </c>
    </row>
    <row r="1019" spans="22:24" x14ac:dyDescent="0.3">
      <c r="V1019" s="9">
        <f ca="1">IF(custom_CCI,IF(ISERROR(MATCH(X1019,custom_cci_list,0)),"",MAX($V$4:$V1018)+1),IF(ISERROR(MATCH(W1019,T:T,0)),"",MAX($V$4:$V1018)+1))</f>
        <v>311</v>
      </c>
      <c r="W1019" s="9" t="s">
        <v>274</v>
      </c>
      <c r="X1019" s="9" t="s">
        <v>2148</v>
      </c>
    </row>
    <row r="1020" spans="22:24" x14ac:dyDescent="0.3">
      <c r="V1020" s="9">
        <f ca="1">IF(custom_CCI,IF(ISERROR(MATCH(X1020,custom_cci_list,0)),"",MAX($V$4:$V1019)+1),IF(ISERROR(MATCH(W1020,T:T,0)),"",MAX($V$4:$V1019)+1))</f>
        <v>312</v>
      </c>
      <c r="W1020" s="9" t="s">
        <v>275</v>
      </c>
      <c r="X1020" s="9" t="s">
        <v>2149</v>
      </c>
    </row>
    <row r="1021" spans="22:24" x14ac:dyDescent="0.3">
      <c r="V1021" s="9">
        <f ca="1">IF(custom_CCI,IF(ISERROR(MATCH(X1021,custom_cci_list,0)),"",MAX($V$4:$V1020)+1),IF(ISERROR(MATCH(W1021,T:T,0)),"",MAX($V$4:$V1020)+1))</f>
        <v>313</v>
      </c>
      <c r="W1021" s="9" t="s">
        <v>275</v>
      </c>
      <c r="X1021" s="9" t="s">
        <v>2150</v>
      </c>
    </row>
    <row r="1022" spans="22:24" x14ac:dyDescent="0.3">
      <c r="V1022" s="9">
        <f ca="1">IF(custom_CCI,IF(ISERROR(MATCH(X1022,custom_cci_list,0)),"",MAX($V$4:$V1021)+1),IF(ISERROR(MATCH(W1022,T:T,0)),"",MAX($V$4:$V1021)+1))</f>
        <v>314</v>
      </c>
      <c r="W1022" s="9" t="s">
        <v>275</v>
      </c>
      <c r="X1022" s="9" t="s">
        <v>2151</v>
      </c>
    </row>
    <row r="1023" spans="22:24" x14ac:dyDescent="0.3">
      <c r="V1023" s="9">
        <f ca="1">IF(custom_CCI,IF(ISERROR(MATCH(X1023,custom_cci_list,0)),"",MAX($V$4:$V1022)+1),IF(ISERROR(MATCH(W1023,T:T,0)),"",MAX($V$4:$V1022)+1))</f>
        <v>315</v>
      </c>
      <c r="W1023" s="9" t="s">
        <v>275</v>
      </c>
      <c r="X1023" s="9" t="s">
        <v>2152</v>
      </c>
    </row>
    <row r="1024" spans="22:24" x14ac:dyDescent="0.3">
      <c r="V1024" s="9">
        <f ca="1">IF(custom_CCI,IF(ISERROR(MATCH(X1024,custom_cci_list,0)),"",MAX($V$4:$V1023)+1),IF(ISERROR(MATCH(W1024,T:T,0)),"",MAX($V$4:$V1023)+1))</f>
        <v>316</v>
      </c>
      <c r="W1024" s="9" t="s">
        <v>275</v>
      </c>
      <c r="X1024" s="9" t="s">
        <v>2153</v>
      </c>
    </row>
    <row r="1025" spans="22:24" x14ac:dyDescent="0.3">
      <c r="V1025" s="9" t="str">
        <f ca="1">IF(custom_CCI,IF(ISERROR(MATCH(X1025,custom_cci_list,0)),"",MAX($V$4:$V1024)+1),IF(ISERROR(MATCH(W1025,T:T,0)),"",MAX($V$4:$V1024)+1))</f>
        <v/>
      </c>
      <c r="W1025" s="9" t="s">
        <v>276</v>
      </c>
      <c r="X1025" s="9" t="s">
        <v>2154</v>
      </c>
    </row>
    <row r="1026" spans="22:24" x14ac:dyDescent="0.3">
      <c r="V1026" s="9" t="str">
        <f ca="1">IF(custom_CCI,IF(ISERROR(MATCH(X1026,custom_cci_list,0)),"",MAX($V$4:$V1025)+1),IF(ISERROR(MATCH(W1026,T:T,0)),"",MAX($V$4:$V1025)+1))</f>
        <v/>
      </c>
      <c r="W1026" s="9" t="s">
        <v>277</v>
      </c>
      <c r="X1026" s="9" t="s">
        <v>2155</v>
      </c>
    </row>
    <row r="1027" spans="22:24" x14ac:dyDescent="0.3">
      <c r="V1027" s="9" t="str">
        <f ca="1">IF(custom_CCI,IF(ISERROR(MATCH(X1027,custom_cci_list,0)),"",MAX($V$4:$V1026)+1),IF(ISERROR(MATCH(W1027,T:T,0)),"",MAX($V$4:$V1026)+1))</f>
        <v/>
      </c>
      <c r="W1027" s="9" t="s">
        <v>278</v>
      </c>
      <c r="X1027" s="9" t="s">
        <v>2156</v>
      </c>
    </row>
    <row r="1028" spans="22:24" x14ac:dyDescent="0.3">
      <c r="V1028" s="9" t="str">
        <f ca="1">IF(custom_CCI,IF(ISERROR(MATCH(X1028,custom_cci_list,0)),"",MAX($V$4:$V1027)+1),IF(ISERROR(MATCH(W1028,T:T,0)),"",MAX($V$4:$V1027)+1))</f>
        <v/>
      </c>
      <c r="W1028" s="9" t="s">
        <v>278</v>
      </c>
      <c r="X1028" s="9" t="s">
        <v>2157</v>
      </c>
    </row>
    <row r="1029" spans="22:24" x14ac:dyDescent="0.3">
      <c r="V1029" s="9" t="str">
        <f ca="1">IF(custom_CCI,IF(ISERROR(MATCH(X1029,custom_cci_list,0)),"",MAX($V$4:$V1028)+1),IF(ISERROR(MATCH(W1029,T:T,0)),"",MAX($V$4:$V1028)+1))</f>
        <v/>
      </c>
      <c r="W1029" s="9" t="s">
        <v>278</v>
      </c>
      <c r="X1029" s="9" t="s">
        <v>2158</v>
      </c>
    </row>
    <row r="1030" spans="22:24" x14ac:dyDescent="0.3">
      <c r="V1030" s="9" t="str">
        <f ca="1">IF(custom_CCI,IF(ISERROR(MATCH(X1030,custom_cci_list,0)),"",MAX($V$4:$V1029)+1),IF(ISERROR(MATCH(W1030,T:T,0)),"",MAX($V$4:$V1029)+1))</f>
        <v/>
      </c>
      <c r="W1030" s="9" t="s">
        <v>278</v>
      </c>
      <c r="X1030" s="9" t="s">
        <v>2159</v>
      </c>
    </row>
    <row r="1031" spans="22:24" x14ac:dyDescent="0.3">
      <c r="V1031" s="9" t="str">
        <f ca="1">IF(custom_CCI,IF(ISERROR(MATCH(X1031,custom_cci_list,0)),"",MAX($V$4:$V1030)+1),IF(ISERROR(MATCH(W1031,T:T,0)),"",MAX($V$4:$V1030)+1))</f>
        <v/>
      </c>
      <c r="W1031" s="9" t="s">
        <v>279</v>
      </c>
      <c r="X1031" s="9" t="s">
        <v>2160</v>
      </c>
    </row>
    <row r="1032" spans="22:24" x14ac:dyDescent="0.3">
      <c r="V1032" s="9" t="str">
        <f ca="1">IF(custom_CCI,IF(ISERROR(MATCH(X1032,custom_cci_list,0)),"",MAX($V$4:$V1031)+1),IF(ISERROR(MATCH(W1032,T:T,0)),"",MAX($V$4:$V1031)+1))</f>
        <v/>
      </c>
      <c r="W1032" s="9" t="s">
        <v>688</v>
      </c>
      <c r="X1032" s="9" t="s">
        <v>2161</v>
      </c>
    </row>
    <row r="1033" spans="22:24" x14ac:dyDescent="0.3">
      <c r="V1033" s="9">
        <f ca="1">IF(custom_CCI,IF(ISERROR(MATCH(X1033,custom_cci_list,0)),"",MAX($V$4:$V1032)+1),IF(ISERROR(MATCH(W1033,T:T,0)),"",MAX($V$4:$V1032)+1))</f>
        <v>317</v>
      </c>
      <c r="W1033" s="9" t="s">
        <v>280</v>
      </c>
      <c r="X1033" s="9" t="s">
        <v>2162</v>
      </c>
    </row>
    <row r="1034" spans="22:24" x14ac:dyDescent="0.3">
      <c r="V1034" s="9">
        <f ca="1">IF(custom_CCI,IF(ISERROR(MATCH(X1034,custom_cci_list,0)),"",MAX($V$4:$V1033)+1),IF(ISERROR(MATCH(W1034,T:T,0)),"",MAX($V$4:$V1033)+1))</f>
        <v>318</v>
      </c>
      <c r="W1034" s="9" t="s">
        <v>280</v>
      </c>
      <c r="X1034" s="9" t="s">
        <v>2163</v>
      </c>
    </row>
    <row r="1035" spans="22:24" x14ac:dyDescent="0.3">
      <c r="V1035" s="9">
        <f ca="1">IF(custom_CCI,IF(ISERROR(MATCH(X1035,custom_cci_list,0)),"",MAX($V$4:$V1034)+1),IF(ISERROR(MATCH(W1035,T:T,0)),"",MAX($V$4:$V1034)+1))</f>
        <v>319</v>
      </c>
      <c r="W1035" s="9" t="s">
        <v>280</v>
      </c>
      <c r="X1035" s="9" t="s">
        <v>2164</v>
      </c>
    </row>
    <row r="1036" spans="22:24" x14ac:dyDescent="0.3">
      <c r="V1036" s="9">
        <f ca="1">IF(custom_CCI,IF(ISERROR(MATCH(X1036,custom_cci_list,0)),"",MAX($V$4:$V1035)+1),IF(ISERROR(MATCH(W1036,T:T,0)),"",MAX($V$4:$V1035)+1))</f>
        <v>320</v>
      </c>
      <c r="W1036" s="9" t="s">
        <v>280</v>
      </c>
      <c r="X1036" s="9" t="s">
        <v>2165</v>
      </c>
    </row>
    <row r="1037" spans="22:24" x14ac:dyDescent="0.3">
      <c r="V1037" s="9" t="str">
        <f ca="1">IF(custom_CCI,IF(ISERROR(MATCH(X1037,custom_cci_list,0)),"",MAX($V$4:$V1036)+1),IF(ISERROR(MATCH(W1037,T:T,0)),"",MAX($V$4:$V1036)+1))</f>
        <v/>
      </c>
      <c r="W1037" s="9" t="s">
        <v>281</v>
      </c>
      <c r="X1037" s="9" t="s">
        <v>2166</v>
      </c>
    </row>
    <row r="1038" spans="22:24" x14ac:dyDescent="0.3">
      <c r="V1038" s="9" t="str">
        <f ca="1">IF(custom_CCI,IF(ISERROR(MATCH(X1038,custom_cci_list,0)),"",MAX($V$4:$V1037)+1),IF(ISERROR(MATCH(W1038,T:T,0)),"",MAX($V$4:$V1037)+1))</f>
        <v/>
      </c>
      <c r="W1038" s="9" t="s">
        <v>282</v>
      </c>
      <c r="X1038" s="9" t="s">
        <v>2167</v>
      </c>
    </row>
    <row r="1039" spans="22:24" x14ac:dyDescent="0.3">
      <c r="V1039" s="9" t="str">
        <f ca="1">IF(custom_CCI,IF(ISERROR(MATCH(X1039,custom_cci_list,0)),"",MAX($V$4:$V1038)+1),IF(ISERROR(MATCH(W1039,T:T,0)),"",MAX($V$4:$V1038)+1))</f>
        <v/>
      </c>
      <c r="W1039" s="9" t="s">
        <v>282</v>
      </c>
      <c r="X1039" s="9" t="s">
        <v>2168</v>
      </c>
    </row>
    <row r="1040" spans="22:24" x14ac:dyDescent="0.3">
      <c r="V1040" s="9" t="str">
        <f ca="1">IF(custom_CCI,IF(ISERROR(MATCH(X1040,custom_cci_list,0)),"",MAX($V$4:$V1039)+1),IF(ISERROR(MATCH(W1040,T:T,0)),"",MAX($V$4:$V1039)+1))</f>
        <v/>
      </c>
      <c r="W1040" s="9" t="s">
        <v>283</v>
      </c>
      <c r="X1040" s="9" t="s">
        <v>2169</v>
      </c>
    </row>
    <row r="1041" spans="22:24" x14ac:dyDescent="0.3">
      <c r="V1041" s="9" t="str">
        <f ca="1">IF(custom_CCI,IF(ISERROR(MATCH(X1041,custom_cci_list,0)),"",MAX($V$4:$V1040)+1),IF(ISERROR(MATCH(W1041,T:T,0)),"",MAX($V$4:$V1040)+1))</f>
        <v/>
      </c>
      <c r="W1041" s="9" t="s">
        <v>283</v>
      </c>
      <c r="X1041" s="9" t="s">
        <v>2170</v>
      </c>
    </row>
    <row r="1042" spans="22:24" x14ac:dyDescent="0.3">
      <c r="V1042" s="9" t="str">
        <f ca="1">IF(custom_CCI,IF(ISERROR(MATCH(X1042,custom_cci_list,0)),"",MAX($V$4:$V1041)+1),IF(ISERROR(MATCH(W1042,T:T,0)),"",MAX($V$4:$V1041)+1))</f>
        <v/>
      </c>
      <c r="W1042" s="9" t="s">
        <v>284</v>
      </c>
      <c r="X1042" s="9" t="s">
        <v>2171</v>
      </c>
    </row>
    <row r="1043" spans="22:24" x14ac:dyDescent="0.3">
      <c r="V1043" s="9" t="str">
        <f ca="1">IF(custom_CCI,IF(ISERROR(MATCH(X1043,custom_cci_list,0)),"",MAX($V$4:$V1042)+1),IF(ISERROR(MATCH(W1043,T:T,0)),"",MAX($V$4:$V1042)+1))</f>
        <v/>
      </c>
      <c r="W1043" s="9" t="s">
        <v>285</v>
      </c>
      <c r="X1043" s="9" t="s">
        <v>2172</v>
      </c>
    </row>
    <row r="1044" spans="22:24" x14ac:dyDescent="0.3">
      <c r="V1044" s="9" t="str">
        <f ca="1">IF(custom_CCI,IF(ISERROR(MATCH(X1044,custom_cci_list,0)),"",MAX($V$4:$V1043)+1),IF(ISERROR(MATCH(W1044,T:T,0)),"",MAX($V$4:$V1043)+1))</f>
        <v/>
      </c>
      <c r="W1044" s="9" t="s">
        <v>285</v>
      </c>
      <c r="X1044" s="9" t="s">
        <v>2173</v>
      </c>
    </row>
    <row r="1045" spans="22:24" x14ac:dyDescent="0.3">
      <c r="V1045" s="9" t="str">
        <f ca="1">IF(custom_CCI,IF(ISERROR(MATCH(X1045,custom_cci_list,0)),"",MAX($V$4:$V1044)+1),IF(ISERROR(MATCH(W1045,T:T,0)),"",MAX($V$4:$V1044)+1))</f>
        <v/>
      </c>
      <c r="W1045" s="9" t="s">
        <v>689</v>
      </c>
      <c r="X1045" s="9" t="s">
        <v>2174</v>
      </c>
    </row>
    <row r="1046" spans="22:24" x14ac:dyDescent="0.3">
      <c r="V1046" s="9" t="str">
        <f ca="1">IF(custom_CCI,IF(ISERROR(MATCH(X1046,custom_cci_list,0)),"",MAX($V$4:$V1045)+1),IF(ISERROR(MATCH(W1046,T:T,0)),"",MAX($V$4:$V1045)+1))</f>
        <v/>
      </c>
      <c r="W1046" s="9" t="s">
        <v>690</v>
      </c>
      <c r="X1046" s="9" t="s">
        <v>2175</v>
      </c>
    </row>
    <row r="1047" spans="22:24" x14ac:dyDescent="0.3">
      <c r="V1047" s="9" t="str">
        <f ca="1">IF(custom_CCI,IF(ISERROR(MATCH(X1047,custom_cci_list,0)),"",MAX($V$4:$V1046)+1),IF(ISERROR(MATCH(W1047,T:T,0)),"",MAX($V$4:$V1046)+1))</f>
        <v/>
      </c>
      <c r="W1047" s="9" t="s">
        <v>690</v>
      </c>
      <c r="X1047" s="9" t="s">
        <v>2176</v>
      </c>
    </row>
    <row r="1048" spans="22:24" x14ac:dyDescent="0.3">
      <c r="V1048" s="9" t="str">
        <f ca="1">IF(custom_CCI,IF(ISERROR(MATCH(X1048,custom_cci_list,0)),"",MAX($V$4:$V1047)+1),IF(ISERROR(MATCH(W1048,T:T,0)),"",MAX($V$4:$V1047)+1))</f>
        <v/>
      </c>
      <c r="W1048" s="9" t="s">
        <v>691</v>
      </c>
      <c r="X1048" s="9" t="s">
        <v>2177</v>
      </c>
    </row>
    <row r="1049" spans="22:24" x14ac:dyDescent="0.3">
      <c r="V1049" s="9" t="str">
        <f ca="1">IF(custom_CCI,IF(ISERROR(MATCH(X1049,custom_cci_list,0)),"",MAX($V$4:$V1048)+1),IF(ISERROR(MATCH(W1049,T:T,0)),"",MAX($V$4:$V1048)+1))</f>
        <v/>
      </c>
      <c r="W1049" s="9" t="s">
        <v>691</v>
      </c>
      <c r="X1049" s="9" t="s">
        <v>2178</v>
      </c>
    </row>
    <row r="1050" spans="22:24" x14ac:dyDescent="0.3">
      <c r="V1050" s="9" t="str">
        <f ca="1">IF(custom_CCI,IF(ISERROR(MATCH(X1050,custom_cci_list,0)),"",MAX($V$4:$V1049)+1),IF(ISERROR(MATCH(W1050,T:T,0)),"",MAX($V$4:$V1049)+1))</f>
        <v/>
      </c>
      <c r="W1050" s="9" t="s">
        <v>691</v>
      </c>
      <c r="X1050" s="9" t="s">
        <v>2179</v>
      </c>
    </row>
    <row r="1051" spans="22:24" x14ac:dyDescent="0.3">
      <c r="V1051" s="9" t="str">
        <f ca="1">IF(custom_CCI,IF(ISERROR(MATCH(X1051,custom_cci_list,0)),"",MAX($V$4:$V1050)+1),IF(ISERROR(MATCH(W1051,T:T,0)),"",MAX($V$4:$V1050)+1))</f>
        <v/>
      </c>
      <c r="W1051" s="9" t="s">
        <v>692</v>
      </c>
      <c r="X1051" s="9" t="s">
        <v>2180</v>
      </c>
    </row>
    <row r="1052" spans="22:24" x14ac:dyDescent="0.3">
      <c r="V1052" s="9" t="str">
        <f ca="1">IF(custom_CCI,IF(ISERROR(MATCH(X1052,custom_cci_list,0)),"",MAX($V$4:$V1051)+1),IF(ISERROR(MATCH(W1052,T:T,0)),"",MAX($V$4:$V1051)+1))</f>
        <v/>
      </c>
      <c r="W1052" s="9" t="s">
        <v>692</v>
      </c>
      <c r="X1052" s="9" t="s">
        <v>2181</v>
      </c>
    </row>
    <row r="1053" spans="22:24" x14ac:dyDescent="0.3">
      <c r="V1053" s="9" t="str">
        <f ca="1">IF(custom_CCI,IF(ISERROR(MATCH(X1053,custom_cci_list,0)),"",MAX($V$4:$V1052)+1),IF(ISERROR(MATCH(W1053,T:T,0)),"",MAX($V$4:$V1052)+1))</f>
        <v/>
      </c>
      <c r="W1053" s="9" t="s">
        <v>693</v>
      </c>
      <c r="X1053" s="9" t="s">
        <v>2182</v>
      </c>
    </row>
    <row r="1054" spans="22:24" x14ac:dyDescent="0.3">
      <c r="V1054" s="9">
        <f ca="1">IF(custom_CCI,IF(ISERROR(MATCH(X1054,custom_cci_list,0)),"",MAX($V$4:$V1053)+1),IF(ISERROR(MATCH(W1054,T:T,0)),"",MAX($V$4:$V1053)+1))</f>
        <v>321</v>
      </c>
      <c r="W1054" s="9" t="s">
        <v>286</v>
      </c>
      <c r="X1054" s="9" t="s">
        <v>2183</v>
      </c>
    </row>
    <row r="1055" spans="22:24" x14ac:dyDescent="0.3">
      <c r="V1055" s="9" t="str">
        <f ca="1">IF(custom_CCI,IF(ISERROR(MATCH(X1055,custom_cci_list,0)),"",MAX($V$4:$V1054)+1),IF(ISERROR(MATCH(W1055,T:T,0)),"",MAX($V$4:$V1054)+1))</f>
        <v/>
      </c>
      <c r="W1055" s="9" t="s">
        <v>287</v>
      </c>
      <c r="X1055" s="9" t="s">
        <v>2184</v>
      </c>
    </row>
    <row r="1056" spans="22:24" x14ac:dyDescent="0.3">
      <c r="V1056" s="9" t="str">
        <f ca="1">IF(custom_CCI,IF(ISERROR(MATCH(X1056,custom_cci_list,0)),"",MAX($V$4:$V1055)+1),IF(ISERROR(MATCH(W1056,T:T,0)),"",MAX($V$4:$V1055)+1))</f>
        <v/>
      </c>
      <c r="W1056" s="9" t="s">
        <v>287</v>
      </c>
      <c r="X1056" s="9" t="s">
        <v>2185</v>
      </c>
    </row>
    <row r="1057" spans="22:24" x14ac:dyDescent="0.3">
      <c r="V1057" s="9" t="str">
        <f ca="1">IF(custom_CCI,IF(ISERROR(MATCH(X1057,custom_cci_list,0)),"",MAX($V$4:$V1056)+1),IF(ISERROR(MATCH(W1057,T:T,0)),"",MAX($V$4:$V1056)+1))</f>
        <v/>
      </c>
      <c r="W1057" s="9" t="s">
        <v>287</v>
      </c>
      <c r="X1057" s="9" t="s">
        <v>2186</v>
      </c>
    </row>
    <row r="1058" spans="22:24" x14ac:dyDescent="0.3">
      <c r="V1058" s="9">
        <f ca="1">IF(custom_CCI,IF(ISERROR(MATCH(X1058,custom_cci_list,0)),"",MAX($V$4:$V1057)+1),IF(ISERROR(MATCH(W1058,T:T,0)),"",MAX($V$4:$V1057)+1))</f>
        <v>322</v>
      </c>
      <c r="W1058" s="9" t="s">
        <v>288</v>
      </c>
      <c r="X1058" s="9" t="s">
        <v>2187</v>
      </c>
    </row>
    <row r="1059" spans="22:24" x14ac:dyDescent="0.3">
      <c r="V1059" s="9">
        <f ca="1">IF(custom_CCI,IF(ISERROR(MATCH(X1059,custom_cci_list,0)),"",MAX($V$4:$V1058)+1),IF(ISERROR(MATCH(W1059,T:T,0)),"",MAX($V$4:$V1058)+1))</f>
        <v>323</v>
      </c>
      <c r="W1059" s="9" t="s">
        <v>288</v>
      </c>
      <c r="X1059" s="9" t="s">
        <v>2188</v>
      </c>
    </row>
    <row r="1060" spans="22:24" x14ac:dyDescent="0.3">
      <c r="V1060" s="9">
        <f ca="1">IF(custom_CCI,IF(ISERROR(MATCH(X1060,custom_cci_list,0)),"",MAX($V$4:$V1059)+1),IF(ISERROR(MATCH(W1060,T:T,0)),"",MAX($V$4:$V1059)+1))</f>
        <v>324</v>
      </c>
      <c r="W1060" s="9" t="s">
        <v>288</v>
      </c>
      <c r="X1060" s="9" t="s">
        <v>2189</v>
      </c>
    </row>
    <row r="1061" spans="22:24" x14ac:dyDescent="0.3">
      <c r="V1061" s="9">
        <f ca="1">IF(custom_CCI,IF(ISERROR(MATCH(X1061,custom_cci_list,0)),"",MAX($V$4:$V1060)+1),IF(ISERROR(MATCH(W1061,T:T,0)),"",MAX($V$4:$V1060)+1))</f>
        <v>325</v>
      </c>
      <c r="W1061" s="9" t="s">
        <v>288</v>
      </c>
      <c r="X1061" s="9" t="s">
        <v>2190</v>
      </c>
    </row>
    <row r="1062" spans="22:24" x14ac:dyDescent="0.3">
      <c r="V1062" s="9" t="str">
        <f ca="1">IF(custom_CCI,IF(ISERROR(MATCH(X1062,custom_cci_list,0)),"",MAX($V$4:$V1061)+1),IF(ISERROR(MATCH(W1062,T:T,0)),"",MAX($V$4:$V1061)+1))</f>
        <v/>
      </c>
      <c r="W1062" s="9" t="s">
        <v>289</v>
      </c>
      <c r="X1062" s="9" t="s">
        <v>2191</v>
      </c>
    </row>
    <row r="1063" spans="22:24" x14ac:dyDescent="0.3">
      <c r="V1063" s="9" t="str">
        <f ca="1">IF(custom_CCI,IF(ISERROR(MATCH(X1063,custom_cci_list,0)),"",MAX($V$4:$V1062)+1),IF(ISERROR(MATCH(W1063,T:T,0)),"",MAX($V$4:$V1062)+1))</f>
        <v/>
      </c>
      <c r="W1063" s="9" t="s">
        <v>290</v>
      </c>
      <c r="X1063" s="9" t="s">
        <v>2192</v>
      </c>
    </row>
    <row r="1064" spans="22:24" x14ac:dyDescent="0.3">
      <c r="V1064" s="9" t="str">
        <f ca="1">IF(custom_CCI,IF(ISERROR(MATCH(X1064,custom_cci_list,0)),"",MAX($V$4:$V1063)+1),IF(ISERROR(MATCH(W1064,T:T,0)),"",MAX($V$4:$V1063)+1))</f>
        <v/>
      </c>
      <c r="W1064" s="9" t="s">
        <v>290</v>
      </c>
      <c r="X1064" s="9" t="s">
        <v>2193</v>
      </c>
    </row>
    <row r="1065" spans="22:24" x14ac:dyDescent="0.3">
      <c r="V1065" s="9" t="str">
        <f ca="1">IF(custom_CCI,IF(ISERROR(MATCH(X1065,custom_cci_list,0)),"",MAX($V$4:$V1064)+1),IF(ISERROR(MATCH(W1065,T:T,0)),"",MAX($V$4:$V1064)+1))</f>
        <v/>
      </c>
      <c r="W1065" s="9" t="s">
        <v>694</v>
      </c>
      <c r="X1065" s="9" t="s">
        <v>2194</v>
      </c>
    </row>
    <row r="1066" spans="22:24" x14ac:dyDescent="0.3">
      <c r="V1066" s="9">
        <f ca="1">IF(custom_CCI,IF(ISERROR(MATCH(X1066,custom_cci_list,0)),"",MAX($V$4:$V1065)+1),IF(ISERROR(MATCH(W1066,T:T,0)),"",MAX($V$4:$V1065)+1))</f>
        <v>326</v>
      </c>
      <c r="W1066" s="9" t="s">
        <v>291</v>
      </c>
      <c r="X1066" s="9" t="s">
        <v>2195</v>
      </c>
    </row>
    <row r="1067" spans="22:24" x14ac:dyDescent="0.3">
      <c r="V1067" s="9" t="str">
        <f ca="1">IF(custom_CCI,IF(ISERROR(MATCH(X1067,custom_cci_list,0)),"",MAX($V$4:$V1066)+1),IF(ISERROR(MATCH(W1067,T:T,0)),"",MAX($V$4:$V1066)+1))</f>
        <v/>
      </c>
      <c r="W1067" s="9" t="s">
        <v>292</v>
      </c>
      <c r="X1067" s="9" t="s">
        <v>2196</v>
      </c>
    </row>
    <row r="1068" spans="22:24" x14ac:dyDescent="0.3">
      <c r="V1068" s="9" t="str">
        <f ca="1">IF(custom_CCI,IF(ISERROR(MATCH(X1068,custom_cci_list,0)),"",MAX($V$4:$V1067)+1),IF(ISERROR(MATCH(W1068,T:T,0)),"",MAX($V$4:$V1067)+1))</f>
        <v/>
      </c>
      <c r="W1068" s="9" t="s">
        <v>293</v>
      </c>
      <c r="X1068" s="9" t="s">
        <v>2197</v>
      </c>
    </row>
    <row r="1069" spans="22:24" x14ac:dyDescent="0.3">
      <c r="V1069" s="9" t="str">
        <f ca="1">IF(custom_CCI,IF(ISERROR(MATCH(X1069,custom_cci_list,0)),"",MAX($V$4:$V1068)+1),IF(ISERROR(MATCH(W1069,T:T,0)),"",MAX($V$4:$V1068)+1))</f>
        <v/>
      </c>
      <c r="W1069" s="9" t="s">
        <v>293</v>
      </c>
      <c r="X1069" s="9" t="s">
        <v>2198</v>
      </c>
    </row>
    <row r="1070" spans="22:24" x14ac:dyDescent="0.3">
      <c r="V1070" s="9">
        <f ca="1">IF(custom_CCI,IF(ISERROR(MATCH(X1070,custom_cci_list,0)),"",MAX($V$4:$V1069)+1),IF(ISERROR(MATCH(W1070,T:T,0)),"",MAX($V$4:$V1069)+1))</f>
        <v>327</v>
      </c>
      <c r="W1070" s="9" t="s">
        <v>294</v>
      </c>
      <c r="X1070" s="9" t="s">
        <v>2199</v>
      </c>
    </row>
    <row r="1071" spans="22:24" x14ac:dyDescent="0.3">
      <c r="V1071" s="9">
        <f ca="1">IF(custom_CCI,IF(ISERROR(MATCH(X1071,custom_cci_list,0)),"",MAX($V$4:$V1070)+1),IF(ISERROR(MATCH(W1071,T:T,0)),"",MAX($V$4:$V1070)+1))</f>
        <v>328</v>
      </c>
      <c r="W1071" s="9" t="s">
        <v>294</v>
      </c>
      <c r="X1071" s="9" t="s">
        <v>2200</v>
      </c>
    </row>
    <row r="1072" spans="22:24" x14ac:dyDescent="0.3">
      <c r="V1072" s="9">
        <f ca="1">IF(custom_CCI,IF(ISERROR(MATCH(X1072,custom_cci_list,0)),"",MAX($V$4:$V1071)+1),IF(ISERROR(MATCH(W1072,T:T,0)),"",MAX($V$4:$V1071)+1))</f>
        <v>329</v>
      </c>
      <c r="W1072" s="9" t="s">
        <v>294</v>
      </c>
      <c r="X1072" s="9" t="s">
        <v>2201</v>
      </c>
    </row>
    <row r="1073" spans="22:24" x14ac:dyDescent="0.3">
      <c r="V1073" s="9">
        <f ca="1">IF(custom_CCI,IF(ISERROR(MATCH(X1073,custom_cci_list,0)),"",MAX($V$4:$V1072)+1),IF(ISERROR(MATCH(W1073,T:T,0)),"",MAX($V$4:$V1072)+1))</f>
        <v>330</v>
      </c>
      <c r="W1073" s="9" t="s">
        <v>294</v>
      </c>
      <c r="X1073" s="9" t="s">
        <v>2202</v>
      </c>
    </row>
    <row r="1074" spans="22:24" x14ac:dyDescent="0.3">
      <c r="V1074" s="9">
        <f ca="1">IF(custom_CCI,IF(ISERROR(MATCH(X1074,custom_cci_list,0)),"",MAX($V$4:$V1073)+1),IF(ISERROR(MATCH(W1074,T:T,0)),"",MAX($V$4:$V1073)+1))</f>
        <v>331</v>
      </c>
      <c r="W1074" s="9" t="s">
        <v>294</v>
      </c>
      <c r="X1074" s="9" t="s">
        <v>2203</v>
      </c>
    </row>
    <row r="1075" spans="22:24" x14ac:dyDescent="0.3">
      <c r="V1075" s="9">
        <f ca="1">IF(custom_CCI,IF(ISERROR(MATCH(X1075,custom_cci_list,0)),"",MAX($V$4:$V1074)+1),IF(ISERROR(MATCH(W1075,T:T,0)),"",MAX($V$4:$V1074)+1))</f>
        <v>332</v>
      </c>
      <c r="W1075" s="9" t="s">
        <v>294</v>
      </c>
      <c r="X1075" s="9" t="s">
        <v>2204</v>
      </c>
    </row>
    <row r="1076" spans="22:24" x14ac:dyDescent="0.3">
      <c r="V1076" s="9">
        <f ca="1">IF(custom_CCI,IF(ISERROR(MATCH(X1076,custom_cci_list,0)),"",MAX($V$4:$V1075)+1),IF(ISERROR(MATCH(W1076,T:T,0)),"",MAX($V$4:$V1075)+1))</f>
        <v>333</v>
      </c>
      <c r="W1076" s="9" t="s">
        <v>294</v>
      </c>
      <c r="X1076" s="9" t="s">
        <v>2205</v>
      </c>
    </row>
    <row r="1077" spans="22:24" x14ac:dyDescent="0.3">
      <c r="V1077" s="9">
        <f ca="1">IF(custom_CCI,IF(ISERROR(MATCH(X1077,custom_cci_list,0)),"",MAX($V$4:$V1076)+1),IF(ISERROR(MATCH(W1077,T:T,0)),"",MAX($V$4:$V1076)+1))</f>
        <v>334</v>
      </c>
      <c r="W1077" s="9" t="s">
        <v>294</v>
      </c>
      <c r="X1077" s="9" t="s">
        <v>2206</v>
      </c>
    </row>
    <row r="1078" spans="22:24" x14ac:dyDescent="0.3">
      <c r="V1078" s="9">
        <f ca="1">IF(custom_CCI,IF(ISERROR(MATCH(X1078,custom_cci_list,0)),"",MAX($V$4:$V1077)+1),IF(ISERROR(MATCH(W1078,T:T,0)),"",MAX($V$4:$V1077)+1))</f>
        <v>335</v>
      </c>
      <c r="W1078" s="9" t="s">
        <v>294</v>
      </c>
      <c r="X1078" s="9" t="s">
        <v>2207</v>
      </c>
    </row>
    <row r="1079" spans="22:24" x14ac:dyDescent="0.3">
      <c r="V1079" s="9">
        <f ca="1">IF(custom_CCI,IF(ISERROR(MATCH(X1079,custom_cci_list,0)),"",MAX($V$4:$V1078)+1),IF(ISERROR(MATCH(W1079,T:T,0)),"",MAX($V$4:$V1078)+1))</f>
        <v>336</v>
      </c>
      <c r="W1079" s="9" t="s">
        <v>294</v>
      </c>
      <c r="X1079" s="9" t="s">
        <v>2208</v>
      </c>
    </row>
    <row r="1080" spans="22:24" x14ac:dyDescent="0.3">
      <c r="V1080" s="9">
        <f ca="1">IF(custom_CCI,IF(ISERROR(MATCH(X1080,custom_cci_list,0)),"",MAX($V$4:$V1079)+1),IF(ISERROR(MATCH(W1080,T:T,0)),"",MAX($V$4:$V1079)+1))</f>
        <v>337</v>
      </c>
      <c r="W1080" s="9" t="s">
        <v>294</v>
      </c>
      <c r="X1080" s="9" t="s">
        <v>2209</v>
      </c>
    </row>
    <row r="1081" spans="22:24" x14ac:dyDescent="0.3">
      <c r="V1081" s="9">
        <f ca="1">IF(custom_CCI,IF(ISERROR(MATCH(X1081,custom_cci_list,0)),"",MAX($V$4:$V1080)+1),IF(ISERROR(MATCH(W1081,T:T,0)),"",MAX($V$4:$V1080)+1))</f>
        <v>338</v>
      </c>
      <c r="W1081" s="9" t="s">
        <v>294</v>
      </c>
      <c r="X1081" s="9" t="s">
        <v>2210</v>
      </c>
    </row>
    <row r="1082" spans="22:24" x14ac:dyDescent="0.3">
      <c r="V1082" s="9">
        <f ca="1">IF(custom_CCI,IF(ISERROR(MATCH(X1082,custom_cci_list,0)),"",MAX($V$4:$V1081)+1),IF(ISERROR(MATCH(W1082,T:T,0)),"",MAX($V$4:$V1081)+1))</f>
        <v>339</v>
      </c>
      <c r="W1082" s="9" t="s">
        <v>294</v>
      </c>
      <c r="X1082" s="9" t="s">
        <v>2211</v>
      </c>
    </row>
    <row r="1083" spans="22:24" x14ac:dyDescent="0.3">
      <c r="V1083" s="9">
        <f ca="1">IF(custom_CCI,IF(ISERROR(MATCH(X1083,custom_cci_list,0)),"",MAX($V$4:$V1082)+1),IF(ISERROR(MATCH(W1083,T:T,0)),"",MAX($V$4:$V1082)+1))</f>
        <v>340</v>
      </c>
      <c r="W1083" s="9" t="s">
        <v>294</v>
      </c>
      <c r="X1083" s="9" t="s">
        <v>2212</v>
      </c>
    </row>
    <row r="1084" spans="22:24" x14ac:dyDescent="0.3">
      <c r="V1084" s="9">
        <f ca="1">IF(custom_CCI,IF(ISERROR(MATCH(X1084,custom_cci_list,0)),"",MAX($V$4:$V1083)+1),IF(ISERROR(MATCH(W1084,T:T,0)),"",MAX($V$4:$V1083)+1))</f>
        <v>341</v>
      </c>
      <c r="W1084" s="9" t="s">
        <v>294</v>
      </c>
      <c r="X1084" s="9" t="s">
        <v>2213</v>
      </c>
    </row>
    <row r="1085" spans="22:24" x14ac:dyDescent="0.3">
      <c r="V1085" s="9">
        <f ca="1">IF(custom_CCI,IF(ISERROR(MATCH(X1085,custom_cci_list,0)),"",MAX($V$4:$V1084)+1),IF(ISERROR(MATCH(W1085,T:T,0)),"",MAX($V$4:$V1084)+1))</f>
        <v>342</v>
      </c>
      <c r="W1085" s="9" t="s">
        <v>294</v>
      </c>
      <c r="X1085" s="9" t="s">
        <v>2214</v>
      </c>
    </row>
    <row r="1086" spans="22:24" x14ac:dyDescent="0.3">
      <c r="V1086" s="9">
        <f ca="1">IF(custom_CCI,IF(ISERROR(MATCH(X1086,custom_cci_list,0)),"",MAX($V$4:$V1085)+1),IF(ISERROR(MATCH(W1086,T:T,0)),"",MAX($V$4:$V1085)+1))</f>
        <v>343</v>
      </c>
      <c r="W1086" s="9" t="s">
        <v>294</v>
      </c>
      <c r="X1086" s="9" t="s">
        <v>2215</v>
      </c>
    </row>
    <row r="1087" spans="22:24" x14ac:dyDescent="0.3">
      <c r="V1087" s="9">
        <f ca="1">IF(custom_CCI,IF(ISERROR(MATCH(X1087,custom_cci_list,0)),"",MAX($V$4:$V1086)+1),IF(ISERROR(MATCH(W1087,T:T,0)),"",MAX($V$4:$V1086)+1))</f>
        <v>344</v>
      </c>
      <c r="W1087" s="9" t="s">
        <v>294</v>
      </c>
      <c r="X1087" s="9" t="s">
        <v>2216</v>
      </c>
    </row>
    <row r="1088" spans="22:24" x14ac:dyDescent="0.3">
      <c r="V1088" s="9" t="str">
        <f ca="1">IF(custom_CCI,IF(ISERROR(MATCH(X1088,custom_cci_list,0)),"",MAX($V$4:$V1087)+1),IF(ISERROR(MATCH(W1088,T:T,0)),"",MAX($V$4:$V1087)+1))</f>
        <v/>
      </c>
      <c r="W1088" s="9" t="s">
        <v>695</v>
      </c>
      <c r="X1088" s="9" t="s">
        <v>2217</v>
      </c>
    </row>
    <row r="1089" spans="22:24" x14ac:dyDescent="0.3">
      <c r="V1089" s="9" t="str">
        <f ca="1">IF(custom_CCI,IF(ISERROR(MATCH(X1089,custom_cci_list,0)),"",MAX($V$4:$V1088)+1),IF(ISERROR(MATCH(W1089,T:T,0)),"",MAX($V$4:$V1088)+1))</f>
        <v/>
      </c>
      <c r="W1089" s="9" t="s">
        <v>695</v>
      </c>
      <c r="X1089" s="9" t="s">
        <v>2218</v>
      </c>
    </row>
    <row r="1090" spans="22:24" x14ac:dyDescent="0.3">
      <c r="V1090" s="9" t="str">
        <f ca="1">IF(custom_CCI,IF(ISERROR(MATCH(X1090,custom_cci_list,0)),"",MAX($V$4:$V1089)+1),IF(ISERROR(MATCH(W1090,T:T,0)),"",MAX($V$4:$V1089)+1))</f>
        <v/>
      </c>
      <c r="W1090" s="9" t="s">
        <v>695</v>
      </c>
      <c r="X1090" s="9" t="s">
        <v>2219</v>
      </c>
    </row>
    <row r="1091" spans="22:24" x14ac:dyDescent="0.3">
      <c r="V1091" s="9" t="str">
        <f ca="1">IF(custom_CCI,IF(ISERROR(MATCH(X1091,custom_cci_list,0)),"",MAX($V$4:$V1090)+1),IF(ISERROR(MATCH(W1091,T:T,0)),"",MAX($V$4:$V1090)+1))</f>
        <v/>
      </c>
      <c r="W1091" s="9" t="s">
        <v>695</v>
      </c>
      <c r="X1091" s="9" t="s">
        <v>2220</v>
      </c>
    </row>
    <row r="1092" spans="22:24" x14ac:dyDescent="0.3">
      <c r="V1092" s="9" t="str">
        <f ca="1">IF(custom_CCI,IF(ISERROR(MATCH(X1092,custom_cci_list,0)),"",MAX($V$4:$V1091)+1),IF(ISERROR(MATCH(W1092,T:T,0)),"",MAX($V$4:$V1091)+1))</f>
        <v/>
      </c>
      <c r="W1092" s="9" t="s">
        <v>695</v>
      </c>
      <c r="X1092" s="9" t="s">
        <v>2221</v>
      </c>
    </row>
    <row r="1093" spans="22:24" x14ac:dyDescent="0.3">
      <c r="V1093" s="9" t="str">
        <f ca="1">IF(custom_CCI,IF(ISERROR(MATCH(X1093,custom_cci_list,0)),"",MAX($V$4:$V1092)+1),IF(ISERROR(MATCH(W1093,T:T,0)),"",MAX($V$4:$V1092)+1))</f>
        <v/>
      </c>
      <c r="W1093" s="9" t="s">
        <v>695</v>
      </c>
      <c r="X1093" s="9" t="s">
        <v>2222</v>
      </c>
    </row>
    <row r="1094" spans="22:24" x14ac:dyDescent="0.3">
      <c r="V1094" s="9" t="str">
        <f ca="1">IF(custom_CCI,IF(ISERROR(MATCH(X1094,custom_cci_list,0)),"",MAX($V$4:$V1093)+1),IF(ISERROR(MATCH(W1094,T:T,0)),"",MAX($V$4:$V1093)+1))</f>
        <v/>
      </c>
      <c r="W1094" s="9" t="s">
        <v>695</v>
      </c>
      <c r="X1094" s="9" t="s">
        <v>2223</v>
      </c>
    </row>
    <row r="1095" spans="22:24" x14ac:dyDescent="0.3">
      <c r="V1095" s="9" t="str">
        <f ca="1">IF(custom_CCI,IF(ISERROR(MATCH(X1095,custom_cci_list,0)),"",MAX($V$4:$V1094)+1),IF(ISERROR(MATCH(W1095,T:T,0)),"",MAX($V$4:$V1094)+1))</f>
        <v/>
      </c>
      <c r="W1095" s="9" t="s">
        <v>695</v>
      </c>
      <c r="X1095" s="9" t="s">
        <v>2224</v>
      </c>
    </row>
    <row r="1096" spans="22:24" x14ac:dyDescent="0.3">
      <c r="V1096" s="9" t="str">
        <f ca="1">IF(custom_CCI,IF(ISERROR(MATCH(X1096,custom_cci_list,0)),"",MAX($V$4:$V1095)+1),IF(ISERROR(MATCH(W1096,T:T,0)),"",MAX($V$4:$V1095)+1))</f>
        <v/>
      </c>
      <c r="W1096" s="9" t="s">
        <v>696</v>
      </c>
      <c r="X1096" s="9" t="s">
        <v>2225</v>
      </c>
    </row>
    <row r="1097" spans="22:24" x14ac:dyDescent="0.3">
      <c r="V1097" s="9" t="str">
        <f ca="1">IF(custom_CCI,IF(ISERROR(MATCH(X1097,custom_cci_list,0)),"",MAX($V$4:$V1096)+1),IF(ISERROR(MATCH(W1097,T:T,0)),"",MAX($V$4:$V1096)+1))</f>
        <v/>
      </c>
      <c r="W1097" s="9" t="s">
        <v>696</v>
      </c>
      <c r="X1097" s="9" t="s">
        <v>2226</v>
      </c>
    </row>
    <row r="1098" spans="22:24" x14ac:dyDescent="0.3">
      <c r="V1098" s="9" t="str">
        <f ca="1">IF(custom_CCI,IF(ISERROR(MATCH(X1098,custom_cci_list,0)),"",MAX($V$4:$V1097)+1),IF(ISERROR(MATCH(W1098,T:T,0)),"",MAX($V$4:$V1097)+1))</f>
        <v/>
      </c>
      <c r="W1098" s="9" t="s">
        <v>697</v>
      </c>
      <c r="X1098" s="9" t="s">
        <v>2227</v>
      </c>
    </row>
    <row r="1099" spans="22:24" x14ac:dyDescent="0.3">
      <c r="V1099" s="9" t="str">
        <f ca="1">IF(custom_CCI,IF(ISERROR(MATCH(X1099,custom_cci_list,0)),"",MAX($V$4:$V1098)+1),IF(ISERROR(MATCH(W1099,T:T,0)),"",MAX($V$4:$V1098)+1))</f>
        <v/>
      </c>
      <c r="W1099" s="9" t="s">
        <v>697</v>
      </c>
      <c r="X1099" s="9" t="s">
        <v>2228</v>
      </c>
    </row>
    <row r="1100" spans="22:24" x14ac:dyDescent="0.3">
      <c r="V1100" s="9" t="str">
        <f ca="1">IF(custom_CCI,IF(ISERROR(MATCH(X1100,custom_cci_list,0)),"",MAX($V$4:$V1099)+1),IF(ISERROR(MATCH(W1100,T:T,0)),"",MAX($V$4:$V1099)+1))</f>
        <v/>
      </c>
      <c r="W1100" s="9" t="s">
        <v>698</v>
      </c>
      <c r="X1100" s="9" t="s">
        <v>2229</v>
      </c>
    </row>
    <row r="1101" spans="22:24" x14ac:dyDescent="0.3">
      <c r="V1101" s="9" t="str">
        <f ca="1">IF(custom_CCI,IF(ISERROR(MATCH(X1101,custom_cci_list,0)),"",MAX($V$4:$V1100)+1),IF(ISERROR(MATCH(W1101,T:T,0)),"",MAX($V$4:$V1100)+1))</f>
        <v/>
      </c>
      <c r="W1101" s="9" t="s">
        <v>698</v>
      </c>
      <c r="X1101" s="9" t="s">
        <v>2230</v>
      </c>
    </row>
    <row r="1102" spans="22:24" x14ac:dyDescent="0.3">
      <c r="V1102" s="9" t="str">
        <f ca="1">IF(custom_CCI,IF(ISERROR(MATCH(X1102,custom_cci_list,0)),"",MAX($V$4:$V1101)+1),IF(ISERROR(MATCH(W1102,T:T,0)),"",MAX($V$4:$V1101)+1))</f>
        <v/>
      </c>
      <c r="W1102" s="9" t="s">
        <v>699</v>
      </c>
      <c r="X1102" s="9" t="s">
        <v>2231</v>
      </c>
    </row>
    <row r="1103" spans="22:24" x14ac:dyDescent="0.3">
      <c r="V1103" s="9" t="str">
        <f ca="1">IF(custom_CCI,IF(ISERROR(MATCH(X1103,custom_cci_list,0)),"",MAX($V$4:$V1102)+1),IF(ISERROR(MATCH(W1103,T:T,0)),"",MAX($V$4:$V1102)+1))</f>
        <v/>
      </c>
      <c r="W1103" s="9" t="s">
        <v>699</v>
      </c>
      <c r="X1103" s="9" t="s">
        <v>2232</v>
      </c>
    </row>
    <row r="1104" spans="22:24" x14ac:dyDescent="0.3">
      <c r="V1104" s="9" t="str">
        <f ca="1">IF(custom_CCI,IF(ISERROR(MATCH(X1104,custom_cci_list,0)),"",MAX($V$4:$V1103)+1),IF(ISERROR(MATCH(W1104,T:T,0)),"",MAX($V$4:$V1103)+1))</f>
        <v/>
      </c>
      <c r="W1104" s="9" t="s">
        <v>840</v>
      </c>
      <c r="X1104" s="9" t="s">
        <v>2233</v>
      </c>
    </row>
    <row r="1105" spans="22:24" x14ac:dyDescent="0.3">
      <c r="V1105" s="9">
        <f ca="1">IF(custom_CCI,IF(ISERROR(MATCH(X1105,custom_cci_list,0)),"",MAX($V$4:$V1104)+1),IF(ISERROR(MATCH(W1105,T:T,0)),"",MAX($V$4:$V1104)+1))</f>
        <v>345</v>
      </c>
      <c r="W1105" s="9" t="s">
        <v>295</v>
      </c>
      <c r="X1105" s="9" t="s">
        <v>2234</v>
      </c>
    </row>
    <row r="1106" spans="22:24" x14ac:dyDescent="0.3">
      <c r="V1106" s="9">
        <f ca="1">IF(custom_CCI,IF(ISERROR(MATCH(X1106,custom_cci_list,0)),"",MAX($V$4:$V1105)+1),IF(ISERROR(MATCH(W1106,T:T,0)),"",MAX($V$4:$V1105)+1))</f>
        <v>346</v>
      </c>
      <c r="W1106" s="9" t="s">
        <v>295</v>
      </c>
      <c r="X1106" s="9" t="s">
        <v>2235</v>
      </c>
    </row>
    <row r="1107" spans="22:24" x14ac:dyDescent="0.3">
      <c r="V1107" s="9">
        <f ca="1">IF(custom_CCI,IF(ISERROR(MATCH(X1107,custom_cci_list,0)),"",MAX($V$4:$V1106)+1),IF(ISERROR(MATCH(W1107,T:T,0)),"",MAX($V$4:$V1106)+1))</f>
        <v>347</v>
      </c>
      <c r="W1107" s="9" t="s">
        <v>295</v>
      </c>
      <c r="X1107" s="9" t="s">
        <v>2236</v>
      </c>
    </row>
    <row r="1108" spans="22:24" x14ac:dyDescent="0.3">
      <c r="V1108" s="9">
        <f ca="1">IF(custom_CCI,IF(ISERROR(MATCH(X1108,custom_cci_list,0)),"",MAX($V$4:$V1107)+1),IF(ISERROR(MATCH(W1108,T:T,0)),"",MAX($V$4:$V1107)+1))</f>
        <v>348</v>
      </c>
      <c r="W1108" s="9" t="s">
        <v>295</v>
      </c>
      <c r="X1108" s="9" t="s">
        <v>2237</v>
      </c>
    </row>
    <row r="1109" spans="22:24" x14ac:dyDescent="0.3">
      <c r="V1109" s="9">
        <f ca="1">IF(custom_CCI,IF(ISERROR(MATCH(X1109,custom_cci_list,0)),"",MAX($V$4:$V1108)+1),IF(ISERROR(MATCH(W1109,T:T,0)),"",MAX($V$4:$V1108)+1))</f>
        <v>349</v>
      </c>
      <c r="W1109" s="9" t="s">
        <v>295</v>
      </c>
      <c r="X1109" s="9" t="s">
        <v>2238</v>
      </c>
    </row>
    <row r="1110" spans="22:24" x14ac:dyDescent="0.3">
      <c r="V1110" s="9">
        <f ca="1">IF(custom_CCI,IF(ISERROR(MATCH(X1110,custom_cci_list,0)),"",MAX($V$4:$V1109)+1),IF(ISERROR(MATCH(W1110,T:T,0)),"",MAX($V$4:$V1109)+1))</f>
        <v>350</v>
      </c>
      <c r="W1110" s="9" t="s">
        <v>295</v>
      </c>
      <c r="X1110" s="9" t="s">
        <v>2239</v>
      </c>
    </row>
    <row r="1111" spans="22:24" x14ac:dyDescent="0.3">
      <c r="V1111" s="9">
        <f ca="1">IF(custom_CCI,IF(ISERROR(MATCH(X1111,custom_cci_list,0)),"",MAX($V$4:$V1110)+1),IF(ISERROR(MATCH(W1111,T:T,0)),"",MAX($V$4:$V1110)+1))</f>
        <v>351</v>
      </c>
      <c r="W1111" s="9" t="s">
        <v>295</v>
      </c>
      <c r="X1111" s="9" t="s">
        <v>2240</v>
      </c>
    </row>
    <row r="1112" spans="22:24" x14ac:dyDescent="0.3">
      <c r="V1112" s="9">
        <f ca="1">IF(custom_CCI,IF(ISERROR(MATCH(X1112,custom_cci_list,0)),"",MAX($V$4:$V1111)+1),IF(ISERROR(MATCH(W1112,T:T,0)),"",MAX($V$4:$V1111)+1))</f>
        <v>352</v>
      </c>
      <c r="W1112" s="9" t="s">
        <v>295</v>
      </c>
      <c r="X1112" s="9" t="s">
        <v>2241</v>
      </c>
    </row>
    <row r="1113" spans="22:24" x14ac:dyDescent="0.3">
      <c r="V1113" s="9">
        <f ca="1">IF(custom_CCI,IF(ISERROR(MATCH(X1113,custom_cci_list,0)),"",MAX($V$4:$V1112)+1),IF(ISERROR(MATCH(W1113,T:T,0)),"",MAX($V$4:$V1112)+1))</f>
        <v>353</v>
      </c>
      <c r="W1113" s="9" t="s">
        <v>295</v>
      </c>
      <c r="X1113" s="9" t="s">
        <v>2242</v>
      </c>
    </row>
    <row r="1114" spans="22:24" x14ac:dyDescent="0.3">
      <c r="V1114" s="9">
        <f ca="1">IF(custom_CCI,IF(ISERROR(MATCH(X1114,custom_cci_list,0)),"",MAX($V$4:$V1113)+1),IF(ISERROR(MATCH(W1114,T:T,0)),"",MAX($V$4:$V1113)+1))</f>
        <v>354</v>
      </c>
      <c r="W1114" s="9" t="s">
        <v>295</v>
      </c>
      <c r="X1114" s="9" t="s">
        <v>2243</v>
      </c>
    </row>
    <row r="1115" spans="22:24" x14ac:dyDescent="0.3">
      <c r="V1115" s="9">
        <f ca="1">IF(custom_CCI,IF(ISERROR(MATCH(X1115,custom_cci_list,0)),"",MAX($V$4:$V1114)+1),IF(ISERROR(MATCH(W1115,T:T,0)),"",MAX($V$4:$V1114)+1))</f>
        <v>355</v>
      </c>
      <c r="W1115" s="9" t="s">
        <v>296</v>
      </c>
      <c r="X1115" s="9" t="s">
        <v>2244</v>
      </c>
    </row>
    <row r="1116" spans="22:24" x14ac:dyDescent="0.3">
      <c r="V1116" s="9">
        <f ca="1">IF(custom_CCI,IF(ISERROR(MATCH(X1116,custom_cci_list,0)),"",MAX($V$4:$V1115)+1),IF(ISERROR(MATCH(W1116,T:T,0)),"",MAX($V$4:$V1115)+1))</f>
        <v>356</v>
      </c>
      <c r="W1116" s="9" t="s">
        <v>296</v>
      </c>
      <c r="X1116" s="9" t="s">
        <v>2245</v>
      </c>
    </row>
    <row r="1117" spans="22:24" x14ac:dyDescent="0.3">
      <c r="V1117" s="9">
        <f ca="1">IF(custom_CCI,IF(ISERROR(MATCH(X1117,custom_cci_list,0)),"",MAX($V$4:$V1116)+1),IF(ISERROR(MATCH(W1117,T:T,0)),"",MAX($V$4:$V1116)+1))</f>
        <v>357</v>
      </c>
      <c r="W1117" s="9" t="s">
        <v>296</v>
      </c>
      <c r="X1117" s="9" t="s">
        <v>2246</v>
      </c>
    </row>
    <row r="1118" spans="22:24" x14ac:dyDescent="0.3">
      <c r="V1118" s="9">
        <f ca="1">IF(custom_CCI,IF(ISERROR(MATCH(X1118,custom_cci_list,0)),"",MAX($V$4:$V1117)+1),IF(ISERROR(MATCH(W1118,T:T,0)),"",MAX($V$4:$V1117)+1))</f>
        <v>358</v>
      </c>
      <c r="W1118" s="9" t="s">
        <v>296</v>
      </c>
      <c r="X1118" s="9" t="s">
        <v>2247</v>
      </c>
    </row>
    <row r="1119" spans="22:24" x14ac:dyDescent="0.3">
      <c r="V1119" s="9">
        <f ca="1">IF(custom_CCI,IF(ISERROR(MATCH(X1119,custom_cci_list,0)),"",MAX($V$4:$V1118)+1),IF(ISERROR(MATCH(W1119,T:T,0)),"",MAX($V$4:$V1118)+1))</f>
        <v>359</v>
      </c>
      <c r="W1119" s="9" t="s">
        <v>296</v>
      </c>
      <c r="X1119" s="9" t="s">
        <v>2248</v>
      </c>
    </row>
    <row r="1120" spans="22:24" x14ac:dyDescent="0.3">
      <c r="V1120" s="9">
        <f ca="1">IF(custom_CCI,IF(ISERROR(MATCH(X1120,custom_cci_list,0)),"",MAX($V$4:$V1119)+1),IF(ISERROR(MATCH(W1120,T:T,0)),"",MAX($V$4:$V1119)+1))</f>
        <v>360</v>
      </c>
      <c r="W1120" s="9" t="s">
        <v>296</v>
      </c>
      <c r="X1120" s="9" t="s">
        <v>2249</v>
      </c>
    </row>
    <row r="1121" spans="22:24" x14ac:dyDescent="0.3">
      <c r="V1121" s="9">
        <f ca="1">IF(custom_CCI,IF(ISERROR(MATCH(X1121,custom_cci_list,0)),"",MAX($V$4:$V1120)+1),IF(ISERROR(MATCH(W1121,T:T,0)),"",MAX($V$4:$V1120)+1))</f>
        <v>361</v>
      </c>
      <c r="W1121" s="9" t="s">
        <v>296</v>
      </c>
      <c r="X1121" s="9" t="s">
        <v>2250</v>
      </c>
    </row>
    <row r="1122" spans="22:24" x14ac:dyDescent="0.3">
      <c r="V1122" s="9">
        <f ca="1">IF(custom_CCI,IF(ISERROR(MATCH(X1122,custom_cci_list,0)),"",MAX($V$4:$V1121)+1),IF(ISERROR(MATCH(W1122,T:T,0)),"",MAX($V$4:$V1121)+1))</f>
        <v>362</v>
      </c>
      <c r="W1122" s="9" t="s">
        <v>296</v>
      </c>
      <c r="X1122" s="9" t="s">
        <v>2251</v>
      </c>
    </row>
    <row r="1123" spans="22:24" x14ac:dyDescent="0.3">
      <c r="V1123" s="9">
        <f ca="1">IF(custom_CCI,IF(ISERROR(MATCH(X1123,custom_cci_list,0)),"",MAX($V$4:$V1122)+1),IF(ISERROR(MATCH(W1123,T:T,0)),"",MAX($V$4:$V1122)+1))</f>
        <v>363</v>
      </c>
      <c r="W1123" s="9" t="s">
        <v>296</v>
      </c>
      <c r="X1123" s="9" t="s">
        <v>2252</v>
      </c>
    </row>
    <row r="1124" spans="22:24" x14ac:dyDescent="0.3">
      <c r="V1124" s="9">
        <f ca="1">IF(custom_CCI,IF(ISERROR(MATCH(X1124,custom_cci_list,0)),"",MAX($V$4:$V1123)+1),IF(ISERROR(MATCH(W1124,T:T,0)),"",MAX($V$4:$V1123)+1))</f>
        <v>364</v>
      </c>
      <c r="W1124" s="9" t="s">
        <v>296</v>
      </c>
      <c r="X1124" s="9" t="s">
        <v>2253</v>
      </c>
    </row>
    <row r="1125" spans="22:24" x14ac:dyDescent="0.3">
      <c r="V1125" s="9">
        <f ca="1">IF(custom_CCI,IF(ISERROR(MATCH(X1125,custom_cci_list,0)),"",MAX($V$4:$V1124)+1),IF(ISERROR(MATCH(W1125,T:T,0)),"",MAX($V$4:$V1124)+1))</f>
        <v>365</v>
      </c>
      <c r="W1125" s="9" t="s">
        <v>296</v>
      </c>
      <c r="X1125" s="9" t="s">
        <v>2254</v>
      </c>
    </row>
    <row r="1126" spans="22:24" x14ac:dyDescent="0.3">
      <c r="V1126" s="9">
        <f ca="1">IF(custom_CCI,IF(ISERROR(MATCH(X1126,custom_cci_list,0)),"",MAX($V$4:$V1125)+1),IF(ISERROR(MATCH(W1126,T:T,0)),"",MAX($V$4:$V1125)+1))</f>
        <v>366</v>
      </c>
      <c r="W1126" s="9" t="s">
        <v>296</v>
      </c>
      <c r="X1126" s="9" t="s">
        <v>2255</v>
      </c>
    </row>
    <row r="1127" spans="22:24" x14ac:dyDescent="0.3">
      <c r="V1127" s="9">
        <f ca="1">IF(custom_CCI,IF(ISERROR(MATCH(X1127,custom_cci_list,0)),"",MAX($V$4:$V1126)+1),IF(ISERROR(MATCH(W1127,T:T,0)),"",MAX($V$4:$V1126)+1))</f>
        <v>367</v>
      </c>
      <c r="W1127" s="9" t="s">
        <v>296</v>
      </c>
      <c r="X1127" s="9" t="s">
        <v>2256</v>
      </c>
    </row>
    <row r="1128" spans="22:24" x14ac:dyDescent="0.3">
      <c r="V1128" s="9">
        <f ca="1">IF(custom_CCI,IF(ISERROR(MATCH(X1128,custom_cci_list,0)),"",MAX($V$4:$V1127)+1),IF(ISERROR(MATCH(W1128,T:T,0)),"",MAX($V$4:$V1127)+1))</f>
        <v>368</v>
      </c>
      <c r="W1128" s="9" t="s">
        <v>296</v>
      </c>
      <c r="X1128" s="9" t="s">
        <v>2257</v>
      </c>
    </row>
    <row r="1129" spans="22:24" x14ac:dyDescent="0.3">
      <c r="V1129" s="9">
        <f ca="1">IF(custom_CCI,IF(ISERROR(MATCH(X1129,custom_cci_list,0)),"",MAX($V$4:$V1128)+1),IF(ISERROR(MATCH(W1129,T:T,0)),"",MAX($V$4:$V1128)+1))</f>
        <v>369</v>
      </c>
      <c r="W1129" s="9" t="s">
        <v>296</v>
      </c>
      <c r="X1129" s="9" t="s">
        <v>2258</v>
      </c>
    </row>
    <row r="1130" spans="22:24" x14ac:dyDescent="0.3">
      <c r="V1130" s="9" t="str">
        <f ca="1">IF(custom_CCI,IF(ISERROR(MATCH(X1130,custom_cci_list,0)),"",MAX($V$4:$V1129)+1),IF(ISERROR(MATCH(W1130,T:T,0)),"",MAX($V$4:$V1129)+1))</f>
        <v/>
      </c>
      <c r="W1130" s="9" t="s">
        <v>298</v>
      </c>
      <c r="X1130" s="9" t="s">
        <v>2259</v>
      </c>
    </row>
    <row r="1131" spans="22:24" x14ac:dyDescent="0.3">
      <c r="V1131" s="9" t="str">
        <f ca="1">IF(custom_CCI,IF(ISERROR(MATCH(X1131,custom_cci_list,0)),"",MAX($V$4:$V1130)+1),IF(ISERROR(MATCH(W1131,T:T,0)),"",MAX($V$4:$V1130)+1))</f>
        <v/>
      </c>
      <c r="W1131" s="9" t="s">
        <v>298</v>
      </c>
      <c r="X1131" s="9" t="s">
        <v>2260</v>
      </c>
    </row>
    <row r="1132" spans="22:24" x14ac:dyDescent="0.3">
      <c r="V1132" s="9" t="str">
        <f ca="1">IF(custom_CCI,IF(ISERROR(MATCH(X1132,custom_cci_list,0)),"",MAX($V$4:$V1131)+1),IF(ISERROR(MATCH(W1132,T:T,0)),"",MAX($V$4:$V1131)+1))</f>
        <v/>
      </c>
      <c r="W1132" s="9" t="s">
        <v>298</v>
      </c>
      <c r="X1132" s="9" t="s">
        <v>2261</v>
      </c>
    </row>
    <row r="1133" spans="22:24" x14ac:dyDescent="0.3">
      <c r="V1133" s="9" t="str">
        <f ca="1">IF(custom_CCI,IF(ISERROR(MATCH(X1133,custom_cci_list,0)),"",MAX($V$4:$V1132)+1),IF(ISERROR(MATCH(W1133,T:T,0)),"",MAX($V$4:$V1132)+1))</f>
        <v/>
      </c>
      <c r="W1133" s="9" t="s">
        <v>298</v>
      </c>
      <c r="X1133" s="9" t="s">
        <v>2262</v>
      </c>
    </row>
    <row r="1134" spans="22:24" x14ac:dyDescent="0.3">
      <c r="V1134" s="9" t="str">
        <f ca="1">IF(custom_CCI,IF(ISERROR(MATCH(X1134,custom_cci_list,0)),"",MAX($V$4:$V1133)+1),IF(ISERROR(MATCH(W1134,T:T,0)),"",MAX($V$4:$V1133)+1))</f>
        <v/>
      </c>
      <c r="W1134" s="9" t="s">
        <v>299</v>
      </c>
      <c r="X1134" s="9" t="s">
        <v>2264</v>
      </c>
    </row>
    <row r="1135" spans="22:24" x14ac:dyDescent="0.3">
      <c r="V1135" s="9" t="str">
        <f ca="1">IF(custom_CCI,IF(ISERROR(MATCH(X1135,custom_cci_list,0)),"",MAX($V$4:$V1134)+1),IF(ISERROR(MATCH(W1135,T:T,0)),"",MAX($V$4:$V1134)+1))</f>
        <v/>
      </c>
      <c r="W1135" s="9" t="s">
        <v>299</v>
      </c>
      <c r="X1135" s="9" t="s">
        <v>2265</v>
      </c>
    </row>
    <row r="1136" spans="22:24" x14ac:dyDescent="0.3">
      <c r="V1136" s="9" t="str">
        <f ca="1">IF(custom_CCI,IF(ISERROR(MATCH(X1136,custom_cci_list,0)),"",MAX($V$4:$V1135)+1),IF(ISERROR(MATCH(W1136,T:T,0)),"",MAX($V$4:$V1135)+1))</f>
        <v/>
      </c>
      <c r="W1136" s="9" t="s">
        <v>300</v>
      </c>
      <c r="X1136" s="9" t="s">
        <v>2266</v>
      </c>
    </row>
    <row r="1137" spans="22:24" x14ac:dyDescent="0.3">
      <c r="V1137" s="9" t="str">
        <f ca="1">IF(custom_CCI,IF(ISERROR(MATCH(X1137,custom_cci_list,0)),"",MAX($V$4:$V1136)+1),IF(ISERROR(MATCH(W1137,T:T,0)),"",MAX($V$4:$V1136)+1))</f>
        <v/>
      </c>
      <c r="W1137" s="9" t="s">
        <v>301</v>
      </c>
      <c r="X1137" s="9" t="s">
        <v>2267</v>
      </c>
    </row>
    <row r="1138" spans="22:24" x14ac:dyDescent="0.3">
      <c r="V1138" s="9" t="str">
        <f ca="1">IF(custom_CCI,IF(ISERROR(MATCH(X1138,custom_cci_list,0)),"",MAX($V$4:$V1137)+1),IF(ISERROR(MATCH(W1138,T:T,0)),"",MAX($V$4:$V1137)+1))</f>
        <v/>
      </c>
      <c r="W1138" s="9" t="s">
        <v>302</v>
      </c>
      <c r="X1138" s="9" t="s">
        <v>2268</v>
      </c>
    </row>
    <row r="1139" spans="22:24" x14ac:dyDescent="0.3">
      <c r="V1139" s="9" t="str">
        <f ca="1">IF(custom_CCI,IF(ISERROR(MATCH(X1139,custom_cci_list,0)),"",MAX($V$4:$V1138)+1),IF(ISERROR(MATCH(W1139,T:T,0)),"",MAX($V$4:$V1138)+1))</f>
        <v/>
      </c>
      <c r="W1139" s="9" t="s">
        <v>302</v>
      </c>
      <c r="X1139" s="9" t="s">
        <v>2269</v>
      </c>
    </row>
    <row r="1140" spans="22:24" x14ac:dyDescent="0.3">
      <c r="V1140" s="9" t="str">
        <f ca="1">IF(custom_CCI,IF(ISERROR(MATCH(X1140,custom_cci_list,0)),"",MAX($V$4:$V1139)+1),IF(ISERROR(MATCH(W1140,T:T,0)),"",MAX($V$4:$V1139)+1))</f>
        <v/>
      </c>
      <c r="W1140" s="9" t="s">
        <v>303</v>
      </c>
      <c r="X1140" s="9" t="s">
        <v>2270</v>
      </c>
    </row>
    <row r="1141" spans="22:24" x14ac:dyDescent="0.3">
      <c r="V1141" s="9">
        <f ca="1">IF(custom_CCI,IF(ISERROR(MATCH(X1141,custom_cci_list,0)),"",MAX($V$4:$V1140)+1),IF(ISERROR(MATCH(W1141,T:T,0)),"",MAX($V$4:$V1140)+1))</f>
        <v>370</v>
      </c>
      <c r="W1141" s="9" t="s">
        <v>304</v>
      </c>
      <c r="X1141" s="9" t="s">
        <v>2271</v>
      </c>
    </row>
    <row r="1142" spans="22:24" x14ac:dyDescent="0.3">
      <c r="V1142" s="9">
        <f ca="1">IF(custom_CCI,IF(ISERROR(MATCH(X1142,custom_cci_list,0)),"",MAX($V$4:$V1141)+1),IF(ISERROR(MATCH(W1142,T:T,0)),"",MAX($V$4:$V1141)+1))</f>
        <v>371</v>
      </c>
      <c r="W1142" s="9" t="s">
        <v>304</v>
      </c>
      <c r="X1142" s="9" t="s">
        <v>2272</v>
      </c>
    </row>
    <row r="1143" spans="22:24" x14ac:dyDescent="0.3">
      <c r="V1143" s="9">
        <f ca="1">IF(custom_CCI,IF(ISERROR(MATCH(X1143,custom_cci_list,0)),"",MAX($V$4:$V1142)+1),IF(ISERROR(MATCH(W1143,T:T,0)),"",MAX($V$4:$V1142)+1))</f>
        <v>372</v>
      </c>
      <c r="W1143" s="9" t="s">
        <v>304</v>
      </c>
      <c r="X1143" s="9" t="s">
        <v>2273</v>
      </c>
    </row>
    <row r="1144" spans="22:24" x14ac:dyDescent="0.3">
      <c r="V1144" s="9">
        <f ca="1">IF(custom_CCI,IF(ISERROR(MATCH(X1144,custom_cci_list,0)),"",MAX($V$4:$V1143)+1),IF(ISERROR(MATCH(W1144,T:T,0)),"",MAX($V$4:$V1143)+1))</f>
        <v>373</v>
      </c>
      <c r="W1144" s="9" t="s">
        <v>304</v>
      </c>
      <c r="X1144" s="9" t="s">
        <v>2274</v>
      </c>
    </row>
    <row r="1145" spans="22:24" x14ac:dyDescent="0.3">
      <c r="V1145" s="9">
        <f ca="1">IF(custom_CCI,IF(ISERROR(MATCH(X1145,custom_cci_list,0)),"",MAX($V$4:$V1144)+1),IF(ISERROR(MATCH(W1145,T:T,0)),"",MAX($V$4:$V1144)+1))</f>
        <v>374</v>
      </c>
      <c r="W1145" s="9" t="s">
        <v>304</v>
      </c>
      <c r="X1145" s="9" t="s">
        <v>2275</v>
      </c>
    </row>
    <row r="1146" spans="22:24" x14ac:dyDescent="0.3">
      <c r="V1146" s="9">
        <f ca="1">IF(custom_CCI,IF(ISERROR(MATCH(X1146,custom_cci_list,0)),"",MAX($V$4:$V1145)+1),IF(ISERROR(MATCH(W1146,T:T,0)),"",MAX($V$4:$V1145)+1))</f>
        <v>375</v>
      </c>
      <c r="W1146" s="9" t="s">
        <v>304</v>
      </c>
      <c r="X1146" s="9" t="s">
        <v>2276</v>
      </c>
    </row>
    <row r="1147" spans="22:24" x14ac:dyDescent="0.3">
      <c r="V1147" s="9" t="str">
        <f ca="1">IF(custom_CCI,IF(ISERROR(MATCH(X1147,custom_cci_list,0)),"",MAX($V$4:$V1146)+1),IF(ISERROR(MATCH(W1147,T:T,0)),"",MAX($V$4:$V1146)+1))</f>
        <v/>
      </c>
      <c r="W1147" s="9" t="s">
        <v>305</v>
      </c>
      <c r="X1147" s="9" t="s">
        <v>2277</v>
      </c>
    </row>
    <row r="1148" spans="22:24" x14ac:dyDescent="0.3">
      <c r="V1148" s="9" t="str">
        <f ca="1">IF(custom_CCI,IF(ISERROR(MATCH(X1148,custom_cci_list,0)),"",MAX($V$4:$V1147)+1),IF(ISERROR(MATCH(W1148,T:T,0)),"",MAX($V$4:$V1147)+1))</f>
        <v/>
      </c>
      <c r="W1148" s="9" t="s">
        <v>305</v>
      </c>
      <c r="X1148" s="9" t="s">
        <v>2278</v>
      </c>
    </row>
    <row r="1149" spans="22:24" x14ac:dyDescent="0.3">
      <c r="V1149" s="9" t="str">
        <f ca="1">IF(custom_CCI,IF(ISERROR(MATCH(X1149,custom_cci_list,0)),"",MAX($V$4:$V1148)+1),IF(ISERROR(MATCH(W1149,T:T,0)),"",MAX($V$4:$V1148)+1))</f>
        <v/>
      </c>
      <c r="W1149" s="9" t="s">
        <v>305</v>
      </c>
      <c r="X1149" s="9" t="s">
        <v>2279</v>
      </c>
    </row>
    <row r="1150" spans="22:24" x14ac:dyDescent="0.3">
      <c r="V1150" s="9" t="str">
        <f ca="1">IF(custom_CCI,IF(ISERROR(MATCH(X1150,custom_cci_list,0)),"",MAX($V$4:$V1149)+1),IF(ISERROR(MATCH(W1150,T:T,0)),"",MAX($V$4:$V1149)+1))</f>
        <v/>
      </c>
      <c r="W1150" s="9" t="s">
        <v>306</v>
      </c>
      <c r="X1150" s="9" t="s">
        <v>2280</v>
      </c>
    </row>
    <row r="1151" spans="22:24" x14ac:dyDescent="0.3">
      <c r="V1151" s="9" t="str">
        <f ca="1">IF(custom_CCI,IF(ISERROR(MATCH(X1151,custom_cci_list,0)),"",MAX($V$4:$V1150)+1),IF(ISERROR(MATCH(W1151,T:T,0)),"",MAX($V$4:$V1150)+1))</f>
        <v/>
      </c>
      <c r="W1151" s="9" t="s">
        <v>307</v>
      </c>
      <c r="X1151" s="9" t="s">
        <v>2281</v>
      </c>
    </row>
    <row r="1152" spans="22:24" x14ac:dyDescent="0.3">
      <c r="V1152" s="9" t="str">
        <f ca="1">IF(custom_CCI,IF(ISERROR(MATCH(X1152,custom_cci_list,0)),"",MAX($V$4:$V1151)+1),IF(ISERROR(MATCH(W1152,T:T,0)),"",MAX($V$4:$V1151)+1))</f>
        <v/>
      </c>
      <c r="W1152" s="9" t="s">
        <v>307</v>
      </c>
      <c r="X1152" s="9" t="s">
        <v>2282</v>
      </c>
    </row>
    <row r="1153" spans="22:24" x14ac:dyDescent="0.3">
      <c r="V1153" s="9" t="str">
        <f ca="1">IF(custom_CCI,IF(ISERROR(MATCH(X1153,custom_cci_list,0)),"",MAX($V$4:$V1152)+1),IF(ISERROR(MATCH(W1153,T:T,0)),"",MAX($V$4:$V1152)+1))</f>
        <v/>
      </c>
      <c r="W1153" s="9" t="s">
        <v>307</v>
      </c>
      <c r="X1153" s="9" t="s">
        <v>2283</v>
      </c>
    </row>
    <row r="1154" spans="22:24" x14ac:dyDescent="0.3">
      <c r="V1154" s="9" t="str">
        <f ca="1">IF(custom_CCI,IF(ISERROR(MATCH(X1154,custom_cci_list,0)),"",MAX($V$4:$V1153)+1),IF(ISERROR(MATCH(W1154,T:T,0)),"",MAX($V$4:$V1153)+1))</f>
        <v/>
      </c>
      <c r="W1154" s="9" t="s">
        <v>308</v>
      </c>
      <c r="X1154" s="9" t="s">
        <v>2284</v>
      </c>
    </row>
    <row r="1155" spans="22:24" x14ac:dyDescent="0.3">
      <c r="V1155" s="9" t="str">
        <f ca="1">IF(custom_CCI,IF(ISERROR(MATCH(X1155,custom_cci_list,0)),"",MAX($V$4:$V1154)+1),IF(ISERROR(MATCH(W1155,T:T,0)),"",MAX($V$4:$V1154)+1))</f>
        <v/>
      </c>
      <c r="W1155" s="9" t="s">
        <v>308</v>
      </c>
      <c r="X1155" s="9" t="s">
        <v>2285</v>
      </c>
    </row>
    <row r="1156" spans="22:24" x14ac:dyDescent="0.3">
      <c r="V1156" s="9" t="str">
        <f ca="1">IF(custom_CCI,IF(ISERROR(MATCH(X1156,custom_cci_list,0)),"",MAX($V$4:$V1155)+1),IF(ISERROR(MATCH(W1156,T:T,0)),"",MAX($V$4:$V1155)+1))</f>
        <v/>
      </c>
      <c r="W1156" s="9" t="s">
        <v>308</v>
      </c>
      <c r="X1156" s="9" t="s">
        <v>2286</v>
      </c>
    </row>
    <row r="1157" spans="22:24" x14ac:dyDescent="0.3">
      <c r="V1157" s="9" t="str">
        <f ca="1">IF(custom_CCI,IF(ISERROR(MATCH(X1157,custom_cci_list,0)),"",MAX($V$4:$V1156)+1),IF(ISERROR(MATCH(W1157,T:T,0)),"",MAX($V$4:$V1156)+1))</f>
        <v/>
      </c>
      <c r="W1157" s="9" t="s">
        <v>309</v>
      </c>
      <c r="X1157" s="9" t="s">
        <v>2287</v>
      </c>
    </row>
    <row r="1158" spans="22:24" x14ac:dyDescent="0.3">
      <c r="V1158" s="9" t="str">
        <f ca="1">IF(custom_CCI,IF(ISERROR(MATCH(X1158,custom_cci_list,0)),"",MAX($V$4:$V1157)+1),IF(ISERROR(MATCH(W1158,T:T,0)),"",MAX($V$4:$V1157)+1))</f>
        <v/>
      </c>
      <c r="W1158" s="9" t="s">
        <v>309</v>
      </c>
      <c r="X1158" s="9" t="s">
        <v>2288</v>
      </c>
    </row>
    <row r="1159" spans="22:24" x14ac:dyDescent="0.3">
      <c r="V1159" s="9" t="str">
        <f ca="1">IF(custom_CCI,IF(ISERROR(MATCH(X1159,custom_cci_list,0)),"",MAX($V$4:$V1158)+1),IF(ISERROR(MATCH(W1159,T:T,0)),"",MAX($V$4:$V1158)+1))</f>
        <v/>
      </c>
      <c r="W1159" s="9" t="s">
        <v>309</v>
      </c>
      <c r="X1159" s="9" t="s">
        <v>2289</v>
      </c>
    </row>
    <row r="1160" spans="22:24" x14ac:dyDescent="0.3">
      <c r="V1160" s="9" t="str">
        <f ca="1">IF(custom_CCI,IF(ISERROR(MATCH(X1160,custom_cci_list,0)),"",MAX($V$4:$V1159)+1),IF(ISERROR(MATCH(W1160,T:T,0)),"",MAX($V$4:$V1159)+1))</f>
        <v/>
      </c>
      <c r="W1160" s="9" t="s">
        <v>309</v>
      </c>
      <c r="X1160" s="9" t="s">
        <v>2290</v>
      </c>
    </row>
    <row r="1161" spans="22:24" x14ac:dyDescent="0.3">
      <c r="V1161" s="9" t="str">
        <f ca="1">IF(custom_CCI,IF(ISERROR(MATCH(X1161,custom_cci_list,0)),"",MAX($V$4:$V1160)+1),IF(ISERROR(MATCH(W1161,T:T,0)),"",MAX($V$4:$V1160)+1))</f>
        <v/>
      </c>
      <c r="W1161" s="9" t="s">
        <v>310</v>
      </c>
      <c r="X1161" s="9" t="s">
        <v>2291</v>
      </c>
    </row>
    <row r="1162" spans="22:24" x14ac:dyDescent="0.3">
      <c r="V1162" s="9" t="str">
        <f ca="1">IF(custom_CCI,IF(ISERROR(MATCH(X1162,custom_cci_list,0)),"",MAX($V$4:$V1161)+1),IF(ISERROR(MATCH(W1162,T:T,0)),"",MAX($V$4:$V1161)+1))</f>
        <v/>
      </c>
      <c r="W1162" s="9" t="s">
        <v>310</v>
      </c>
      <c r="X1162" s="9" t="s">
        <v>2292</v>
      </c>
    </row>
    <row r="1163" spans="22:24" x14ac:dyDescent="0.3">
      <c r="V1163" s="9" t="str">
        <f ca="1">IF(custom_CCI,IF(ISERROR(MATCH(X1163,custom_cci_list,0)),"",MAX($V$4:$V1162)+1),IF(ISERROR(MATCH(W1163,T:T,0)),"",MAX($V$4:$V1162)+1))</f>
        <v/>
      </c>
      <c r="W1163" s="9" t="s">
        <v>311</v>
      </c>
      <c r="X1163" s="9" t="s">
        <v>2293</v>
      </c>
    </row>
    <row r="1164" spans="22:24" x14ac:dyDescent="0.3">
      <c r="V1164" s="9">
        <f ca="1">IF(custom_CCI,IF(ISERROR(MATCH(X1164,custom_cci_list,0)),"",MAX($V$4:$V1163)+1),IF(ISERROR(MATCH(W1164,T:T,0)),"",MAX($V$4:$V1163)+1))</f>
        <v>376</v>
      </c>
      <c r="W1164" s="9" t="s">
        <v>312</v>
      </c>
      <c r="X1164" s="9" t="s">
        <v>2294</v>
      </c>
    </row>
    <row r="1165" spans="22:24" x14ac:dyDescent="0.3">
      <c r="V1165" s="9">
        <f ca="1">IF(custom_CCI,IF(ISERROR(MATCH(X1165,custom_cci_list,0)),"",MAX($V$4:$V1164)+1),IF(ISERROR(MATCH(W1165,T:T,0)),"",MAX($V$4:$V1164)+1))</f>
        <v>377</v>
      </c>
      <c r="W1165" s="9" t="s">
        <v>312</v>
      </c>
      <c r="X1165" s="9" t="s">
        <v>2295</v>
      </c>
    </row>
    <row r="1166" spans="22:24" x14ac:dyDescent="0.3">
      <c r="V1166" s="9">
        <f ca="1">IF(custom_CCI,IF(ISERROR(MATCH(X1166,custom_cci_list,0)),"",MAX($V$4:$V1165)+1),IF(ISERROR(MATCH(W1166,T:T,0)),"",MAX($V$4:$V1165)+1))</f>
        <v>378</v>
      </c>
      <c r="W1166" s="9" t="s">
        <v>312</v>
      </c>
      <c r="X1166" s="9" t="s">
        <v>2296</v>
      </c>
    </row>
    <row r="1167" spans="22:24" x14ac:dyDescent="0.3">
      <c r="V1167" s="9">
        <f ca="1">IF(custom_CCI,IF(ISERROR(MATCH(X1167,custom_cci_list,0)),"",MAX($V$4:$V1166)+1),IF(ISERROR(MATCH(W1167,T:T,0)),"",MAX($V$4:$V1166)+1))</f>
        <v>379</v>
      </c>
      <c r="W1167" s="9" t="s">
        <v>312</v>
      </c>
      <c r="X1167" s="9" t="s">
        <v>2297</v>
      </c>
    </row>
    <row r="1168" spans="22:24" x14ac:dyDescent="0.3">
      <c r="V1168" s="9" t="str">
        <f ca="1">IF(custom_CCI,IF(ISERROR(MATCH(X1168,custom_cci_list,0)),"",MAX($V$4:$V1167)+1),IF(ISERROR(MATCH(W1168,T:T,0)),"",MAX($V$4:$V1167)+1))</f>
        <v/>
      </c>
      <c r="W1168" s="9" t="s">
        <v>313</v>
      </c>
      <c r="X1168" s="9" t="s">
        <v>2298</v>
      </c>
    </row>
    <row r="1169" spans="22:24" x14ac:dyDescent="0.3">
      <c r="V1169" s="9" t="str">
        <f ca="1">IF(custom_CCI,IF(ISERROR(MATCH(X1169,custom_cci_list,0)),"",MAX($V$4:$V1168)+1),IF(ISERROR(MATCH(W1169,T:T,0)),"",MAX($V$4:$V1168)+1))</f>
        <v/>
      </c>
      <c r="W1169" s="9" t="s">
        <v>313</v>
      </c>
      <c r="X1169" s="9" t="s">
        <v>2299</v>
      </c>
    </row>
    <row r="1170" spans="22:24" x14ac:dyDescent="0.3">
      <c r="V1170" s="9" t="str">
        <f ca="1">IF(custom_CCI,IF(ISERROR(MATCH(X1170,custom_cci_list,0)),"",MAX($V$4:$V1169)+1),IF(ISERROR(MATCH(W1170,T:T,0)),"",MAX($V$4:$V1169)+1))</f>
        <v/>
      </c>
      <c r="W1170" s="9" t="s">
        <v>313</v>
      </c>
      <c r="X1170" s="9" t="s">
        <v>2300</v>
      </c>
    </row>
    <row r="1171" spans="22:24" x14ac:dyDescent="0.3">
      <c r="V1171" s="9" t="str">
        <f ca="1">IF(custom_CCI,IF(ISERROR(MATCH(X1171,custom_cci_list,0)),"",MAX($V$4:$V1170)+1),IF(ISERROR(MATCH(W1171,T:T,0)),"",MAX($V$4:$V1170)+1))</f>
        <v/>
      </c>
      <c r="W1171" s="9" t="s">
        <v>313</v>
      </c>
      <c r="X1171" s="9" t="s">
        <v>2301</v>
      </c>
    </row>
    <row r="1172" spans="22:24" x14ac:dyDescent="0.3">
      <c r="V1172" s="9" t="str">
        <f ca="1">IF(custom_CCI,IF(ISERROR(MATCH(X1172,custom_cci_list,0)),"",MAX($V$4:$V1171)+1),IF(ISERROR(MATCH(W1172,T:T,0)),"",MAX($V$4:$V1171)+1))</f>
        <v/>
      </c>
      <c r="W1172" s="9" t="s">
        <v>314</v>
      </c>
      <c r="X1172" s="9" t="s">
        <v>2302</v>
      </c>
    </row>
    <row r="1173" spans="22:24" x14ac:dyDescent="0.3">
      <c r="V1173" s="9" t="str">
        <f ca="1">IF(custom_CCI,IF(ISERROR(MATCH(X1173,custom_cci_list,0)),"",MAX($V$4:$V1172)+1),IF(ISERROR(MATCH(W1173,T:T,0)),"",MAX($V$4:$V1172)+1))</f>
        <v/>
      </c>
      <c r="W1173" s="9" t="s">
        <v>315</v>
      </c>
      <c r="X1173" s="9" t="s">
        <v>2303</v>
      </c>
    </row>
    <row r="1174" spans="22:24" x14ac:dyDescent="0.3">
      <c r="V1174" s="9" t="str">
        <f ca="1">IF(custom_CCI,IF(ISERROR(MATCH(X1174,custom_cci_list,0)),"",MAX($V$4:$V1173)+1),IF(ISERROR(MATCH(W1174,T:T,0)),"",MAX($V$4:$V1173)+1))</f>
        <v/>
      </c>
      <c r="W1174" s="9" t="s">
        <v>316</v>
      </c>
      <c r="X1174" s="9" t="s">
        <v>2304</v>
      </c>
    </row>
    <row r="1175" spans="22:24" x14ac:dyDescent="0.3">
      <c r="V1175" s="9" t="str">
        <f ca="1">IF(custom_CCI,IF(ISERROR(MATCH(X1175,custom_cci_list,0)),"",MAX($V$4:$V1174)+1),IF(ISERROR(MATCH(W1175,T:T,0)),"",MAX($V$4:$V1174)+1))</f>
        <v/>
      </c>
      <c r="W1175" s="9" t="s">
        <v>316</v>
      </c>
      <c r="X1175" s="9" t="s">
        <v>2305</v>
      </c>
    </row>
    <row r="1176" spans="22:24" x14ac:dyDescent="0.3">
      <c r="V1176" s="9" t="str">
        <f ca="1">IF(custom_CCI,IF(ISERROR(MATCH(X1176,custom_cci_list,0)),"",MAX($V$4:$V1175)+1),IF(ISERROR(MATCH(W1176,T:T,0)),"",MAX($V$4:$V1175)+1))</f>
        <v/>
      </c>
      <c r="W1176" s="9" t="s">
        <v>841</v>
      </c>
      <c r="X1176" s="9" t="s">
        <v>2306</v>
      </c>
    </row>
    <row r="1177" spans="22:24" x14ac:dyDescent="0.3">
      <c r="V1177" s="9" t="str">
        <f ca="1">IF(custom_CCI,IF(ISERROR(MATCH(X1177,custom_cci_list,0)),"",MAX($V$4:$V1176)+1),IF(ISERROR(MATCH(W1177,T:T,0)),"",MAX($V$4:$V1176)+1))</f>
        <v/>
      </c>
      <c r="W1177" s="9" t="s">
        <v>317</v>
      </c>
      <c r="X1177" s="9" t="s">
        <v>2307</v>
      </c>
    </row>
    <row r="1178" spans="22:24" x14ac:dyDescent="0.3">
      <c r="V1178" s="9" t="str">
        <f ca="1">IF(custom_CCI,IF(ISERROR(MATCH(X1178,custom_cci_list,0)),"",MAX($V$4:$V1177)+1),IF(ISERROR(MATCH(W1178,T:T,0)),"",MAX($V$4:$V1177)+1))</f>
        <v/>
      </c>
      <c r="W1178" s="9" t="s">
        <v>317</v>
      </c>
      <c r="X1178" s="9" t="s">
        <v>2308</v>
      </c>
    </row>
    <row r="1179" spans="22:24" x14ac:dyDescent="0.3">
      <c r="V1179" s="9" t="str">
        <f ca="1">IF(custom_CCI,IF(ISERROR(MATCH(X1179,custom_cci_list,0)),"",MAX($V$4:$V1178)+1),IF(ISERROR(MATCH(W1179,T:T,0)),"",MAX($V$4:$V1178)+1))</f>
        <v/>
      </c>
      <c r="W1179" s="9" t="s">
        <v>317</v>
      </c>
      <c r="X1179" s="9" t="s">
        <v>2309</v>
      </c>
    </row>
    <row r="1180" spans="22:24" x14ac:dyDescent="0.3">
      <c r="V1180" s="9" t="str">
        <f ca="1">IF(custom_CCI,IF(ISERROR(MATCH(X1180,custom_cci_list,0)),"",MAX($V$4:$V1179)+1),IF(ISERROR(MATCH(W1180,T:T,0)),"",MAX($V$4:$V1179)+1))</f>
        <v/>
      </c>
      <c r="W1180" s="9" t="s">
        <v>842</v>
      </c>
      <c r="X1180" s="9" t="s">
        <v>2310</v>
      </c>
    </row>
    <row r="1181" spans="22:24" x14ac:dyDescent="0.3">
      <c r="V1181" s="9" t="str">
        <f ca="1">IF(custom_CCI,IF(ISERROR(MATCH(X1181,custom_cci_list,0)),"",MAX($V$4:$V1180)+1),IF(ISERROR(MATCH(W1181,T:T,0)),"",MAX($V$4:$V1180)+1))</f>
        <v/>
      </c>
      <c r="W1181" s="9" t="s">
        <v>842</v>
      </c>
      <c r="X1181" s="9" t="s">
        <v>2311</v>
      </c>
    </row>
    <row r="1182" spans="22:24" x14ac:dyDescent="0.3">
      <c r="V1182" s="9" t="str">
        <f ca="1">IF(custom_CCI,IF(ISERROR(MATCH(X1182,custom_cci_list,0)),"",MAX($V$4:$V1181)+1),IF(ISERROR(MATCH(W1182,T:T,0)),"",MAX($V$4:$V1181)+1))</f>
        <v/>
      </c>
      <c r="W1182" s="9" t="s">
        <v>842</v>
      </c>
      <c r="X1182" s="9" t="s">
        <v>2312</v>
      </c>
    </row>
    <row r="1183" spans="22:24" x14ac:dyDescent="0.3">
      <c r="V1183" s="9" t="str">
        <f ca="1">IF(custom_CCI,IF(ISERROR(MATCH(X1183,custom_cci_list,0)),"",MAX($V$4:$V1182)+1),IF(ISERROR(MATCH(W1183,T:T,0)),"",MAX($V$4:$V1182)+1))</f>
        <v/>
      </c>
      <c r="W1183" s="9" t="s">
        <v>843</v>
      </c>
      <c r="X1183" s="9" t="s">
        <v>2313</v>
      </c>
    </row>
    <row r="1184" spans="22:24" x14ac:dyDescent="0.3">
      <c r="V1184" s="9" t="str">
        <f ca="1">IF(custom_CCI,IF(ISERROR(MATCH(X1184,custom_cci_list,0)),"",MAX($V$4:$V1183)+1),IF(ISERROR(MATCH(W1184,T:T,0)),"",MAX($V$4:$V1183)+1))</f>
        <v/>
      </c>
      <c r="W1184" s="9" t="s">
        <v>843</v>
      </c>
      <c r="X1184" s="9" t="s">
        <v>2314</v>
      </c>
    </row>
    <row r="1185" spans="22:24" x14ac:dyDescent="0.3">
      <c r="V1185" s="9" t="str">
        <f ca="1">IF(custom_CCI,IF(ISERROR(MATCH(X1185,custom_cci_list,0)),"",MAX($V$4:$V1184)+1),IF(ISERROR(MATCH(W1185,T:T,0)),"",MAX($V$4:$V1184)+1))</f>
        <v/>
      </c>
      <c r="W1185" s="9" t="s">
        <v>843</v>
      </c>
      <c r="X1185" s="9" t="s">
        <v>2315</v>
      </c>
    </row>
    <row r="1186" spans="22:24" x14ac:dyDescent="0.3">
      <c r="V1186" s="9" t="str">
        <f ca="1">IF(custom_CCI,IF(ISERROR(MATCH(X1186,custom_cci_list,0)),"",MAX($V$4:$V1185)+1),IF(ISERROR(MATCH(W1186,T:T,0)),"",MAX($V$4:$V1185)+1))</f>
        <v/>
      </c>
      <c r="W1186" s="9" t="s">
        <v>844</v>
      </c>
      <c r="X1186" s="9" t="s">
        <v>2316</v>
      </c>
    </row>
    <row r="1187" spans="22:24" x14ac:dyDescent="0.3">
      <c r="V1187" s="9">
        <f ca="1">IF(custom_CCI,IF(ISERROR(MATCH(X1187,custom_cci_list,0)),"",MAX($V$4:$V1186)+1),IF(ISERROR(MATCH(W1187,T:T,0)),"",MAX($V$4:$V1186)+1))</f>
        <v>380</v>
      </c>
      <c r="W1187" s="9" t="s">
        <v>318</v>
      </c>
      <c r="X1187" s="9" t="s">
        <v>2317</v>
      </c>
    </row>
    <row r="1188" spans="22:24" x14ac:dyDescent="0.3">
      <c r="V1188" s="9">
        <f ca="1">IF(custom_CCI,IF(ISERROR(MATCH(X1188,custom_cci_list,0)),"",MAX($V$4:$V1187)+1),IF(ISERROR(MATCH(W1188,T:T,0)),"",MAX($V$4:$V1187)+1))</f>
        <v>381</v>
      </c>
      <c r="W1188" s="9" t="s">
        <v>318</v>
      </c>
      <c r="X1188" s="9" t="s">
        <v>2318</v>
      </c>
    </row>
    <row r="1189" spans="22:24" x14ac:dyDescent="0.3">
      <c r="V1189" s="9">
        <f ca="1">IF(custom_CCI,IF(ISERROR(MATCH(X1189,custom_cci_list,0)),"",MAX($V$4:$V1188)+1),IF(ISERROR(MATCH(W1189,T:T,0)),"",MAX($V$4:$V1188)+1))</f>
        <v>382</v>
      </c>
      <c r="W1189" s="9" t="s">
        <v>318</v>
      </c>
      <c r="X1189" s="9" t="s">
        <v>2319</v>
      </c>
    </row>
    <row r="1190" spans="22:24" x14ac:dyDescent="0.3">
      <c r="V1190" s="9">
        <f ca="1">IF(custom_CCI,IF(ISERROR(MATCH(X1190,custom_cci_list,0)),"",MAX($V$4:$V1189)+1),IF(ISERROR(MATCH(W1190,T:T,0)),"",MAX($V$4:$V1189)+1))</f>
        <v>383</v>
      </c>
      <c r="W1190" s="9" t="s">
        <v>318</v>
      </c>
      <c r="X1190" s="9" t="s">
        <v>2320</v>
      </c>
    </row>
    <row r="1191" spans="22:24" x14ac:dyDescent="0.3">
      <c r="V1191" s="9">
        <f ca="1">IF(custom_CCI,IF(ISERROR(MATCH(X1191,custom_cci_list,0)),"",MAX($V$4:$V1190)+1),IF(ISERROR(MATCH(W1191,T:T,0)),"",MAX($V$4:$V1190)+1))</f>
        <v>384</v>
      </c>
      <c r="W1191" s="9" t="s">
        <v>318</v>
      </c>
      <c r="X1191" s="9" t="s">
        <v>2321</v>
      </c>
    </row>
    <row r="1192" spans="22:24" x14ac:dyDescent="0.3">
      <c r="V1192" s="9">
        <f ca="1">IF(custom_CCI,IF(ISERROR(MATCH(X1192,custom_cci_list,0)),"",MAX($V$4:$V1191)+1),IF(ISERROR(MATCH(W1192,T:T,0)),"",MAX($V$4:$V1191)+1))</f>
        <v>385</v>
      </c>
      <c r="W1192" s="9" t="s">
        <v>318</v>
      </c>
      <c r="X1192" s="9" t="s">
        <v>2322</v>
      </c>
    </row>
    <row r="1193" spans="22:24" x14ac:dyDescent="0.3">
      <c r="V1193" s="9">
        <f ca="1">IF(custom_CCI,IF(ISERROR(MATCH(X1193,custom_cci_list,0)),"",MAX($V$4:$V1192)+1),IF(ISERROR(MATCH(W1193,T:T,0)),"",MAX($V$4:$V1192)+1))</f>
        <v>386</v>
      </c>
      <c r="W1193" s="9" t="s">
        <v>318</v>
      </c>
      <c r="X1193" s="9" t="s">
        <v>2323</v>
      </c>
    </row>
    <row r="1194" spans="22:24" x14ac:dyDescent="0.3">
      <c r="V1194" s="9">
        <f ca="1">IF(custom_CCI,IF(ISERROR(MATCH(X1194,custom_cci_list,0)),"",MAX($V$4:$V1193)+1),IF(ISERROR(MATCH(W1194,T:T,0)),"",MAX($V$4:$V1193)+1))</f>
        <v>387</v>
      </c>
      <c r="W1194" s="9" t="s">
        <v>318</v>
      </c>
      <c r="X1194" s="9" t="s">
        <v>2324</v>
      </c>
    </row>
    <row r="1195" spans="22:24" x14ac:dyDescent="0.3">
      <c r="V1195" s="9">
        <f ca="1">IF(custom_CCI,IF(ISERROR(MATCH(X1195,custom_cci_list,0)),"",MAX($V$4:$V1194)+1),IF(ISERROR(MATCH(W1195,T:T,0)),"",MAX($V$4:$V1194)+1))</f>
        <v>388</v>
      </c>
      <c r="W1195" s="9" t="s">
        <v>318</v>
      </c>
      <c r="X1195" s="9" t="s">
        <v>2325</v>
      </c>
    </row>
    <row r="1196" spans="22:24" x14ac:dyDescent="0.3">
      <c r="V1196" s="9">
        <f ca="1">IF(custom_CCI,IF(ISERROR(MATCH(X1196,custom_cci_list,0)),"",MAX($V$4:$V1195)+1),IF(ISERROR(MATCH(W1196,T:T,0)),"",MAX($V$4:$V1195)+1))</f>
        <v>389</v>
      </c>
      <c r="W1196" s="9" t="s">
        <v>319</v>
      </c>
      <c r="X1196" s="9" t="s">
        <v>2326</v>
      </c>
    </row>
    <row r="1197" spans="22:24" x14ac:dyDescent="0.3">
      <c r="V1197" s="9">
        <f ca="1">IF(custom_CCI,IF(ISERROR(MATCH(X1197,custom_cci_list,0)),"",MAX($V$4:$V1196)+1),IF(ISERROR(MATCH(W1197,T:T,0)),"",MAX($V$4:$V1196)+1))</f>
        <v>390</v>
      </c>
      <c r="W1197" s="9" t="s">
        <v>319</v>
      </c>
      <c r="X1197" s="9" t="s">
        <v>2327</v>
      </c>
    </row>
    <row r="1198" spans="22:24" x14ac:dyDescent="0.3">
      <c r="V1198" s="9">
        <f ca="1">IF(custom_CCI,IF(ISERROR(MATCH(X1198,custom_cci_list,0)),"",MAX($V$4:$V1197)+1),IF(ISERROR(MATCH(W1198,T:T,0)),"",MAX($V$4:$V1197)+1))</f>
        <v>391</v>
      </c>
      <c r="W1198" s="9" t="s">
        <v>319</v>
      </c>
      <c r="X1198" s="9" t="s">
        <v>2328</v>
      </c>
    </row>
    <row r="1199" spans="22:24" x14ac:dyDescent="0.3">
      <c r="V1199" s="9" t="str">
        <f ca="1">IF(custom_CCI,IF(ISERROR(MATCH(X1199,custom_cci_list,0)),"",MAX($V$4:$V1198)+1),IF(ISERROR(MATCH(W1199,T:T,0)),"",MAX($V$4:$V1198)+1))</f>
        <v/>
      </c>
      <c r="W1199" s="9" t="s">
        <v>322</v>
      </c>
      <c r="X1199" s="9" t="s">
        <v>2329</v>
      </c>
    </row>
    <row r="1200" spans="22:24" x14ac:dyDescent="0.3">
      <c r="V1200" s="9" t="str">
        <f ca="1">IF(custom_CCI,IF(ISERROR(MATCH(X1200,custom_cci_list,0)),"",MAX($V$4:$V1199)+1),IF(ISERROR(MATCH(W1200,T:T,0)),"",MAX($V$4:$V1199)+1))</f>
        <v/>
      </c>
      <c r="W1200" s="9" t="s">
        <v>322</v>
      </c>
      <c r="X1200" s="9" t="s">
        <v>2330</v>
      </c>
    </row>
    <row r="1201" spans="22:24" x14ac:dyDescent="0.3">
      <c r="V1201" s="9" t="str">
        <f ca="1">IF(custom_CCI,IF(ISERROR(MATCH(X1201,custom_cci_list,0)),"",MAX($V$4:$V1200)+1),IF(ISERROR(MATCH(W1201,T:T,0)),"",MAX($V$4:$V1200)+1))</f>
        <v/>
      </c>
      <c r="W1201" s="9" t="s">
        <v>322</v>
      </c>
      <c r="X1201" s="9" t="s">
        <v>2331</v>
      </c>
    </row>
    <row r="1202" spans="22:24" x14ac:dyDescent="0.3">
      <c r="V1202" s="9" t="str">
        <f ca="1">IF(custom_CCI,IF(ISERROR(MATCH(X1202,custom_cci_list,0)),"",MAX($V$4:$V1201)+1),IF(ISERROR(MATCH(W1202,T:T,0)),"",MAX($V$4:$V1201)+1))</f>
        <v/>
      </c>
      <c r="W1202" s="9" t="s">
        <v>322</v>
      </c>
      <c r="X1202" s="9" t="s">
        <v>2332</v>
      </c>
    </row>
    <row r="1203" spans="22:24" x14ac:dyDescent="0.3">
      <c r="V1203" s="9" t="str">
        <f ca="1">IF(custom_CCI,IF(ISERROR(MATCH(X1203,custom_cci_list,0)),"",MAX($V$4:$V1202)+1),IF(ISERROR(MATCH(W1203,T:T,0)),"",MAX($V$4:$V1202)+1))</f>
        <v/>
      </c>
      <c r="W1203" s="9" t="s">
        <v>323</v>
      </c>
      <c r="X1203" s="9" t="s">
        <v>2333</v>
      </c>
    </row>
    <row r="1204" spans="22:24" x14ac:dyDescent="0.3">
      <c r="V1204" s="9" t="str">
        <f ca="1">IF(custom_CCI,IF(ISERROR(MATCH(X1204,custom_cci_list,0)),"",MAX($V$4:$V1203)+1),IF(ISERROR(MATCH(W1204,T:T,0)),"",MAX($V$4:$V1203)+1))</f>
        <v/>
      </c>
      <c r="W1204" s="9" t="s">
        <v>323</v>
      </c>
      <c r="X1204" s="9" t="s">
        <v>2334</v>
      </c>
    </row>
    <row r="1205" spans="22:24" x14ac:dyDescent="0.3">
      <c r="V1205" s="9" t="str">
        <f ca="1">IF(custom_CCI,IF(ISERROR(MATCH(X1205,custom_cci_list,0)),"",MAX($V$4:$V1204)+1),IF(ISERROR(MATCH(W1205,T:T,0)),"",MAX($V$4:$V1204)+1))</f>
        <v/>
      </c>
      <c r="W1205" s="9" t="s">
        <v>323</v>
      </c>
      <c r="X1205" s="9" t="s">
        <v>2335</v>
      </c>
    </row>
    <row r="1206" spans="22:24" x14ac:dyDescent="0.3">
      <c r="V1206" s="9" t="str">
        <f ca="1">IF(custom_CCI,IF(ISERROR(MATCH(X1206,custom_cci_list,0)),"",MAX($V$4:$V1205)+1),IF(ISERROR(MATCH(W1206,T:T,0)),"",MAX($V$4:$V1205)+1))</f>
        <v/>
      </c>
      <c r="W1206" s="9" t="s">
        <v>323</v>
      </c>
      <c r="X1206" s="9" t="s">
        <v>2336</v>
      </c>
    </row>
    <row r="1207" spans="22:24" x14ac:dyDescent="0.3">
      <c r="V1207" s="9" t="str">
        <f ca="1">IF(custom_CCI,IF(ISERROR(MATCH(X1207,custom_cci_list,0)),"",MAX($V$4:$V1206)+1),IF(ISERROR(MATCH(W1207,T:T,0)),"",MAX($V$4:$V1206)+1))</f>
        <v/>
      </c>
      <c r="W1207" s="9" t="s">
        <v>700</v>
      </c>
      <c r="X1207" s="9" t="s">
        <v>2337</v>
      </c>
    </row>
    <row r="1208" spans="22:24" x14ac:dyDescent="0.3">
      <c r="V1208" s="9" t="str">
        <f ca="1">IF(custom_CCI,IF(ISERROR(MATCH(X1208,custom_cci_list,0)),"",MAX($V$4:$V1207)+1),IF(ISERROR(MATCH(W1208,T:T,0)),"",MAX($V$4:$V1207)+1))</f>
        <v/>
      </c>
      <c r="W1208" s="9" t="s">
        <v>700</v>
      </c>
      <c r="X1208" s="9" t="s">
        <v>2338</v>
      </c>
    </row>
    <row r="1209" spans="22:24" x14ac:dyDescent="0.3">
      <c r="V1209" s="9" t="str">
        <f ca="1">IF(custom_CCI,IF(ISERROR(MATCH(X1209,custom_cci_list,0)),"",MAX($V$4:$V1208)+1),IF(ISERROR(MATCH(W1209,T:T,0)),"",MAX($V$4:$V1208)+1))</f>
        <v/>
      </c>
      <c r="W1209" s="9" t="s">
        <v>325</v>
      </c>
      <c r="X1209" s="9" t="s">
        <v>2339</v>
      </c>
    </row>
    <row r="1210" spans="22:24" x14ac:dyDescent="0.3">
      <c r="V1210" s="9" t="str">
        <f ca="1">IF(custom_CCI,IF(ISERROR(MATCH(X1210,custom_cci_list,0)),"",MAX($V$4:$V1209)+1),IF(ISERROR(MATCH(W1210,T:T,0)),"",MAX($V$4:$V1209)+1))</f>
        <v/>
      </c>
      <c r="W1210" s="9" t="s">
        <v>325</v>
      </c>
      <c r="X1210" s="9" t="s">
        <v>2340</v>
      </c>
    </row>
    <row r="1211" spans="22:24" x14ac:dyDescent="0.3">
      <c r="V1211" s="9" t="str">
        <f ca="1">IF(custom_CCI,IF(ISERROR(MATCH(X1211,custom_cci_list,0)),"",MAX($V$4:$V1210)+1),IF(ISERROR(MATCH(W1211,T:T,0)),"",MAX($V$4:$V1210)+1))</f>
        <v/>
      </c>
      <c r="W1211" s="9" t="s">
        <v>325</v>
      </c>
      <c r="X1211" s="9" t="s">
        <v>2341</v>
      </c>
    </row>
    <row r="1212" spans="22:24" x14ac:dyDescent="0.3">
      <c r="V1212" s="9" t="str">
        <f ca="1">IF(custom_CCI,IF(ISERROR(MATCH(X1212,custom_cci_list,0)),"",MAX($V$4:$V1211)+1),IF(ISERROR(MATCH(W1212,T:T,0)),"",MAX($V$4:$V1211)+1))</f>
        <v/>
      </c>
      <c r="W1212" s="9" t="s">
        <v>325</v>
      </c>
      <c r="X1212" s="9" t="s">
        <v>2342</v>
      </c>
    </row>
    <row r="1213" spans="22:24" x14ac:dyDescent="0.3">
      <c r="V1213" s="9" t="str">
        <f ca="1">IF(custom_CCI,IF(ISERROR(MATCH(X1213,custom_cci_list,0)),"",MAX($V$4:$V1212)+1),IF(ISERROR(MATCH(W1213,T:T,0)),"",MAX($V$4:$V1212)+1))</f>
        <v/>
      </c>
      <c r="W1213" s="9" t="s">
        <v>325</v>
      </c>
      <c r="X1213" s="9" t="s">
        <v>2344</v>
      </c>
    </row>
    <row r="1214" spans="22:24" x14ac:dyDescent="0.3">
      <c r="V1214" s="9" t="str">
        <f ca="1">IF(custom_CCI,IF(ISERROR(MATCH(X1214,custom_cci_list,0)),"",MAX($V$4:$V1213)+1),IF(ISERROR(MATCH(W1214,T:T,0)),"",MAX($V$4:$V1213)+1))</f>
        <v/>
      </c>
      <c r="W1214" s="9" t="s">
        <v>325</v>
      </c>
      <c r="X1214" s="9" t="s">
        <v>2343</v>
      </c>
    </row>
    <row r="1215" spans="22:24" x14ac:dyDescent="0.3">
      <c r="V1215" s="9" t="str">
        <f ca="1">IF(custom_CCI,IF(ISERROR(MATCH(X1215,custom_cci_list,0)),"",MAX($V$4:$V1214)+1),IF(ISERROR(MATCH(W1215,T:T,0)),"",MAX($V$4:$V1214)+1))</f>
        <v/>
      </c>
      <c r="W1215" s="9" t="s">
        <v>328</v>
      </c>
      <c r="X1215" s="9" t="s">
        <v>2345</v>
      </c>
    </row>
    <row r="1216" spans="22:24" x14ac:dyDescent="0.3">
      <c r="V1216" s="9" t="str">
        <f ca="1">IF(custom_CCI,IF(ISERROR(MATCH(X1216,custom_cci_list,0)),"",MAX($V$4:$V1215)+1),IF(ISERROR(MATCH(W1216,T:T,0)),"",MAX($V$4:$V1215)+1))</f>
        <v/>
      </c>
      <c r="W1216" s="9" t="s">
        <v>329</v>
      </c>
      <c r="X1216" s="9" t="s">
        <v>2346</v>
      </c>
    </row>
    <row r="1217" spans="22:24" x14ac:dyDescent="0.3">
      <c r="V1217" s="9">
        <f ca="1">IF(custom_CCI,IF(ISERROR(MATCH(X1217,custom_cci_list,0)),"",MAX($V$4:$V1216)+1),IF(ISERROR(MATCH(W1217,T:T,0)),"",MAX($V$4:$V1216)+1))</f>
        <v>392</v>
      </c>
      <c r="W1217" s="9" t="s">
        <v>330</v>
      </c>
      <c r="X1217" s="9" t="s">
        <v>2347</v>
      </c>
    </row>
    <row r="1218" spans="22:24" x14ac:dyDescent="0.3">
      <c r="V1218" s="9">
        <f ca="1">IF(custom_CCI,IF(ISERROR(MATCH(X1218,custom_cci_list,0)),"",MAX($V$4:$V1217)+1),IF(ISERROR(MATCH(W1218,T:T,0)),"",MAX($V$4:$V1217)+1))</f>
        <v>393</v>
      </c>
      <c r="W1218" s="9" t="s">
        <v>330</v>
      </c>
      <c r="X1218" s="9" t="s">
        <v>2348</v>
      </c>
    </row>
    <row r="1219" spans="22:24" x14ac:dyDescent="0.3">
      <c r="V1219" s="9">
        <f ca="1">IF(custom_CCI,IF(ISERROR(MATCH(X1219,custom_cci_list,0)),"",MAX($V$4:$V1218)+1),IF(ISERROR(MATCH(W1219,T:T,0)),"",MAX($V$4:$V1218)+1))</f>
        <v>394</v>
      </c>
      <c r="W1219" s="9" t="s">
        <v>330</v>
      </c>
      <c r="X1219" s="9" t="s">
        <v>2349</v>
      </c>
    </row>
    <row r="1220" spans="22:24" x14ac:dyDescent="0.3">
      <c r="V1220" s="9">
        <f ca="1">IF(custom_CCI,IF(ISERROR(MATCH(X1220,custom_cci_list,0)),"",MAX($V$4:$V1219)+1),IF(ISERROR(MATCH(W1220,T:T,0)),"",MAX($V$4:$V1219)+1))</f>
        <v>395</v>
      </c>
      <c r="W1220" s="9" t="s">
        <v>330</v>
      </c>
      <c r="X1220" s="9" t="s">
        <v>2350</v>
      </c>
    </row>
    <row r="1221" spans="22:24" x14ac:dyDescent="0.3">
      <c r="V1221" s="9" t="str">
        <f ca="1">IF(custom_CCI,IF(ISERROR(MATCH(X1221,custom_cci_list,0)),"",MAX($V$4:$V1220)+1),IF(ISERROR(MATCH(W1221,T:T,0)),"",MAX($V$4:$V1220)+1))</f>
        <v/>
      </c>
      <c r="W1221" s="9" t="s">
        <v>331</v>
      </c>
      <c r="X1221" s="9" t="s">
        <v>2351</v>
      </c>
    </row>
    <row r="1222" spans="22:24" x14ac:dyDescent="0.3">
      <c r="V1222" s="9" t="str">
        <f ca="1">IF(custom_CCI,IF(ISERROR(MATCH(X1222,custom_cci_list,0)),"",MAX($V$4:$V1221)+1),IF(ISERROR(MATCH(W1222,T:T,0)),"",MAX($V$4:$V1221)+1))</f>
        <v/>
      </c>
      <c r="W1222" s="9" t="s">
        <v>331</v>
      </c>
      <c r="X1222" s="9" t="s">
        <v>2352</v>
      </c>
    </row>
    <row r="1223" spans="22:24" x14ac:dyDescent="0.3">
      <c r="V1223" s="9" t="str">
        <f ca="1">IF(custom_CCI,IF(ISERROR(MATCH(X1223,custom_cci_list,0)),"",MAX($V$4:$V1222)+1),IF(ISERROR(MATCH(W1223,T:T,0)),"",MAX($V$4:$V1222)+1))</f>
        <v/>
      </c>
      <c r="W1223" s="9" t="s">
        <v>331</v>
      </c>
      <c r="X1223" s="9" t="s">
        <v>2353</v>
      </c>
    </row>
    <row r="1224" spans="22:24" x14ac:dyDescent="0.3">
      <c r="V1224" s="9" t="str">
        <f ca="1">IF(custom_CCI,IF(ISERROR(MATCH(X1224,custom_cci_list,0)),"",MAX($V$4:$V1223)+1),IF(ISERROR(MATCH(W1224,T:T,0)),"",MAX($V$4:$V1223)+1))</f>
        <v/>
      </c>
      <c r="W1224" s="9" t="s">
        <v>331</v>
      </c>
      <c r="X1224" s="9" t="s">
        <v>2354</v>
      </c>
    </row>
    <row r="1225" spans="22:24" x14ac:dyDescent="0.3">
      <c r="V1225" s="9" t="str">
        <f ca="1">IF(custom_CCI,IF(ISERROR(MATCH(X1225,custom_cci_list,0)),"",MAX($V$4:$V1224)+1),IF(ISERROR(MATCH(W1225,T:T,0)),"",MAX($V$4:$V1224)+1))</f>
        <v/>
      </c>
      <c r="W1225" s="9" t="s">
        <v>331</v>
      </c>
      <c r="X1225" s="9" t="s">
        <v>2355</v>
      </c>
    </row>
    <row r="1226" spans="22:24" x14ac:dyDescent="0.3">
      <c r="V1226" s="9" t="str">
        <f ca="1">IF(custom_CCI,IF(ISERROR(MATCH(X1226,custom_cci_list,0)),"",MAX($V$4:$V1225)+1),IF(ISERROR(MATCH(W1226,T:T,0)),"",MAX($V$4:$V1225)+1))</f>
        <v/>
      </c>
      <c r="W1226" s="9" t="s">
        <v>331</v>
      </c>
      <c r="X1226" s="9" t="s">
        <v>2356</v>
      </c>
    </row>
    <row r="1227" spans="22:24" x14ac:dyDescent="0.3">
      <c r="V1227" s="9" t="str">
        <f ca="1">IF(custom_CCI,IF(ISERROR(MATCH(X1227,custom_cci_list,0)),"",MAX($V$4:$V1226)+1),IF(ISERROR(MATCH(W1227,T:T,0)),"",MAX($V$4:$V1226)+1))</f>
        <v/>
      </c>
      <c r="W1227" s="9" t="s">
        <v>332</v>
      </c>
      <c r="X1227" s="9" t="s">
        <v>2357</v>
      </c>
    </row>
    <row r="1228" spans="22:24" x14ac:dyDescent="0.3">
      <c r="V1228" s="9" t="str">
        <f ca="1">IF(custom_CCI,IF(ISERROR(MATCH(X1228,custom_cci_list,0)),"",MAX($V$4:$V1227)+1),IF(ISERROR(MATCH(W1228,T:T,0)),"",MAX($V$4:$V1227)+1))</f>
        <v/>
      </c>
      <c r="W1228" s="9" t="s">
        <v>332</v>
      </c>
      <c r="X1228" s="9" t="s">
        <v>2358</v>
      </c>
    </row>
    <row r="1229" spans="22:24" x14ac:dyDescent="0.3">
      <c r="V1229" s="9" t="str">
        <f ca="1">IF(custom_CCI,IF(ISERROR(MATCH(X1229,custom_cci_list,0)),"",MAX($V$4:$V1228)+1),IF(ISERROR(MATCH(W1229,T:T,0)),"",MAX($V$4:$V1228)+1))</f>
        <v/>
      </c>
      <c r="W1229" s="9" t="s">
        <v>333</v>
      </c>
      <c r="X1229" s="9" t="s">
        <v>2359</v>
      </c>
    </row>
    <row r="1230" spans="22:24" x14ac:dyDescent="0.3">
      <c r="V1230" s="9" t="str">
        <f ca="1">IF(custom_CCI,IF(ISERROR(MATCH(X1230,custom_cci_list,0)),"",MAX($V$4:$V1229)+1),IF(ISERROR(MATCH(W1230,T:T,0)),"",MAX($V$4:$V1229)+1))</f>
        <v/>
      </c>
      <c r="W1230" s="9" t="s">
        <v>333</v>
      </c>
      <c r="X1230" s="9" t="s">
        <v>2360</v>
      </c>
    </row>
    <row r="1231" spans="22:24" x14ac:dyDescent="0.3">
      <c r="V1231" s="9" t="str">
        <f ca="1">IF(custom_CCI,IF(ISERROR(MATCH(X1231,custom_cci_list,0)),"",MAX($V$4:$V1230)+1),IF(ISERROR(MATCH(W1231,T:T,0)),"",MAX($V$4:$V1230)+1))</f>
        <v/>
      </c>
      <c r="W1231" s="9" t="s">
        <v>845</v>
      </c>
      <c r="X1231" s="9" t="s">
        <v>2361</v>
      </c>
    </row>
    <row r="1232" spans="22:24" x14ac:dyDescent="0.3">
      <c r="V1232" s="9" t="str">
        <f ca="1">IF(custom_CCI,IF(ISERROR(MATCH(X1232,custom_cci_list,0)),"",MAX($V$4:$V1231)+1),IF(ISERROR(MATCH(W1232,T:T,0)),"",MAX($V$4:$V1231)+1))</f>
        <v/>
      </c>
      <c r="W1232" s="9" t="s">
        <v>845</v>
      </c>
      <c r="X1232" s="9" t="s">
        <v>2362</v>
      </c>
    </row>
    <row r="1233" spans="22:24" x14ac:dyDescent="0.3">
      <c r="V1233" s="9" t="str">
        <f ca="1">IF(custom_CCI,IF(ISERROR(MATCH(X1233,custom_cci_list,0)),"",MAX($V$4:$V1232)+1),IF(ISERROR(MATCH(W1233,T:T,0)),"",MAX($V$4:$V1232)+1))</f>
        <v/>
      </c>
      <c r="W1233" s="9" t="s">
        <v>846</v>
      </c>
      <c r="X1233" s="9" t="s">
        <v>2363</v>
      </c>
    </row>
    <row r="1234" spans="22:24" x14ac:dyDescent="0.3">
      <c r="V1234" s="9" t="str">
        <f ca="1">IF(custom_CCI,IF(ISERROR(MATCH(X1234,custom_cci_list,0)),"",MAX($V$4:$V1233)+1),IF(ISERROR(MATCH(W1234,T:T,0)),"",MAX($V$4:$V1233)+1))</f>
        <v/>
      </c>
      <c r="W1234" s="9" t="s">
        <v>846</v>
      </c>
      <c r="X1234" s="9" t="s">
        <v>2364</v>
      </c>
    </row>
    <row r="1235" spans="22:24" x14ac:dyDescent="0.3">
      <c r="V1235" s="9" t="str">
        <f ca="1">IF(custom_CCI,IF(ISERROR(MATCH(X1235,custom_cci_list,0)),"",MAX($V$4:$V1234)+1),IF(ISERROR(MATCH(W1235,T:T,0)),"",MAX($V$4:$V1234)+1))</f>
        <v/>
      </c>
      <c r="W1235" s="9" t="s">
        <v>846</v>
      </c>
      <c r="X1235" s="9" t="s">
        <v>2365</v>
      </c>
    </row>
    <row r="1236" spans="22:24" x14ac:dyDescent="0.3">
      <c r="V1236" s="9">
        <f ca="1">IF(custom_CCI,IF(ISERROR(MATCH(X1236,custom_cci_list,0)),"",MAX($V$4:$V1235)+1),IF(ISERROR(MATCH(W1236,T:T,0)),"",MAX($V$4:$V1235)+1))</f>
        <v>396</v>
      </c>
      <c r="W1236" s="9" t="s">
        <v>701</v>
      </c>
      <c r="X1236" s="9" t="s">
        <v>2366</v>
      </c>
    </row>
    <row r="1237" spans="22:24" x14ac:dyDescent="0.3">
      <c r="V1237" s="9">
        <f ca="1">IF(custom_CCI,IF(ISERROR(MATCH(X1237,custom_cci_list,0)),"",MAX($V$4:$V1236)+1),IF(ISERROR(MATCH(W1237,T:T,0)),"",MAX($V$4:$V1236)+1))</f>
        <v>397</v>
      </c>
      <c r="W1237" s="9" t="s">
        <v>701</v>
      </c>
      <c r="X1237" s="9" t="s">
        <v>2367</v>
      </c>
    </row>
    <row r="1238" spans="22:24" x14ac:dyDescent="0.3">
      <c r="V1238" s="9">
        <f ca="1">IF(custom_CCI,IF(ISERROR(MATCH(X1238,custom_cci_list,0)),"",MAX($V$4:$V1237)+1),IF(ISERROR(MATCH(W1238,T:T,0)),"",MAX($V$4:$V1237)+1))</f>
        <v>398</v>
      </c>
      <c r="W1238" s="9" t="s">
        <v>701</v>
      </c>
      <c r="X1238" s="9" t="s">
        <v>2368</v>
      </c>
    </row>
    <row r="1239" spans="22:24" x14ac:dyDescent="0.3">
      <c r="V1239" s="9">
        <f ca="1">IF(custom_CCI,IF(ISERROR(MATCH(X1239,custom_cci_list,0)),"",MAX($V$4:$V1238)+1),IF(ISERROR(MATCH(W1239,T:T,0)),"",MAX($V$4:$V1238)+1))</f>
        <v>399</v>
      </c>
      <c r="W1239" s="9" t="s">
        <v>701</v>
      </c>
      <c r="X1239" s="9" t="s">
        <v>2369</v>
      </c>
    </row>
    <row r="1240" spans="22:24" x14ac:dyDescent="0.3">
      <c r="V1240" s="9" t="str">
        <f ca="1">IF(custom_CCI,IF(ISERROR(MATCH(X1240,custom_cci_list,0)),"",MAX($V$4:$V1239)+1),IF(ISERROR(MATCH(W1240,T:T,0)),"",MAX($V$4:$V1239)+1))</f>
        <v/>
      </c>
      <c r="W1240" s="9" t="s">
        <v>702</v>
      </c>
      <c r="X1240" s="9" t="s">
        <v>2370</v>
      </c>
    </row>
    <row r="1241" spans="22:24" x14ac:dyDescent="0.3">
      <c r="V1241" s="9" t="str">
        <f ca="1">IF(custom_CCI,IF(ISERROR(MATCH(X1241,custom_cci_list,0)),"",MAX($V$4:$V1240)+1),IF(ISERROR(MATCH(W1241,T:T,0)),"",MAX($V$4:$V1240)+1))</f>
        <v/>
      </c>
      <c r="W1241" s="9" t="s">
        <v>703</v>
      </c>
      <c r="X1241" s="9" t="s">
        <v>2371</v>
      </c>
    </row>
    <row r="1242" spans="22:24" x14ac:dyDescent="0.3">
      <c r="V1242" s="9" t="str">
        <f ca="1">IF(custom_CCI,IF(ISERROR(MATCH(X1242,custom_cci_list,0)),"",MAX($V$4:$V1241)+1),IF(ISERROR(MATCH(W1242,T:T,0)),"",MAX($V$4:$V1241)+1))</f>
        <v/>
      </c>
      <c r="W1242" s="9" t="s">
        <v>704</v>
      </c>
      <c r="X1242" s="9" t="s">
        <v>2373</v>
      </c>
    </row>
    <row r="1243" spans="22:24" x14ac:dyDescent="0.3">
      <c r="V1243" s="9" t="str">
        <f ca="1">IF(custom_CCI,IF(ISERROR(MATCH(X1243,custom_cci_list,0)),"",MAX($V$4:$V1242)+1),IF(ISERROR(MATCH(W1243,T:T,0)),"",MAX($V$4:$V1242)+1))</f>
        <v/>
      </c>
      <c r="W1243" s="9" t="s">
        <v>704</v>
      </c>
      <c r="X1243" s="9" t="s">
        <v>2374</v>
      </c>
    </row>
    <row r="1244" spans="22:24" x14ac:dyDescent="0.3">
      <c r="V1244" s="9" t="str">
        <f ca="1">IF(custom_CCI,IF(ISERROR(MATCH(X1244,custom_cci_list,0)),"",MAX($V$4:$V1243)+1),IF(ISERROR(MATCH(W1244,T:T,0)),"",MAX($V$4:$V1243)+1))</f>
        <v/>
      </c>
      <c r="W1244" s="9" t="s">
        <v>704</v>
      </c>
      <c r="X1244" s="9" t="s">
        <v>2375</v>
      </c>
    </row>
    <row r="1245" spans="22:24" x14ac:dyDescent="0.3">
      <c r="V1245" s="9" t="str">
        <f ca="1">IF(custom_CCI,IF(ISERROR(MATCH(X1245,custom_cci_list,0)),"",MAX($V$4:$V1244)+1),IF(ISERROR(MATCH(W1245,T:T,0)),"",MAX($V$4:$V1244)+1))</f>
        <v/>
      </c>
      <c r="W1245" s="9" t="s">
        <v>704</v>
      </c>
      <c r="X1245" s="9" t="s">
        <v>2376</v>
      </c>
    </row>
    <row r="1246" spans="22:24" x14ac:dyDescent="0.3">
      <c r="V1246" s="9" t="str">
        <f ca="1">IF(custom_CCI,IF(ISERROR(MATCH(X1246,custom_cci_list,0)),"",MAX($V$4:$V1245)+1),IF(ISERROR(MATCH(W1246,T:T,0)),"",MAX($V$4:$V1245)+1))</f>
        <v/>
      </c>
      <c r="W1246" s="9" t="s">
        <v>704</v>
      </c>
      <c r="X1246" s="9" t="s">
        <v>2372</v>
      </c>
    </row>
    <row r="1247" spans="22:24" x14ac:dyDescent="0.3">
      <c r="V1247" s="9" t="str">
        <f ca="1">IF(custom_CCI,IF(ISERROR(MATCH(X1247,custom_cci_list,0)),"",MAX($V$4:$V1246)+1),IF(ISERROR(MATCH(W1247,T:T,0)),"",MAX($V$4:$V1246)+1))</f>
        <v/>
      </c>
      <c r="W1247" s="9" t="s">
        <v>705</v>
      </c>
      <c r="X1247" s="9" t="s">
        <v>2377</v>
      </c>
    </row>
    <row r="1248" spans="22:24" x14ac:dyDescent="0.3">
      <c r="V1248" s="9" t="str">
        <f ca="1">IF(custom_CCI,IF(ISERROR(MATCH(X1248,custom_cci_list,0)),"",MAX($V$4:$V1247)+1),IF(ISERROR(MATCH(W1248,T:T,0)),"",MAX($V$4:$V1247)+1))</f>
        <v/>
      </c>
      <c r="W1248" s="9" t="s">
        <v>912</v>
      </c>
      <c r="X1248" s="9" t="s">
        <v>2378</v>
      </c>
    </row>
    <row r="1249" spans="22:24" x14ac:dyDescent="0.3">
      <c r="V1249" s="9" t="str">
        <f ca="1">IF(custom_CCI,IF(ISERROR(MATCH(X1249,custom_cci_list,0)),"",MAX($V$4:$V1248)+1),IF(ISERROR(MATCH(W1249,T:T,0)),"",MAX($V$4:$V1248)+1))</f>
        <v/>
      </c>
      <c r="W1249" s="9" t="s">
        <v>912</v>
      </c>
      <c r="X1249" s="9" t="s">
        <v>2379</v>
      </c>
    </row>
    <row r="1250" spans="22:24" x14ac:dyDescent="0.3">
      <c r="V1250" s="9" t="str">
        <f ca="1">IF(custom_CCI,IF(ISERROR(MATCH(X1250,custom_cci_list,0)),"",MAX($V$4:$V1249)+1),IF(ISERROR(MATCH(W1250,T:T,0)),"",MAX($V$4:$V1249)+1))</f>
        <v/>
      </c>
      <c r="W1250" s="9" t="s">
        <v>912</v>
      </c>
      <c r="X1250" s="9" t="s">
        <v>2380</v>
      </c>
    </row>
    <row r="1251" spans="22:24" x14ac:dyDescent="0.3">
      <c r="V1251" s="9" t="str">
        <f ca="1">IF(custom_CCI,IF(ISERROR(MATCH(X1251,custom_cci_list,0)),"",MAX($V$4:$V1250)+1),IF(ISERROR(MATCH(W1251,T:T,0)),"",MAX($V$4:$V1250)+1))</f>
        <v/>
      </c>
      <c r="W1251" s="9" t="s">
        <v>912</v>
      </c>
      <c r="X1251" s="9" t="s">
        <v>2381</v>
      </c>
    </row>
    <row r="1252" spans="22:24" x14ac:dyDescent="0.3">
      <c r="V1252" s="9" t="str">
        <f ca="1">IF(custom_CCI,IF(ISERROR(MATCH(X1252,custom_cci_list,0)),"",MAX($V$4:$V1251)+1),IF(ISERROR(MATCH(W1252,T:T,0)),"",MAX($V$4:$V1251)+1))</f>
        <v/>
      </c>
      <c r="W1252" s="9" t="s">
        <v>913</v>
      </c>
      <c r="X1252" s="9" t="s">
        <v>2382</v>
      </c>
    </row>
    <row r="1253" spans="22:24" x14ac:dyDescent="0.3">
      <c r="V1253" s="9" t="str">
        <f ca="1">IF(custom_CCI,IF(ISERROR(MATCH(X1253,custom_cci_list,0)),"",MAX($V$4:$V1252)+1),IF(ISERROR(MATCH(W1253,T:T,0)),"",MAX($V$4:$V1252)+1))</f>
        <v/>
      </c>
      <c r="W1253" s="9" t="s">
        <v>913</v>
      </c>
      <c r="X1253" s="9" t="s">
        <v>2383</v>
      </c>
    </row>
    <row r="1254" spans="22:24" x14ac:dyDescent="0.3">
      <c r="V1254" s="9" t="str">
        <f ca="1">IF(custom_CCI,IF(ISERROR(MATCH(X1254,custom_cci_list,0)),"",MAX($V$4:$V1253)+1),IF(ISERROR(MATCH(W1254,T:T,0)),"",MAX($V$4:$V1253)+1))</f>
        <v/>
      </c>
      <c r="W1254" s="9" t="s">
        <v>706</v>
      </c>
      <c r="X1254" s="9" t="s">
        <v>2384</v>
      </c>
    </row>
    <row r="1255" spans="22:24" x14ac:dyDescent="0.3">
      <c r="V1255" s="9">
        <f ca="1">IF(custom_CCI,IF(ISERROR(MATCH(X1255,custom_cci_list,0)),"",MAX($V$4:$V1254)+1),IF(ISERROR(MATCH(W1255,T:T,0)),"",MAX($V$4:$V1254)+1))</f>
        <v>400</v>
      </c>
      <c r="W1255" s="9" t="s">
        <v>337</v>
      </c>
      <c r="X1255" s="9" t="s">
        <v>2385</v>
      </c>
    </row>
    <row r="1256" spans="22:24" x14ac:dyDescent="0.3">
      <c r="V1256" s="9">
        <f ca="1">IF(custom_CCI,IF(ISERROR(MATCH(X1256,custom_cci_list,0)),"",MAX($V$4:$V1255)+1),IF(ISERROR(MATCH(W1256,T:T,0)),"",MAX($V$4:$V1255)+1))</f>
        <v>401</v>
      </c>
      <c r="W1256" s="9" t="s">
        <v>337</v>
      </c>
      <c r="X1256" s="9" t="s">
        <v>2386</v>
      </c>
    </row>
    <row r="1257" spans="22:24" x14ac:dyDescent="0.3">
      <c r="V1257" s="9">
        <f ca="1">IF(custom_CCI,IF(ISERROR(MATCH(X1257,custom_cci_list,0)),"",MAX($V$4:$V1256)+1),IF(ISERROR(MATCH(W1257,T:T,0)),"",MAX($V$4:$V1256)+1))</f>
        <v>402</v>
      </c>
      <c r="W1257" s="9" t="s">
        <v>337</v>
      </c>
      <c r="X1257" s="9" t="s">
        <v>2387</v>
      </c>
    </row>
    <row r="1258" spans="22:24" x14ac:dyDescent="0.3">
      <c r="V1258" s="9">
        <f ca="1">IF(custom_CCI,IF(ISERROR(MATCH(X1258,custom_cci_list,0)),"",MAX($V$4:$V1257)+1),IF(ISERROR(MATCH(W1258,T:T,0)),"",MAX($V$4:$V1257)+1))</f>
        <v>403</v>
      </c>
      <c r="W1258" s="9" t="s">
        <v>337</v>
      </c>
      <c r="X1258" s="9" t="s">
        <v>2388</v>
      </c>
    </row>
    <row r="1259" spans="22:24" x14ac:dyDescent="0.3">
      <c r="V1259" s="9">
        <f ca="1">IF(custom_CCI,IF(ISERROR(MATCH(X1259,custom_cci_list,0)),"",MAX($V$4:$V1258)+1),IF(ISERROR(MATCH(W1259,T:T,0)),"",MAX($V$4:$V1258)+1))</f>
        <v>404</v>
      </c>
      <c r="W1259" s="9" t="s">
        <v>337</v>
      </c>
      <c r="X1259" s="9" t="s">
        <v>2389</v>
      </c>
    </row>
    <row r="1260" spans="22:24" x14ac:dyDescent="0.3">
      <c r="V1260" s="9">
        <f ca="1">IF(custom_CCI,IF(ISERROR(MATCH(X1260,custom_cci_list,0)),"",MAX($V$4:$V1259)+1),IF(ISERROR(MATCH(W1260,T:T,0)),"",MAX($V$4:$V1259)+1))</f>
        <v>405</v>
      </c>
      <c r="W1260" s="9" t="s">
        <v>337</v>
      </c>
      <c r="X1260" s="9" t="s">
        <v>2390</v>
      </c>
    </row>
    <row r="1261" spans="22:24" x14ac:dyDescent="0.3">
      <c r="V1261" s="9">
        <f ca="1">IF(custom_CCI,IF(ISERROR(MATCH(X1261,custom_cci_list,0)),"",MAX($V$4:$V1260)+1),IF(ISERROR(MATCH(W1261,T:T,0)),"",MAX($V$4:$V1260)+1))</f>
        <v>406</v>
      </c>
      <c r="W1261" s="9" t="s">
        <v>337</v>
      </c>
      <c r="X1261" s="9" t="s">
        <v>2391</v>
      </c>
    </row>
    <row r="1262" spans="22:24" x14ac:dyDescent="0.3">
      <c r="V1262" s="9">
        <f ca="1">IF(custom_CCI,IF(ISERROR(MATCH(X1262,custom_cci_list,0)),"",MAX($V$4:$V1261)+1),IF(ISERROR(MATCH(W1262,T:T,0)),"",MAX($V$4:$V1261)+1))</f>
        <v>407</v>
      </c>
      <c r="W1262" s="9" t="s">
        <v>337</v>
      </c>
      <c r="X1262" s="9" t="s">
        <v>2392</v>
      </c>
    </row>
    <row r="1263" spans="22:24" x14ac:dyDescent="0.3">
      <c r="V1263" s="9">
        <f ca="1">IF(custom_CCI,IF(ISERROR(MATCH(X1263,custom_cci_list,0)),"",MAX($V$4:$V1262)+1),IF(ISERROR(MATCH(W1263,T:T,0)),"",MAX($V$4:$V1262)+1))</f>
        <v>408</v>
      </c>
      <c r="W1263" s="9" t="s">
        <v>337</v>
      </c>
      <c r="X1263" s="9" t="s">
        <v>2393</v>
      </c>
    </row>
    <row r="1264" spans="22:24" x14ac:dyDescent="0.3">
      <c r="V1264" s="9">
        <f ca="1">IF(custom_CCI,IF(ISERROR(MATCH(X1264,custom_cci_list,0)),"",MAX($V$4:$V1263)+1),IF(ISERROR(MATCH(W1264,T:T,0)),"",MAX($V$4:$V1263)+1))</f>
        <v>409</v>
      </c>
      <c r="W1264" s="9" t="s">
        <v>337</v>
      </c>
      <c r="X1264" s="9" t="s">
        <v>2394</v>
      </c>
    </row>
    <row r="1265" spans="22:24" x14ac:dyDescent="0.3">
      <c r="V1265" s="9">
        <f ca="1">IF(custom_CCI,IF(ISERROR(MATCH(X1265,custom_cci_list,0)),"",MAX($V$4:$V1264)+1),IF(ISERROR(MATCH(W1265,T:T,0)),"",MAX($V$4:$V1264)+1))</f>
        <v>410</v>
      </c>
      <c r="W1265" s="9" t="s">
        <v>338</v>
      </c>
      <c r="X1265" s="9" t="s">
        <v>2395</v>
      </c>
    </row>
    <row r="1266" spans="22:24" x14ac:dyDescent="0.3">
      <c r="V1266" s="9">
        <f ca="1">IF(custom_CCI,IF(ISERROR(MATCH(X1266,custom_cci_list,0)),"",MAX($V$4:$V1265)+1),IF(ISERROR(MATCH(W1266,T:T,0)),"",MAX($V$4:$V1265)+1))</f>
        <v>411</v>
      </c>
      <c r="W1266" s="9" t="s">
        <v>338</v>
      </c>
      <c r="X1266" s="9" t="s">
        <v>2396</v>
      </c>
    </row>
    <row r="1267" spans="22:24" x14ac:dyDescent="0.3">
      <c r="V1267" s="9">
        <f ca="1">IF(custom_CCI,IF(ISERROR(MATCH(X1267,custom_cci_list,0)),"",MAX($V$4:$V1266)+1),IF(ISERROR(MATCH(W1267,T:T,0)),"",MAX($V$4:$V1266)+1))</f>
        <v>412</v>
      </c>
      <c r="W1267" s="9" t="s">
        <v>338</v>
      </c>
      <c r="X1267" s="9" t="s">
        <v>2397</v>
      </c>
    </row>
    <row r="1268" spans="22:24" x14ac:dyDescent="0.3">
      <c r="V1268" s="9">
        <f ca="1">IF(custom_CCI,IF(ISERROR(MATCH(X1268,custom_cci_list,0)),"",MAX($V$4:$V1267)+1),IF(ISERROR(MATCH(W1268,T:T,0)),"",MAX($V$4:$V1267)+1))</f>
        <v>413</v>
      </c>
      <c r="W1268" s="9" t="s">
        <v>338</v>
      </c>
      <c r="X1268" s="9" t="s">
        <v>2398</v>
      </c>
    </row>
    <row r="1269" spans="22:24" x14ac:dyDescent="0.3">
      <c r="V1269" s="9">
        <f ca="1">IF(custom_CCI,IF(ISERROR(MATCH(X1269,custom_cci_list,0)),"",MAX($V$4:$V1268)+1),IF(ISERROR(MATCH(W1269,T:T,0)),"",MAX($V$4:$V1268)+1))</f>
        <v>414</v>
      </c>
      <c r="W1269" s="9" t="s">
        <v>338</v>
      </c>
      <c r="X1269" s="9" t="s">
        <v>2399</v>
      </c>
    </row>
    <row r="1270" spans="22:24" x14ac:dyDescent="0.3">
      <c r="V1270" s="9">
        <f ca="1">IF(custom_CCI,IF(ISERROR(MATCH(X1270,custom_cci_list,0)),"",MAX($V$4:$V1269)+1),IF(ISERROR(MATCH(W1270,T:T,0)),"",MAX($V$4:$V1269)+1))</f>
        <v>415</v>
      </c>
      <c r="W1270" s="9" t="s">
        <v>338</v>
      </c>
      <c r="X1270" s="9" t="s">
        <v>2400</v>
      </c>
    </row>
    <row r="1271" spans="22:24" x14ac:dyDescent="0.3">
      <c r="V1271" s="9">
        <f ca="1">IF(custom_CCI,IF(ISERROR(MATCH(X1271,custom_cci_list,0)),"",MAX($V$4:$V1270)+1),IF(ISERROR(MATCH(W1271,T:T,0)),"",MAX($V$4:$V1270)+1))</f>
        <v>416</v>
      </c>
      <c r="W1271" s="9" t="s">
        <v>338</v>
      </c>
      <c r="X1271" s="9" t="s">
        <v>2401</v>
      </c>
    </row>
    <row r="1272" spans="22:24" x14ac:dyDescent="0.3">
      <c r="V1272" s="9" t="str">
        <f ca="1">IF(custom_CCI,IF(ISERROR(MATCH(X1272,custom_cci_list,0)),"",MAX($V$4:$V1271)+1),IF(ISERROR(MATCH(W1272,T:T,0)),"",MAX($V$4:$V1271)+1))</f>
        <v/>
      </c>
      <c r="W1272" s="9" t="s">
        <v>339</v>
      </c>
      <c r="X1272" s="9" t="s">
        <v>2402</v>
      </c>
    </row>
    <row r="1273" spans="22:24" x14ac:dyDescent="0.3">
      <c r="V1273" s="9" t="str">
        <f ca="1">IF(custom_CCI,IF(ISERROR(MATCH(X1273,custom_cci_list,0)),"",MAX($V$4:$V1272)+1),IF(ISERROR(MATCH(W1273,T:T,0)),"",MAX($V$4:$V1272)+1))</f>
        <v/>
      </c>
      <c r="W1273" s="9" t="s">
        <v>340</v>
      </c>
      <c r="X1273" s="9" t="s">
        <v>2403</v>
      </c>
    </row>
    <row r="1274" spans="22:24" x14ac:dyDescent="0.3">
      <c r="V1274" s="9" t="str">
        <f ca="1">IF(custom_CCI,IF(ISERROR(MATCH(X1274,custom_cci_list,0)),"",MAX($V$4:$V1273)+1),IF(ISERROR(MATCH(W1274,T:T,0)),"",MAX($V$4:$V1273)+1))</f>
        <v/>
      </c>
      <c r="W1274" s="9" t="s">
        <v>340</v>
      </c>
      <c r="X1274" s="9" t="s">
        <v>2404</v>
      </c>
    </row>
    <row r="1275" spans="22:24" x14ac:dyDescent="0.3">
      <c r="V1275" s="9" t="str">
        <f ca="1">IF(custom_CCI,IF(ISERROR(MATCH(X1275,custom_cci_list,0)),"",MAX($V$4:$V1274)+1),IF(ISERROR(MATCH(W1275,T:T,0)),"",MAX($V$4:$V1274)+1))</f>
        <v/>
      </c>
      <c r="W1275" s="9" t="s">
        <v>341</v>
      </c>
      <c r="X1275" s="9" t="s">
        <v>2405</v>
      </c>
    </row>
    <row r="1276" spans="22:24" x14ac:dyDescent="0.3">
      <c r="V1276" s="9" t="str">
        <f ca="1">IF(custom_CCI,IF(ISERROR(MATCH(X1276,custom_cci_list,0)),"",MAX($V$4:$V1275)+1),IF(ISERROR(MATCH(W1276,T:T,0)),"",MAX($V$4:$V1275)+1))</f>
        <v/>
      </c>
      <c r="W1276" s="9" t="s">
        <v>341</v>
      </c>
      <c r="X1276" s="9" t="s">
        <v>2406</v>
      </c>
    </row>
    <row r="1277" spans="22:24" x14ac:dyDescent="0.3">
      <c r="V1277" s="9">
        <f ca="1">IF(custom_CCI,IF(ISERROR(MATCH(X1277,custom_cci_list,0)),"",MAX($V$4:$V1276)+1),IF(ISERROR(MATCH(W1277,T:T,0)),"",MAX($V$4:$V1276)+1))</f>
        <v>417</v>
      </c>
      <c r="W1277" s="9" t="s">
        <v>342</v>
      </c>
      <c r="X1277" s="9" t="s">
        <v>2407</v>
      </c>
    </row>
    <row r="1278" spans="22:24" x14ac:dyDescent="0.3">
      <c r="V1278" s="9">
        <f ca="1">IF(custom_CCI,IF(ISERROR(MATCH(X1278,custom_cci_list,0)),"",MAX($V$4:$V1277)+1),IF(ISERROR(MATCH(W1278,T:T,0)),"",MAX($V$4:$V1277)+1))</f>
        <v>418</v>
      </c>
      <c r="W1278" s="9" t="s">
        <v>342</v>
      </c>
      <c r="X1278" s="9" t="s">
        <v>2408</v>
      </c>
    </row>
    <row r="1279" spans="22:24" x14ac:dyDescent="0.3">
      <c r="V1279" s="9">
        <f ca="1">IF(custom_CCI,IF(ISERROR(MATCH(X1279,custom_cci_list,0)),"",MAX($V$4:$V1278)+1),IF(ISERROR(MATCH(W1279,T:T,0)),"",MAX($V$4:$V1278)+1))</f>
        <v>419</v>
      </c>
      <c r="W1279" s="9" t="s">
        <v>342</v>
      </c>
      <c r="X1279" s="9" t="s">
        <v>2409</v>
      </c>
    </row>
    <row r="1280" spans="22:24" x14ac:dyDescent="0.3">
      <c r="V1280" s="9">
        <f ca="1">IF(custom_CCI,IF(ISERROR(MATCH(X1280,custom_cci_list,0)),"",MAX($V$4:$V1279)+1),IF(ISERROR(MATCH(W1280,T:T,0)),"",MAX($V$4:$V1279)+1))</f>
        <v>420</v>
      </c>
      <c r="W1280" s="9" t="s">
        <v>342</v>
      </c>
      <c r="X1280" s="9" t="s">
        <v>2410</v>
      </c>
    </row>
    <row r="1281" spans="22:24" x14ac:dyDescent="0.3">
      <c r="V1281" s="9">
        <f ca="1">IF(custom_CCI,IF(ISERROR(MATCH(X1281,custom_cci_list,0)),"",MAX($V$4:$V1280)+1),IF(ISERROR(MATCH(W1281,T:T,0)),"",MAX($V$4:$V1280)+1))</f>
        <v>421</v>
      </c>
      <c r="W1281" s="9" t="s">
        <v>342</v>
      </c>
      <c r="X1281" s="9" t="s">
        <v>2411</v>
      </c>
    </row>
    <row r="1282" spans="22:24" x14ac:dyDescent="0.3">
      <c r="V1282" s="9">
        <f ca="1">IF(custom_CCI,IF(ISERROR(MATCH(X1282,custom_cci_list,0)),"",MAX($V$4:$V1281)+1),IF(ISERROR(MATCH(W1282,T:T,0)),"",MAX($V$4:$V1281)+1))</f>
        <v>422</v>
      </c>
      <c r="W1282" s="9" t="s">
        <v>342</v>
      </c>
      <c r="X1282" s="9" t="s">
        <v>2412</v>
      </c>
    </row>
    <row r="1283" spans="22:24" x14ac:dyDescent="0.3">
      <c r="V1283" s="9">
        <f ca="1">IF(custom_CCI,IF(ISERROR(MATCH(X1283,custom_cci_list,0)),"",MAX($V$4:$V1282)+1),IF(ISERROR(MATCH(W1283,T:T,0)),"",MAX($V$4:$V1282)+1))</f>
        <v>423</v>
      </c>
      <c r="W1283" s="9" t="s">
        <v>342</v>
      </c>
      <c r="X1283" s="9" t="s">
        <v>2413</v>
      </c>
    </row>
    <row r="1284" spans="22:24" x14ac:dyDescent="0.3">
      <c r="V1284" s="9">
        <f ca="1">IF(custom_CCI,IF(ISERROR(MATCH(X1284,custom_cci_list,0)),"",MAX($V$4:$V1283)+1),IF(ISERROR(MATCH(W1284,T:T,0)),"",MAX($V$4:$V1283)+1))</f>
        <v>424</v>
      </c>
      <c r="W1284" s="9" t="s">
        <v>342</v>
      </c>
      <c r="X1284" s="9" t="s">
        <v>2414</v>
      </c>
    </row>
    <row r="1285" spans="22:24" x14ac:dyDescent="0.3">
      <c r="V1285" s="9">
        <f ca="1">IF(custom_CCI,IF(ISERROR(MATCH(X1285,custom_cci_list,0)),"",MAX($V$4:$V1284)+1),IF(ISERROR(MATCH(W1285,T:T,0)),"",MAX($V$4:$V1284)+1))</f>
        <v>425</v>
      </c>
      <c r="W1285" s="9" t="s">
        <v>342</v>
      </c>
      <c r="X1285" s="9" t="s">
        <v>2415</v>
      </c>
    </row>
    <row r="1286" spans="22:24" x14ac:dyDescent="0.3">
      <c r="V1286" s="9">
        <f ca="1">IF(custom_CCI,IF(ISERROR(MATCH(X1286,custom_cci_list,0)),"",MAX($V$4:$V1285)+1),IF(ISERROR(MATCH(W1286,T:T,0)),"",MAX($V$4:$V1285)+1))</f>
        <v>426</v>
      </c>
      <c r="W1286" s="9" t="s">
        <v>342</v>
      </c>
      <c r="X1286" s="9" t="s">
        <v>2416</v>
      </c>
    </row>
    <row r="1287" spans="22:24" x14ac:dyDescent="0.3">
      <c r="V1287" s="9">
        <f ca="1">IF(custom_CCI,IF(ISERROR(MATCH(X1287,custom_cci_list,0)),"",MAX($V$4:$V1286)+1),IF(ISERROR(MATCH(W1287,T:T,0)),"",MAX($V$4:$V1286)+1))</f>
        <v>427</v>
      </c>
      <c r="W1287" s="9" t="s">
        <v>342</v>
      </c>
      <c r="X1287" s="9" t="s">
        <v>2417</v>
      </c>
    </row>
    <row r="1288" spans="22:24" x14ac:dyDescent="0.3">
      <c r="V1288" s="9">
        <f ca="1">IF(custom_CCI,IF(ISERROR(MATCH(X1288,custom_cci_list,0)),"",MAX($V$4:$V1287)+1),IF(ISERROR(MATCH(W1288,T:T,0)),"",MAX($V$4:$V1287)+1))</f>
        <v>428</v>
      </c>
      <c r="W1288" s="9" t="s">
        <v>342</v>
      </c>
      <c r="X1288" s="9" t="s">
        <v>2418</v>
      </c>
    </row>
    <row r="1289" spans="22:24" x14ac:dyDescent="0.3">
      <c r="V1289" s="9">
        <f ca="1">IF(custom_CCI,IF(ISERROR(MATCH(X1289,custom_cci_list,0)),"",MAX($V$4:$V1288)+1),IF(ISERROR(MATCH(W1289,T:T,0)),"",MAX($V$4:$V1288)+1))</f>
        <v>429</v>
      </c>
      <c r="W1289" s="9" t="s">
        <v>342</v>
      </c>
      <c r="X1289" s="9" t="s">
        <v>2419</v>
      </c>
    </row>
    <row r="1290" spans="22:24" x14ac:dyDescent="0.3">
      <c r="V1290" s="9">
        <f ca="1">IF(custom_CCI,IF(ISERROR(MATCH(X1290,custom_cci_list,0)),"",MAX($V$4:$V1289)+1),IF(ISERROR(MATCH(W1290,T:T,0)),"",MAX($V$4:$V1289)+1))</f>
        <v>430</v>
      </c>
      <c r="W1290" s="9" t="s">
        <v>342</v>
      </c>
      <c r="X1290" s="9" t="s">
        <v>2420</v>
      </c>
    </row>
    <row r="1291" spans="22:24" x14ac:dyDescent="0.3">
      <c r="V1291" s="9">
        <f ca="1">IF(custom_CCI,IF(ISERROR(MATCH(X1291,custom_cci_list,0)),"",MAX($V$4:$V1290)+1),IF(ISERROR(MATCH(W1291,T:T,0)),"",MAX($V$4:$V1290)+1))</f>
        <v>431</v>
      </c>
      <c r="W1291" s="9" t="s">
        <v>342</v>
      </c>
      <c r="X1291" s="9" t="s">
        <v>2421</v>
      </c>
    </row>
    <row r="1292" spans="22:24" x14ac:dyDescent="0.3">
      <c r="V1292" s="9">
        <f ca="1">IF(custom_CCI,IF(ISERROR(MATCH(X1292,custom_cci_list,0)),"",MAX($V$4:$V1291)+1),IF(ISERROR(MATCH(W1292,T:T,0)),"",MAX($V$4:$V1291)+1))</f>
        <v>432</v>
      </c>
      <c r="W1292" s="9" t="s">
        <v>342</v>
      </c>
      <c r="X1292" s="9" t="s">
        <v>2422</v>
      </c>
    </row>
    <row r="1293" spans="22:24" x14ac:dyDescent="0.3">
      <c r="V1293" s="9">
        <f ca="1">IF(custom_CCI,IF(ISERROR(MATCH(X1293,custom_cci_list,0)),"",MAX($V$4:$V1292)+1),IF(ISERROR(MATCH(W1293,T:T,0)),"",MAX($V$4:$V1292)+1))</f>
        <v>433</v>
      </c>
      <c r="W1293" s="9" t="s">
        <v>342</v>
      </c>
      <c r="X1293" s="9" t="s">
        <v>2423</v>
      </c>
    </row>
    <row r="1294" spans="22:24" x14ac:dyDescent="0.3">
      <c r="V1294" s="9">
        <f ca="1">IF(custom_CCI,IF(ISERROR(MATCH(X1294,custom_cci_list,0)),"",MAX($V$4:$V1293)+1),IF(ISERROR(MATCH(W1294,T:T,0)),"",MAX($V$4:$V1293)+1))</f>
        <v>434</v>
      </c>
      <c r="W1294" s="9" t="s">
        <v>342</v>
      </c>
      <c r="X1294" s="9" t="s">
        <v>2424</v>
      </c>
    </row>
    <row r="1295" spans="22:24" x14ac:dyDescent="0.3">
      <c r="V1295" s="9">
        <f ca="1">IF(custom_CCI,IF(ISERROR(MATCH(X1295,custom_cci_list,0)),"",MAX($V$4:$V1294)+1),IF(ISERROR(MATCH(W1295,T:T,0)),"",MAX($V$4:$V1294)+1))</f>
        <v>435</v>
      </c>
      <c r="W1295" s="9" t="s">
        <v>342</v>
      </c>
      <c r="X1295" s="9" t="s">
        <v>2425</v>
      </c>
    </row>
    <row r="1296" spans="22:24" x14ac:dyDescent="0.3">
      <c r="V1296" s="9" t="str">
        <f ca="1">IF(custom_CCI,IF(ISERROR(MATCH(X1296,custom_cci_list,0)),"",MAX($V$4:$V1295)+1),IF(ISERROR(MATCH(W1296,T:T,0)),"",MAX($V$4:$V1295)+1))</f>
        <v/>
      </c>
      <c r="W1296" s="9" t="s">
        <v>344</v>
      </c>
      <c r="X1296" s="9" t="s">
        <v>2428</v>
      </c>
    </row>
    <row r="1297" spans="22:24" x14ac:dyDescent="0.3">
      <c r="V1297" s="9" t="str">
        <f ca="1">IF(custom_CCI,IF(ISERROR(MATCH(X1297,custom_cci_list,0)),"",MAX($V$4:$V1296)+1),IF(ISERROR(MATCH(W1297,T:T,0)),"",MAX($V$4:$V1296)+1))</f>
        <v/>
      </c>
      <c r="W1297" s="9" t="s">
        <v>344</v>
      </c>
      <c r="X1297" s="9" t="s">
        <v>2429</v>
      </c>
    </row>
    <row r="1298" spans="22:24" x14ac:dyDescent="0.3">
      <c r="V1298" s="9" t="str">
        <f ca="1">IF(custom_CCI,IF(ISERROR(MATCH(X1298,custom_cci_list,0)),"",MAX($V$4:$V1297)+1),IF(ISERROR(MATCH(W1298,T:T,0)),"",MAX($V$4:$V1297)+1))</f>
        <v/>
      </c>
      <c r="W1298" s="9" t="s">
        <v>345</v>
      </c>
      <c r="X1298" s="9" t="s">
        <v>2430</v>
      </c>
    </row>
    <row r="1299" spans="22:24" x14ac:dyDescent="0.3">
      <c r="V1299" s="9" t="str">
        <f ca="1">IF(custom_CCI,IF(ISERROR(MATCH(X1299,custom_cci_list,0)),"",MAX($V$4:$V1298)+1),IF(ISERROR(MATCH(W1299,T:T,0)),"",MAX($V$4:$V1298)+1))</f>
        <v/>
      </c>
      <c r="W1299" s="9" t="s">
        <v>346</v>
      </c>
      <c r="X1299" s="9" t="s">
        <v>2431</v>
      </c>
    </row>
    <row r="1300" spans="22:24" x14ac:dyDescent="0.3">
      <c r="V1300" s="9" t="str">
        <f ca="1">IF(custom_CCI,IF(ISERROR(MATCH(X1300,custom_cci_list,0)),"",MAX($V$4:$V1299)+1),IF(ISERROR(MATCH(W1300,T:T,0)),"",MAX($V$4:$V1299)+1))</f>
        <v/>
      </c>
      <c r="W1300" s="9" t="s">
        <v>346</v>
      </c>
      <c r="X1300" s="9" t="s">
        <v>2432</v>
      </c>
    </row>
    <row r="1301" spans="22:24" x14ac:dyDescent="0.3">
      <c r="V1301" s="9" t="str">
        <f ca="1">IF(custom_CCI,IF(ISERROR(MATCH(X1301,custom_cci_list,0)),"",MAX($V$4:$V1300)+1),IF(ISERROR(MATCH(W1301,T:T,0)),"",MAX($V$4:$V1300)+1))</f>
        <v/>
      </c>
      <c r="W1301" s="9" t="s">
        <v>347</v>
      </c>
      <c r="X1301" s="9" t="s">
        <v>2433</v>
      </c>
    </row>
    <row r="1302" spans="22:24" x14ac:dyDescent="0.3">
      <c r="V1302" s="9" t="str">
        <f ca="1">IF(custom_CCI,IF(ISERROR(MATCH(X1302,custom_cci_list,0)),"",MAX($V$4:$V1301)+1),IF(ISERROR(MATCH(W1302,T:T,0)),"",MAX($V$4:$V1301)+1))</f>
        <v/>
      </c>
      <c r="W1302" s="9" t="s">
        <v>347</v>
      </c>
      <c r="X1302" s="9" t="s">
        <v>2434</v>
      </c>
    </row>
    <row r="1303" spans="22:24" x14ac:dyDescent="0.3">
      <c r="V1303" s="9" t="str">
        <f ca="1">IF(custom_CCI,IF(ISERROR(MATCH(X1303,custom_cci_list,0)),"",MAX($V$4:$V1302)+1),IF(ISERROR(MATCH(W1303,T:T,0)),"",MAX($V$4:$V1302)+1))</f>
        <v/>
      </c>
      <c r="W1303" s="9" t="s">
        <v>347</v>
      </c>
      <c r="X1303" s="9" t="s">
        <v>2435</v>
      </c>
    </row>
    <row r="1304" spans="22:24" x14ac:dyDescent="0.3">
      <c r="V1304" s="9" t="str">
        <f ca="1">IF(custom_CCI,IF(ISERROR(MATCH(X1304,custom_cci_list,0)),"",MAX($V$4:$V1303)+1),IF(ISERROR(MATCH(W1304,T:T,0)),"",MAX($V$4:$V1303)+1))</f>
        <v/>
      </c>
      <c r="W1304" s="9" t="s">
        <v>348</v>
      </c>
      <c r="X1304" s="9" t="s">
        <v>2436</v>
      </c>
    </row>
    <row r="1305" spans="22:24" x14ac:dyDescent="0.3">
      <c r="V1305" s="9" t="str">
        <f ca="1">IF(custom_CCI,IF(ISERROR(MATCH(X1305,custom_cci_list,0)),"",MAX($V$4:$V1304)+1),IF(ISERROR(MATCH(W1305,T:T,0)),"",MAX($V$4:$V1304)+1))</f>
        <v/>
      </c>
      <c r="W1305" s="9" t="s">
        <v>348</v>
      </c>
      <c r="X1305" s="9" t="s">
        <v>2437</v>
      </c>
    </row>
    <row r="1306" spans="22:24" x14ac:dyDescent="0.3">
      <c r="V1306" s="9" t="str">
        <f ca="1">IF(custom_CCI,IF(ISERROR(MATCH(X1306,custom_cci_list,0)),"",MAX($V$4:$V1305)+1),IF(ISERROR(MATCH(W1306,T:T,0)),"",MAX($V$4:$V1305)+1))</f>
        <v/>
      </c>
      <c r="W1306" s="9" t="s">
        <v>707</v>
      </c>
      <c r="X1306" s="9" t="s">
        <v>2442</v>
      </c>
    </row>
    <row r="1307" spans="22:24" x14ac:dyDescent="0.3">
      <c r="V1307" s="9" t="str">
        <f ca="1">IF(custom_CCI,IF(ISERROR(MATCH(X1307,custom_cci_list,0)),"",MAX($V$4:$V1306)+1),IF(ISERROR(MATCH(W1307,T:T,0)),"",MAX($V$4:$V1306)+1))</f>
        <v/>
      </c>
      <c r="W1307" s="9" t="s">
        <v>707</v>
      </c>
      <c r="X1307" s="9" t="s">
        <v>2443</v>
      </c>
    </row>
    <row r="1308" spans="22:24" x14ac:dyDescent="0.3">
      <c r="V1308" s="9" t="str">
        <f ca="1">IF(custom_CCI,IF(ISERROR(MATCH(X1308,custom_cci_list,0)),"",MAX($V$4:$V1307)+1),IF(ISERROR(MATCH(W1308,T:T,0)),"",MAX($V$4:$V1307)+1))</f>
        <v/>
      </c>
      <c r="W1308" s="9" t="s">
        <v>707</v>
      </c>
      <c r="X1308" s="9" t="s">
        <v>2444</v>
      </c>
    </row>
    <row r="1309" spans="22:24" x14ac:dyDescent="0.3">
      <c r="V1309" s="9" t="str">
        <f ca="1">IF(custom_CCI,IF(ISERROR(MATCH(X1309,custom_cci_list,0)),"",MAX($V$4:$V1308)+1),IF(ISERROR(MATCH(W1309,T:T,0)),"",MAX($V$4:$V1308)+1))</f>
        <v/>
      </c>
      <c r="W1309" s="9" t="s">
        <v>847</v>
      </c>
      <c r="X1309" s="9" t="s">
        <v>2445</v>
      </c>
    </row>
    <row r="1310" spans="22:24" x14ac:dyDescent="0.3">
      <c r="V1310" s="9" t="str">
        <f ca="1">IF(custom_CCI,IF(ISERROR(MATCH(X1310,custom_cci_list,0)),"",MAX($V$4:$V1309)+1),IF(ISERROR(MATCH(W1310,T:T,0)),"",MAX($V$4:$V1309)+1))</f>
        <v/>
      </c>
      <c r="W1310" s="9" t="s">
        <v>847</v>
      </c>
      <c r="X1310" s="9" t="s">
        <v>2446</v>
      </c>
    </row>
    <row r="1311" spans="22:24" x14ac:dyDescent="0.3">
      <c r="V1311" s="9" t="str">
        <f ca="1">IF(custom_CCI,IF(ISERROR(MATCH(X1311,custom_cci_list,0)),"",MAX($V$4:$V1310)+1),IF(ISERROR(MATCH(W1311,T:T,0)),"",MAX($V$4:$V1310)+1))</f>
        <v/>
      </c>
      <c r="W1311" s="9" t="s">
        <v>848</v>
      </c>
      <c r="X1311" s="9" t="s">
        <v>2447</v>
      </c>
    </row>
    <row r="1312" spans="22:24" x14ac:dyDescent="0.3">
      <c r="V1312" s="9" t="str">
        <f ca="1">IF(custom_CCI,IF(ISERROR(MATCH(X1312,custom_cci_list,0)),"",MAX($V$4:$V1311)+1),IF(ISERROR(MATCH(W1312,T:T,0)),"",MAX($V$4:$V1311)+1))</f>
        <v/>
      </c>
      <c r="W1312" s="9" t="s">
        <v>848</v>
      </c>
      <c r="X1312" s="9" t="s">
        <v>2448</v>
      </c>
    </row>
    <row r="1313" spans="22:24" x14ac:dyDescent="0.3">
      <c r="V1313" s="9">
        <f ca="1">IF(custom_CCI,IF(ISERROR(MATCH(X1313,custom_cci_list,0)),"",MAX($V$4:$V1312)+1),IF(ISERROR(MATCH(W1313,T:T,0)),"",MAX($V$4:$V1312)+1))</f>
        <v>436</v>
      </c>
      <c r="W1313" s="9" t="s">
        <v>351</v>
      </c>
      <c r="X1313" s="9" t="s">
        <v>2449</v>
      </c>
    </row>
    <row r="1314" spans="22:24" x14ac:dyDescent="0.3">
      <c r="V1314" s="9">
        <f ca="1">IF(custom_CCI,IF(ISERROR(MATCH(X1314,custom_cci_list,0)),"",MAX($V$4:$V1313)+1),IF(ISERROR(MATCH(W1314,T:T,0)),"",MAX($V$4:$V1313)+1))</f>
        <v>437</v>
      </c>
      <c r="W1314" s="9" t="s">
        <v>351</v>
      </c>
      <c r="X1314" s="9" t="s">
        <v>2450</v>
      </c>
    </row>
    <row r="1315" spans="22:24" x14ac:dyDescent="0.3">
      <c r="V1315" s="9">
        <f ca="1">IF(custom_CCI,IF(ISERROR(MATCH(X1315,custom_cci_list,0)),"",MAX($V$4:$V1314)+1),IF(ISERROR(MATCH(W1315,T:T,0)),"",MAX($V$4:$V1314)+1))</f>
        <v>438</v>
      </c>
      <c r="W1315" s="9" t="s">
        <v>351</v>
      </c>
      <c r="X1315" s="9" t="s">
        <v>2451</v>
      </c>
    </row>
    <row r="1316" spans="22:24" x14ac:dyDescent="0.3">
      <c r="V1316" s="9">
        <f ca="1">IF(custom_CCI,IF(ISERROR(MATCH(X1316,custom_cci_list,0)),"",MAX($V$4:$V1315)+1),IF(ISERROR(MATCH(W1316,T:T,0)),"",MAX($V$4:$V1315)+1))</f>
        <v>439</v>
      </c>
      <c r="W1316" s="9" t="s">
        <v>351</v>
      </c>
      <c r="X1316" s="9" t="s">
        <v>2452</v>
      </c>
    </row>
    <row r="1317" spans="22:24" x14ac:dyDescent="0.3">
      <c r="V1317" s="9">
        <f ca="1">IF(custom_CCI,IF(ISERROR(MATCH(X1317,custom_cci_list,0)),"",MAX($V$4:$V1316)+1),IF(ISERROR(MATCH(W1317,T:T,0)),"",MAX($V$4:$V1316)+1))</f>
        <v>440</v>
      </c>
      <c r="W1317" s="9" t="s">
        <v>351</v>
      </c>
      <c r="X1317" s="9" t="s">
        <v>2453</v>
      </c>
    </row>
    <row r="1318" spans="22:24" x14ac:dyDescent="0.3">
      <c r="V1318" s="9">
        <f ca="1">IF(custom_CCI,IF(ISERROR(MATCH(X1318,custom_cci_list,0)),"",MAX($V$4:$V1317)+1),IF(ISERROR(MATCH(W1318,T:T,0)),"",MAX($V$4:$V1317)+1))</f>
        <v>441</v>
      </c>
      <c r="W1318" s="9" t="s">
        <v>351</v>
      </c>
      <c r="X1318" s="9" t="s">
        <v>2454</v>
      </c>
    </row>
    <row r="1319" spans="22:24" x14ac:dyDescent="0.3">
      <c r="V1319" s="9" t="str">
        <f ca="1">IF(custom_CCI,IF(ISERROR(MATCH(X1319,custom_cci_list,0)),"",MAX($V$4:$V1318)+1),IF(ISERROR(MATCH(W1319,T:T,0)),"",MAX($V$4:$V1318)+1))</f>
        <v/>
      </c>
      <c r="W1319" s="9" t="s">
        <v>352</v>
      </c>
      <c r="X1319" s="9" t="s">
        <v>2455</v>
      </c>
    </row>
    <row r="1320" spans="22:24" x14ac:dyDescent="0.3">
      <c r="V1320" s="9" t="str">
        <f ca="1">IF(custom_CCI,IF(ISERROR(MATCH(X1320,custom_cci_list,0)),"",MAX($V$4:$V1319)+1),IF(ISERROR(MATCH(W1320,T:T,0)),"",MAX($V$4:$V1319)+1))</f>
        <v/>
      </c>
      <c r="W1320" s="9" t="s">
        <v>353</v>
      </c>
      <c r="X1320" s="9" t="s">
        <v>2456</v>
      </c>
    </row>
    <row r="1321" spans="22:24" x14ac:dyDescent="0.3">
      <c r="V1321" s="9" t="str">
        <f ca="1">IF(custom_CCI,IF(ISERROR(MATCH(X1321,custom_cci_list,0)),"",MAX($V$4:$V1320)+1),IF(ISERROR(MATCH(W1321,T:T,0)),"",MAX($V$4:$V1320)+1))</f>
        <v/>
      </c>
      <c r="W1321" s="9" t="s">
        <v>353</v>
      </c>
      <c r="X1321" s="9" t="s">
        <v>2457</v>
      </c>
    </row>
    <row r="1322" spans="22:24" x14ac:dyDescent="0.3">
      <c r="V1322" s="9" t="str">
        <f ca="1">IF(custom_CCI,IF(ISERROR(MATCH(X1322,custom_cci_list,0)),"",MAX($V$4:$V1321)+1),IF(ISERROR(MATCH(W1322,T:T,0)),"",MAX($V$4:$V1321)+1))</f>
        <v/>
      </c>
      <c r="W1322" s="9" t="s">
        <v>353</v>
      </c>
      <c r="X1322" s="9" t="s">
        <v>2458</v>
      </c>
    </row>
    <row r="1323" spans="22:24" x14ac:dyDescent="0.3">
      <c r="V1323" s="9" t="str">
        <f ca="1">IF(custom_CCI,IF(ISERROR(MATCH(X1323,custom_cci_list,0)),"",MAX($V$4:$V1322)+1),IF(ISERROR(MATCH(W1323,T:T,0)),"",MAX($V$4:$V1322)+1))</f>
        <v/>
      </c>
      <c r="W1323" s="9" t="s">
        <v>353</v>
      </c>
      <c r="X1323" s="9" t="s">
        <v>2459</v>
      </c>
    </row>
    <row r="1324" spans="22:24" x14ac:dyDescent="0.3">
      <c r="V1324" s="9" t="str">
        <f ca="1">IF(custom_CCI,IF(ISERROR(MATCH(X1324,custom_cci_list,0)),"",MAX($V$4:$V1323)+1),IF(ISERROR(MATCH(W1324,T:T,0)),"",MAX($V$4:$V1323)+1))</f>
        <v/>
      </c>
      <c r="W1324" s="9" t="s">
        <v>708</v>
      </c>
      <c r="X1324" s="9" t="s">
        <v>2460</v>
      </c>
    </row>
    <row r="1325" spans="22:24" x14ac:dyDescent="0.3">
      <c r="V1325" s="9" t="str">
        <f ca="1">IF(custom_CCI,IF(ISERROR(MATCH(X1325,custom_cci_list,0)),"",MAX($V$4:$V1324)+1),IF(ISERROR(MATCH(W1325,T:T,0)),"",MAX($V$4:$V1324)+1))</f>
        <v/>
      </c>
      <c r="W1325" s="9" t="s">
        <v>708</v>
      </c>
      <c r="X1325" s="9" t="s">
        <v>2461</v>
      </c>
    </row>
    <row r="1326" spans="22:24" x14ac:dyDescent="0.3">
      <c r="V1326" s="9" t="str">
        <f ca="1">IF(custom_CCI,IF(ISERROR(MATCH(X1326,custom_cci_list,0)),"",MAX($V$4:$V1325)+1),IF(ISERROR(MATCH(W1326,T:T,0)),"",MAX($V$4:$V1325)+1))</f>
        <v/>
      </c>
      <c r="W1326" s="9" t="s">
        <v>708</v>
      </c>
      <c r="X1326" s="9" t="s">
        <v>2462</v>
      </c>
    </row>
    <row r="1327" spans="22:24" x14ac:dyDescent="0.3">
      <c r="V1327" s="9" t="str">
        <f ca="1">IF(custom_CCI,IF(ISERROR(MATCH(X1327,custom_cci_list,0)),"",MAX($V$4:$V1326)+1),IF(ISERROR(MATCH(W1327,T:T,0)),"",MAX($V$4:$V1326)+1))</f>
        <v/>
      </c>
      <c r="W1327" s="9" t="s">
        <v>708</v>
      </c>
      <c r="X1327" s="9" t="s">
        <v>2463</v>
      </c>
    </row>
    <row r="1328" spans="22:24" x14ac:dyDescent="0.3">
      <c r="V1328" s="9" t="str">
        <f ca="1">IF(custom_CCI,IF(ISERROR(MATCH(X1328,custom_cci_list,0)),"",MAX($V$4:$V1327)+1),IF(ISERROR(MATCH(W1328,T:T,0)),"",MAX($V$4:$V1327)+1))</f>
        <v/>
      </c>
      <c r="W1328" s="9" t="s">
        <v>849</v>
      </c>
      <c r="X1328" s="9" t="s">
        <v>2464</v>
      </c>
    </row>
    <row r="1329" spans="22:24" x14ac:dyDescent="0.3">
      <c r="V1329" s="9" t="str">
        <f ca="1">IF(custom_CCI,IF(ISERROR(MATCH(X1329,custom_cci_list,0)),"",MAX($V$4:$V1328)+1),IF(ISERROR(MATCH(W1329,T:T,0)),"",MAX($V$4:$V1328)+1))</f>
        <v/>
      </c>
      <c r="W1329" s="9" t="s">
        <v>849</v>
      </c>
      <c r="X1329" s="9" t="s">
        <v>2465</v>
      </c>
    </row>
    <row r="1330" spans="22:24" x14ac:dyDescent="0.3">
      <c r="V1330" s="9">
        <f ca="1">IF(custom_CCI,IF(ISERROR(MATCH(X1330,custom_cci_list,0)),"",MAX($V$4:$V1329)+1),IF(ISERROR(MATCH(W1330,T:T,0)),"",MAX($V$4:$V1329)+1))</f>
        <v>442</v>
      </c>
      <c r="W1330" s="9" t="s">
        <v>357</v>
      </c>
      <c r="X1330" s="9" t="s">
        <v>2466</v>
      </c>
    </row>
    <row r="1331" spans="22:24" x14ac:dyDescent="0.3">
      <c r="V1331" s="9">
        <f ca="1">IF(custom_CCI,IF(ISERROR(MATCH(X1331,custom_cci_list,0)),"",MAX($V$4:$V1330)+1),IF(ISERROR(MATCH(W1331,T:T,0)),"",MAX($V$4:$V1330)+1))</f>
        <v>443</v>
      </c>
      <c r="W1331" s="9" t="s">
        <v>357</v>
      </c>
      <c r="X1331" s="9" t="s">
        <v>2467</v>
      </c>
    </row>
    <row r="1332" spans="22:24" x14ac:dyDescent="0.3">
      <c r="V1332" s="9">
        <f ca="1">IF(custom_CCI,IF(ISERROR(MATCH(X1332,custom_cci_list,0)),"",MAX($V$4:$V1331)+1),IF(ISERROR(MATCH(W1332,T:T,0)),"",MAX($V$4:$V1331)+1))</f>
        <v>444</v>
      </c>
      <c r="W1332" s="9" t="s">
        <v>357</v>
      </c>
      <c r="X1332" s="9" t="s">
        <v>2468</v>
      </c>
    </row>
    <row r="1333" spans="22:24" x14ac:dyDescent="0.3">
      <c r="V1333" s="9">
        <f ca="1">IF(custom_CCI,IF(ISERROR(MATCH(X1333,custom_cci_list,0)),"",MAX($V$4:$V1332)+1),IF(ISERROR(MATCH(W1333,T:T,0)),"",MAX($V$4:$V1332)+1))</f>
        <v>445</v>
      </c>
      <c r="W1333" s="9" t="s">
        <v>357</v>
      </c>
      <c r="X1333" s="9" t="s">
        <v>2469</v>
      </c>
    </row>
    <row r="1334" spans="22:24" x14ac:dyDescent="0.3">
      <c r="V1334" s="9" t="str">
        <f ca="1">IF(custom_CCI,IF(ISERROR(MATCH(X1334,custom_cci_list,0)),"",MAX($V$4:$V1333)+1),IF(ISERROR(MATCH(W1334,T:T,0)),"",MAX($V$4:$V1333)+1))</f>
        <v/>
      </c>
      <c r="W1334" s="9" t="s">
        <v>358</v>
      </c>
      <c r="X1334" s="9" t="s">
        <v>2470</v>
      </c>
    </row>
    <row r="1335" spans="22:24" x14ac:dyDescent="0.3">
      <c r="V1335" s="9" t="str">
        <f ca="1">IF(custom_CCI,IF(ISERROR(MATCH(X1335,custom_cci_list,0)),"",MAX($V$4:$V1334)+1),IF(ISERROR(MATCH(W1335,T:T,0)),"",MAX($V$4:$V1334)+1))</f>
        <v/>
      </c>
      <c r="W1335" s="9" t="s">
        <v>362</v>
      </c>
      <c r="X1335" s="9" t="s">
        <v>2474</v>
      </c>
    </row>
    <row r="1336" spans="22:24" x14ac:dyDescent="0.3">
      <c r="V1336" s="9" t="str">
        <f ca="1">IF(custom_CCI,IF(ISERROR(MATCH(X1336,custom_cci_list,0)),"",MAX($V$4:$V1335)+1),IF(ISERROR(MATCH(W1336,T:T,0)),"",MAX($V$4:$V1335)+1))</f>
        <v/>
      </c>
      <c r="W1336" s="9" t="s">
        <v>362</v>
      </c>
      <c r="X1336" s="9" t="s">
        <v>2475</v>
      </c>
    </row>
    <row r="1337" spans="22:24" x14ac:dyDescent="0.3">
      <c r="V1337" s="9" t="str">
        <f ca="1">IF(custom_CCI,IF(ISERROR(MATCH(X1337,custom_cci_list,0)),"",MAX($V$4:$V1336)+1),IF(ISERROR(MATCH(W1337,T:T,0)),"",MAX($V$4:$V1336)+1))</f>
        <v/>
      </c>
      <c r="W1337" s="9" t="s">
        <v>363</v>
      </c>
      <c r="X1337" s="9" t="s">
        <v>2476</v>
      </c>
    </row>
    <row r="1338" spans="22:24" x14ac:dyDescent="0.3">
      <c r="V1338" s="9" t="str">
        <f ca="1">IF(custom_CCI,IF(ISERROR(MATCH(X1338,custom_cci_list,0)),"",MAX($V$4:$V1337)+1),IF(ISERROR(MATCH(W1338,T:T,0)),"",MAX($V$4:$V1337)+1))</f>
        <v/>
      </c>
      <c r="W1338" s="9" t="s">
        <v>363</v>
      </c>
      <c r="X1338" s="9" t="s">
        <v>2477</v>
      </c>
    </row>
    <row r="1339" spans="22:24" x14ac:dyDescent="0.3">
      <c r="V1339" s="9" t="str">
        <f ca="1">IF(custom_CCI,IF(ISERROR(MATCH(X1339,custom_cci_list,0)),"",MAX($V$4:$V1338)+1),IF(ISERROR(MATCH(W1339,T:T,0)),"",MAX($V$4:$V1338)+1))</f>
        <v/>
      </c>
      <c r="W1339" s="9" t="s">
        <v>363</v>
      </c>
      <c r="X1339" s="9" t="s">
        <v>2478</v>
      </c>
    </row>
    <row r="1340" spans="22:24" x14ac:dyDescent="0.3">
      <c r="V1340" s="9" t="str">
        <f ca="1">IF(custom_CCI,IF(ISERROR(MATCH(X1340,custom_cci_list,0)),"",MAX($V$4:$V1339)+1),IF(ISERROR(MATCH(W1340,T:T,0)),"",MAX($V$4:$V1339)+1))</f>
        <v/>
      </c>
      <c r="W1340" s="9" t="s">
        <v>363</v>
      </c>
      <c r="X1340" s="9" t="s">
        <v>2479</v>
      </c>
    </row>
    <row r="1341" spans="22:24" x14ac:dyDescent="0.3">
      <c r="V1341" s="9" t="str">
        <f ca="1">IF(custom_CCI,IF(ISERROR(MATCH(X1341,custom_cci_list,0)),"",MAX($V$4:$V1340)+1),IF(ISERROR(MATCH(W1341,T:T,0)),"",MAX($V$4:$V1340)+1))</f>
        <v/>
      </c>
      <c r="W1341" s="9" t="s">
        <v>367</v>
      </c>
      <c r="X1341" s="9" t="s">
        <v>2482</v>
      </c>
    </row>
    <row r="1342" spans="22:24" x14ac:dyDescent="0.3">
      <c r="V1342" s="9" t="str">
        <f ca="1">IF(custom_CCI,IF(ISERROR(MATCH(X1342,custom_cci_list,0)),"",MAX($V$4:$V1341)+1),IF(ISERROR(MATCH(W1342,T:T,0)),"",MAX($V$4:$V1341)+1))</f>
        <v/>
      </c>
      <c r="W1342" s="9" t="s">
        <v>367</v>
      </c>
      <c r="X1342" s="9" t="s">
        <v>2483</v>
      </c>
    </row>
    <row r="1343" spans="22:24" x14ac:dyDescent="0.3">
      <c r="V1343" s="9" t="str">
        <f ca="1">IF(custom_CCI,IF(ISERROR(MATCH(X1343,custom_cci_list,0)),"",MAX($V$4:$V1342)+1),IF(ISERROR(MATCH(W1343,T:T,0)),"",MAX($V$4:$V1342)+1))</f>
        <v/>
      </c>
      <c r="W1343" s="9" t="s">
        <v>367</v>
      </c>
      <c r="X1343" s="9" t="s">
        <v>2484</v>
      </c>
    </row>
    <row r="1344" spans="22:24" x14ac:dyDescent="0.3">
      <c r="V1344" s="9">
        <f ca="1">IF(custom_CCI,IF(ISERROR(MATCH(X1344,custom_cci_list,0)),"",MAX($V$4:$V1343)+1),IF(ISERROR(MATCH(W1344,T:T,0)),"",MAX($V$4:$V1343)+1))</f>
        <v>446</v>
      </c>
      <c r="W1344" s="9" t="s">
        <v>368</v>
      </c>
      <c r="X1344" s="9" t="s">
        <v>2485</v>
      </c>
    </row>
    <row r="1345" spans="22:24" x14ac:dyDescent="0.3">
      <c r="V1345" s="9" t="str">
        <f ca="1">IF(custom_CCI,IF(ISERROR(MATCH(X1345,custom_cci_list,0)),"",MAX($V$4:$V1344)+1),IF(ISERROR(MATCH(W1345,T:T,0)),"",MAX($V$4:$V1344)+1))</f>
        <v/>
      </c>
      <c r="W1345" s="9" t="s">
        <v>369</v>
      </c>
      <c r="X1345" s="9" t="s">
        <v>2486</v>
      </c>
    </row>
    <row r="1346" spans="22:24" x14ac:dyDescent="0.3">
      <c r="V1346" s="9" t="str">
        <f ca="1">IF(custom_CCI,IF(ISERROR(MATCH(X1346,custom_cci_list,0)),"",MAX($V$4:$V1345)+1),IF(ISERROR(MATCH(W1346,T:T,0)),"",MAX($V$4:$V1345)+1))</f>
        <v/>
      </c>
      <c r="W1346" s="9" t="s">
        <v>369</v>
      </c>
      <c r="X1346" s="9" t="s">
        <v>2487</v>
      </c>
    </row>
    <row r="1347" spans="22:24" x14ac:dyDescent="0.3">
      <c r="V1347" s="9">
        <f ca="1">IF(custom_CCI,IF(ISERROR(MATCH(X1347,custom_cci_list,0)),"",MAX($V$4:$V1346)+1),IF(ISERROR(MATCH(W1347,T:T,0)),"",MAX($V$4:$V1346)+1))</f>
        <v>447</v>
      </c>
      <c r="W1347" s="9" t="s">
        <v>370</v>
      </c>
      <c r="X1347" s="9" t="s">
        <v>2488</v>
      </c>
    </row>
    <row r="1348" spans="22:24" x14ac:dyDescent="0.3">
      <c r="V1348" s="9" t="str">
        <f ca="1">IF(custom_CCI,IF(ISERROR(MATCH(X1348,custom_cci_list,0)),"",MAX($V$4:$V1347)+1),IF(ISERROR(MATCH(W1348,T:T,0)),"",MAX($V$4:$V1347)+1))</f>
        <v/>
      </c>
      <c r="W1348" s="9" t="s">
        <v>371</v>
      </c>
      <c r="X1348" s="9" t="s">
        <v>2489</v>
      </c>
    </row>
    <row r="1349" spans="22:24" x14ac:dyDescent="0.3">
      <c r="V1349" s="9" t="str">
        <f ca="1">IF(custom_CCI,IF(ISERROR(MATCH(X1349,custom_cci_list,0)),"",MAX($V$4:$V1348)+1),IF(ISERROR(MATCH(W1349,T:T,0)),"",MAX($V$4:$V1348)+1))</f>
        <v/>
      </c>
      <c r="W1349" s="9" t="s">
        <v>371</v>
      </c>
      <c r="X1349" s="9" t="s">
        <v>2490</v>
      </c>
    </row>
    <row r="1350" spans="22:24" x14ac:dyDescent="0.3">
      <c r="V1350" s="9" t="str">
        <f ca="1">IF(custom_CCI,IF(ISERROR(MATCH(X1350,custom_cci_list,0)),"",MAX($V$4:$V1349)+1),IF(ISERROR(MATCH(W1350,T:T,0)),"",MAX($V$4:$V1349)+1))</f>
        <v/>
      </c>
      <c r="W1350" s="9" t="s">
        <v>371</v>
      </c>
      <c r="X1350" s="9" t="s">
        <v>2491</v>
      </c>
    </row>
    <row r="1351" spans="22:24" x14ac:dyDescent="0.3">
      <c r="V1351" s="9" t="str">
        <f ca="1">IF(custom_CCI,IF(ISERROR(MATCH(X1351,custom_cci_list,0)),"",MAX($V$4:$V1350)+1),IF(ISERROR(MATCH(W1351,T:T,0)),"",MAX($V$4:$V1350)+1))</f>
        <v/>
      </c>
      <c r="W1351" s="9" t="s">
        <v>371</v>
      </c>
      <c r="X1351" s="9" t="s">
        <v>2492</v>
      </c>
    </row>
    <row r="1352" spans="22:24" x14ac:dyDescent="0.3">
      <c r="V1352" s="9" t="str">
        <f ca="1">IF(custom_CCI,IF(ISERROR(MATCH(X1352,custom_cci_list,0)),"",MAX($V$4:$V1351)+1),IF(ISERROR(MATCH(W1352,T:T,0)),"",MAX($V$4:$V1351)+1))</f>
        <v/>
      </c>
      <c r="W1352" s="9" t="s">
        <v>372</v>
      </c>
      <c r="X1352" s="9" t="s">
        <v>2493</v>
      </c>
    </row>
    <row r="1353" spans="22:24" x14ac:dyDescent="0.3">
      <c r="V1353" s="9" t="str">
        <f ca="1">IF(custom_CCI,IF(ISERROR(MATCH(X1353,custom_cci_list,0)),"",MAX($V$4:$V1352)+1),IF(ISERROR(MATCH(W1353,T:T,0)),"",MAX($V$4:$V1352)+1))</f>
        <v/>
      </c>
      <c r="W1353" s="9" t="s">
        <v>372</v>
      </c>
      <c r="X1353" s="9" t="s">
        <v>2494</v>
      </c>
    </row>
    <row r="1354" spans="22:24" x14ac:dyDescent="0.3">
      <c r="V1354" s="9" t="str">
        <f ca="1">IF(custom_CCI,IF(ISERROR(MATCH(X1354,custom_cci_list,0)),"",MAX($V$4:$V1353)+1),IF(ISERROR(MATCH(W1354,T:T,0)),"",MAX($V$4:$V1353)+1))</f>
        <v/>
      </c>
      <c r="W1354" s="9" t="s">
        <v>372</v>
      </c>
      <c r="X1354" s="9" t="s">
        <v>2495</v>
      </c>
    </row>
    <row r="1355" spans="22:24" x14ac:dyDescent="0.3">
      <c r="V1355" s="9" t="str">
        <f ca="1">IF(custom_CCI,IF(ISERROR(MATCH(X1355,custom_cci_list,0)),"",MAX($V$4:$V1354)+1),IF(ISERROR(MATCH(W1355,T:T,0)),"",MAX($V$4:$V1354)+1))</f>
        <v/>
      </c>
      <c r="W1355" s="9" t="s">
        <v>373</v>
      </c>
      <c r="X1355" s="9" t="s">
        <v>2496</v>
      </c>
    </row>
    <row r="1356" spans="22:24" x14ac:dyDescent="0.3">
      <c r="V1356" s="9" t="str">
        <f ca="1">IF(custom_CCI,IF(ISERROR(MATCH(X1356,custom_cci_list,0)),"",MAX($V$4:$V1355)+1),IF(ISERROR(MATCH(W1356,T:T,0)),"",MAX($V$4:$V1355)+1))</f>
        <v/>
      </c>
      <c r="W1356" s="9" t="s">
        <v>374</v>
      </c>
      <c r="X1356" s="9" t="s">
        <v>2497</v>
      </c>
    </row>
    <row r="1357" spans="22:24" x14ac:dyDescent="0.3">
      <c r="V1357" s="9" t="str">
        <f ca="1">IF(custom_CCI,IF(ISERROR(MATCH(X1357,custom_cci_list,0)),"",MAX($V$4:$V1356)+1),IF(ISERROR(MATCH(W1357,T:T,0)),"",MAX($V$4:$V1356)+1))</f>
        <v/>
      </c>
      <c r="W1357" s="9" t="s">
        <v>374</v>
      </c>
      <c r="X1357" s="9" t="s">
        <v>2498</v>
      </c>
    </row>
    <row r="1358" spans="22:24" x14ac:dyDescent="0.3">
      <c r="V1358" s="9" t="str">
        <f ca="1">IF(custom_CCI,IF(ISERROR(MATCH(X1358,custom_cci_list,0)),"",MAX($V$4:$V1357)+1),IF(ISERROR(MATCH(W1358,T:T,0)),"",MAX($V$4:$V1357)+1))</f>
        <v/>
      </c>
      <c r="W1358" s="9" t="s">
        <v>374</v>
      </c>
      <c r="X1358" s="9" t="s">
        <v>2499</v>
      </c>
    </row>
    <row r="1359" spans="22:24" x14ac:dyDescent="0.3">
      <c r="V1359" s="9" t="str">
        <f ca="1">IF(custom_CCI,IF(ISERROR(MATCH(X1359,custom_cci_list,0)),"",MAX($V$4:$V1358)+1),IF(ISERROR(MATCH(W1359,T:T,0)),"",MAX($V$4:$V1358)+1))</f>
        <v/>
      </c>
      <c r="W1359" s="9" t="s">
        <v>374</v>
      </c>
      <c r="X1359" s="9" t="s">
        <v>2500</v>
      </c>
    </row>
    <row r="1360" spans="22:24" x14ac:dyDescent="0.3">
      <c r="V1360" s="9">
        <f ca="1">IF(custom_CCI,IF(ISERROR(MATCH(X1360,custom_cci_list,0)),"",MAX($V$4:$V1359)+1),IF(ISERROR(MATCH(W1360,T:T,0)),"",MAX($V$4:$V1359)+1))</f>
        <v>448</v>
      </c>
      <c r="W1360" s="9" t="s">
        <v>375</v>
      </c>
      <c r="X1360" s="9" t="s">
        <v>2501</v>
      </c>
    </row>
    <row r="1361" spans="22:24" x14ac:dyDescent="0.3">
      <c r="V1361" s="9">
        <f ca="1">IF(custom_CCI,IF(ISERROR(MATCH(X1361,custom_cci_list,0)),"",MAX($V$4:$V1360)+1),IF(ISERROR(MATCH(W1361,T:T,0)),"",MAX($V$4:$V1360)+1))</f>
        <v>449</v>
      </c>
      <c r="W1361" s="9" t="s">
        <v>375</v>
      </c>
      <c r="X1361" s="9" t="s">
        <v>2502</v>
      </c>
    </row>
    <row r="1362" spans="22:24" x14ac:dyDescent="0.3">
      <c r="V1362" s="9">
        <f ca="1">IF(custom_CCI,IF(ISERROR(MATCH(X1362,custom_cci_list,0)),"",MAX($V$4:$V1361)+1),IF(ISERROR(MATCH(W1362,T:T,0)),"",MAX($V$4:$V1361)+1))</f>
        <v>450</v>
      </c>
      <c r="W1362" s="9" t="s">
        <v>375</v>
      </c>
      <c r="X1362" s="9" t="s">
        <v>2503</v>
      </c>
    </row>
    <row r="1363" spans="22:24" x14ac:dyDescent="0.3">
      <c r="V1363" s="9">
        <f ca="1">IF(custom_CCI,IF(ISERROR(MATCH(X1363,custom_cci_list,0)),"",MAX($V$4:$V1362)+1),IF(ISERROR(MATCH(W1363,T:T,0)),"",MAX($V$4:$V1362)+1))</f>
        <v>451</v>
      </c>
      <c r="W1363" s="9" t="s">
        <v>375</v>
      </c>
      <c r="X1363" s="9" t="s">
        <v>2504</v>
      </c>
    </row>
    <row r="1364" spans="22:24" x14ac:dyDescent="0.3">
      <c r="V1364" s="9" t="str">
        <f ca="1">IF(custom_CCI,IF(ISERROR(MATCH(X1364,custom_cci_list,0)),"",MAX($V$4:$V1363)+1),IF(ISERROR(MATCH(W1364,T:T,0)),"",MAX($V$4:$V1363)+1))</f>
        <v/>
      </c>
      <c r="W1364" s="9" t="s">
        <v>376</v>
      </c>
      <c r="X1364" s="9" t="s">
        <v>2505</v>
      </c>
    </row>
    <row r="1365" spans="22:24" x14ac:dyDescent="0.3">
      <c r="V1365" s="9" t="str">
        <f ca="1">IF(custom_CCI,IF(ISERROR(MATCH(X1365,custom_cci_list,0)),"",MAX($V$4:$V1364)+1),IF(ISERROR(MATCH(W1365,T:T,0)),"",MAX($V$4:$V1364)+1))</f>
        <v/>
      </c>
      <c r="W1365" s="9" t="s">
        <v>377</v>
      </c>
      <c r="X1365" s="9" t="s">
        <v>2506</v>
      </c>
    </row>
    <row r="1366" spans="22:24" x14ac:dyDescent="0.3">
      <c r="V1366" s="9">
        <f ca="1">IF(custom_CCI,IF(ISERROR(MATCH(X1366,custom_cci_list,0)),"",MAX($V$4:$V1365)+1),IF(ISERROR(MATCH(W1366,T:T,0)),"",MAX($V$4:$V1365)+1))</f>
        <v>452</v>
      </c>
      <c r="W1366" s="9" t="s">
        <v>378</v>
      </c>
      <c r="X1366" s="9" t="s">
        <v>2507</v>
      </c>
    </row>
    <row r="1367" spans="22:24" x14ac:dyDescent="0.3">
      <c r="V1367" s="9">
        <f ca="1">IF(custom_CCI,IF(ISERROR(MATCH(X1367,custom_cci_list,0)),"",MAX($V$4:$V1366)+1),IF(ISERROR(MATCH(W1367,T:T,0)),"",MAX($V$4:$V1366)+1))</f>
        <v>453</v>
      </c>
      <c r="W1367" s="9" t="s">
        <v>378</v>
      </c>
      <c r="X1367" s="9" t="s">
        <v>2508</v>
      </c>
    </row>
    <row r="1368" spans="22:24" x14ac:dyDescent="0.3">
      <c r="V1368" s="9">
        <f ca="1">IF(custom_CCI,IF(ISERROR(MATCH(X1368,custom_cci_list,0)),"",MAX($V$4:$V1367)+1),IF(ISERROR(MATCH(W1368,T:T,0)),"",MAX($V$4:$V1367)+1))</f>
        <v>454</v>
      </c>
      <c r="W1368" s="9" t="s">
        <v>378</v>
      </c>
      <c r="X1368" s="9" t="s">
        <v>2509</v>
      </c>
    </row>
    <row r="1369" spans="22:24" x14ac:dyDescent="0.3">
      <c r="V1369" s="9" t="str">
        <f ca="1">IF(custom_CCI,IF(ISERROR(MATCH(X1369,custom_cci_list,0)),"",MAX($V$4:$V1368)+1),IF(ISERROR(MATCH(W1369,T:T,0)),"",MAX($V$4:$V1368)+1))</f>
        <v/>
      </c>
      <c r="W1369" s="9" t="s">
        <v>379</v>
      </c>
      <c r="X1369" s="9" t="s">
        <v>2510</v>
      </c>
    </row>
    <row r="1370" spans="22:24" x14ac:dyDescent="0.3">
      <c r="V1370" s="9" t="str">
        <f ca="1">IF(custom_CCI,IF(ISERROR(MATCH(X1370,custom_cci_list,0)),"",MAX($V$4:$V1369)+1),IF(ISERROR(MATCH(W1370,T:T,0)),"",MAX($V$4:$V1369)+1))</f>
        <v/>
      </c>
      <c r="W1370" s="9" t="s">
        <v>379</v>
      </c>
      <c r="X1370" s="9" t="s">
        <v>2511</v>
      </c>
    </row>
    <row r="1371" spans="22:24" x14ac:dyDescent="0.3">
      <c r="V1371" s="9">
        <f ca="1">IF(custom_CCI,IF(ISERROR(MATCH(X1371,custom_cci_list,0)),"",MAX($V$4:$V1370)+1),IF(ISERROR(MATCH(W1371,T:T,0)),"",MAX($V$4:$V1370)+1))</f>
        <v>455</v>
      </c>
      <c r="W1371" s="9" t="s">
        <v>380</v>
      </c>
      <c r="X1371" s="9" t="s">
        <v>2512</v>
      </c>
    </row>
    <row r="1372" spans="22:24" x14ac:dyDescent="0.3">
      <c r="V1372" s="9">
        <f ca="1">IF(custom_CCI,IF(ISERROR(MATCH(X1372,custom_cci_list,0)),"",MAX($V$4:$V1371)+1),IF(ISERROR(MATCH(W1372,T:T,0)),"",MAX($V$4:$V1371)+1))</f>
        <v>456</v>
      </c>
      <c r="W1372" s="9" t="s">
        <v>380</v>
      </c>
      <c r="X1372" s="9" t="s">
        <v>2513</v>
      </c>
    </row>
    <row r="1373" spans="22:24" x14ac:dyDescent="0.3">
      <c r="V1373" s="9">
        <f ca="1">IF(custom_CCI,IF(ISERROR(MATCH(X1373,custom_cci_list,0)),"",MAX($V$4:$V1372)+1),IF(ISERROR(MATCH(W1373,T:T,0)),"",MAX($V$4:$V1372)+1))</f>
        <v>457</v>
      </c>
      <c r="W1373" s="9" t="s">
        <v>380</v>
      </c>
      <c r="X1373" s="9" t="s">
        <v>2514</v>
      </c>
    </row>
    <row r="1374" spans="22:24" x14ac:dyDescent="0.3">
      <c r="V1374" s="9">
        <f ca="1">IF(custom_CCI,IF(ISERROR(MATCH(X1374,custom_cci_list,0)),"",MAX($V$4:$V1373)+1),IF(ISERROR(MATCH(W1374,T:T,0)),"",MAX($V$4:$V1373)+1))</f>
        <v>458</v>
      </c>
      <c r="W1374" s="9" t="s">
        <v>380</v>
      </c>
      <c r="X1374" s="9" t="s">
        <v>2515</v>
      </c>
    </row>
    <row r="1375" spans="22:24" x14ac:dyDescent="0.3">
      <c r="V1375" s="9">
        <f ca="1">IF(custom_CCI,IF(ISERROR(MATCH(X1375,custom_cci_list,0)),"",MAX($V$4:$V1374)+1),IF(ISERROR(MATCH(W1375,T:T,0)),"",MAX($V$4:$V1374)+1))</f>
        <v>459</v>
      </c>
      <c r="W1375" s="9" t="s">
        <v>380</v>
      </c>
      <c r="X1375" s="9" t="s">
        <v>2516</v>
      </c>
    </row>
    <row r="1376" spans="22:24" x14ac:dyDescent="0.3">
      <c r="V1376" s="9" t="str">
        <f ca="1">IF(custom_CCI,IF(ISERROR(MATCH(X1376,custom_cci_list,0)),"",MAX($V$4:$V1375)+1),IF(ISERROR(MATCH(W1376,T:T,0)),"",MAX($V$4:$V1375)+1))</f>
        <v/>
      </c>
      <c r="W1376" s="9" t="s">
        <v>381</v>
      </c>
      <c r="X1376" s="9" t="s">
        <v>2517</v>
      </c>
    </row>
    <row r="1377" spans="22:24" x14ac:dyDescent="0.3">
      <c r="V1377" s="9" t="str">
        <f ca="1">IF(custom_CCI,IF(ISERROR(MATCH(X1377,custom_cci_list,0)),"",MAX($V$4:$V1376)+1),IF(ISERROR(MATCH(W1377,T:T,0)),"",MAX($V$4:$V1376)+1))</f>
        <v/>
      </c>
      <c r="W1377" s="9" t="s">
        <v>381</v>
      </c>
      <c r="X1377" s="9" t="s">
        <v>2520</v>
      </c>
    </row>
    <row r="1378" spans="22:24" x14ac:dyDescent="0.3">
      <c r="V1378" s="9" t="str">
        <f ca="1">IF(custom_CCI,IF(ISERROR(MATCH(X1378,custom_cci_list,0)),"",MAX($V$4:$V1377)+1),IF(ISERROR(MATCH(W1378,T:T,0)),"",MAX($V$4:$V1377)+1))</f>
        <v/>
      </c>
      <c r="W1378" s="9" t="s">
        <v>381</v>
      </c>
      <c r="X1378" s="9" t="s">
        <v>2518</v>
      </c>
    </row>
    <row r="1379" spans="22:24" x14ac:dyDescent="0.3">
      <c r="V1379" s="9" t="str">
        <f ca="1">IF(custom_CCI,IF(ISERROR(MATCH(X1379,custom_cci_list,0)),"",MAX($V$4:$V1378)+1),IF(ISERROR(MATCH(W1379,T:T,0)),"",MAX($V$4:$V1378)+1))</f>
        <v/>
      </c>
      <c r="W1379" s="9" t="s">
        <v>381</v>
      </c>
      <c r="X1379" s="9" t="s">
        <v>2519</v>
      </c>
    </row>
    <row r="1380" spans="22:24" x14ac:dyDescent="0.3">
      <c r="V1380" s="9" t="str">
        <f ca="1">IF(custom_CCI,IF(ISERROR(MATCH(X1380,custom_cci_list,0)),"",MAX($V$4:$V1379)+1),IF(ISERROR(MATCH(W1380,T:T,0)),"",MAX($V$4:$V1379)+1))</f>
        <v/>
      </c>
      <c r="W1380" s="9" t="s">
        <v>382</v>
      </c>
      <c r="X1380" s="9" t="s">
        <v>2521</v>
      </c>
    </row>
    <row r="1381" spans="22:24" x14ac:dyDescent="0.3">
      <c r="V1381" s="9" t="str">
        <f ca="1">IF(custom_CCI,IF(ISERROR(MATCH(X1381,custom_cci_list,0)),"",MAX($V$4:$V1380)+1),IF(ISERROR(MATCH(W1381,T:T,0)),"",MAX($V$4:$V1380)+1))</f>
        <v/>
      </c>
      <c r="W1381" s="9" t="s">
        <v>382</v>
      </c>
      <c r="X1381" s="9" t="s">
        <v>2522</v>
      </c>
    </row>
    <row r="1382" spans="22:24" x14ac:dyDescent="0.3">
      <c r="V1382" s="9" t="str">
        <f ca="1">IF(custom_CCI,IF(ISERROR(MATCH(X1382,custom_cci_list,0)),"",MAX($V$4:$V1381)+1),IF(ISERROR(MATCH(W1382,T:T,0)),"",MAX($V$4:$V1381)+1))</f>
        <v/>
      </c>
      <c r="W1382" s="9" t="s">
        <v>382</v>
      </c>
      <c r="X1382" s="9" t="s">
        <v>2523</v>
      </c>
    </row>
    <row r="1383" spans="22:24" x14ac:dyDescent="0.3">
      <c r="V1383" s="9" t="str">
        <f ca="1">IF(custom_CCI,IF(ISERROR(MATCH(X1383,custom_cci_list,0)),"",MAX($V$4:$V1382)+1),IF(ISERROR(MATCH(W1383,T:T,0)),"",MAX($V$4:$V1382)+1))</f>
        <v/>
      </c>
      <c r="W1383" s="9" t="s">
        <v>383</v>
      </c>
      <c r="X1383" s="9" t="s">
        <v>2524</v>
      </c>
    </row>
    <row r="1384" spans="22:24" x14ac:dyDescent="0.3">
      <c r="V1384" s="9" t="str">
        <f ca="1">IF(custom_CCI,IF(ISERROR(MATCH(X1384,custom_cci_list,0)),"",MAX($V$4:$V1383)+1),IF(ISERROR(MATCH(W1384,T:T,0)),"",MAX($V$4:$V1383)+1))</f>
        <v/>
      </c>
      <c r="W1384" s="9" t="s">
        <v>383</v>
      </c>
      <c r="X1384" s="9" t="s">
        <v>2525</v>
      </c>
    </row>
    <row r="1385" spans="22:24" x14ac:dyDescent="0.3">
      <c r="V1385" s="9" t="str">
        <f ca="1">IF(custom_CCI,IF(ISERROR(MATCH(X1385,custom_cci_list,0)),"",MAX($V$4:$V1384)+1),IF(ISERROR(MATCH(W1385,T:T,0)),"",MAX($V$4:$V1384)+1))</f>
        <v/>
      </c>
      <c r="W1385" s="9" t="s">
        <v>384</v>
      </c>
      <c r="X1385" s="9" t="s">
        <v>2526</v>
      </c>
    </row>
    <row r="1386" spans="22:24" x14ac:dyDescent="0.3">
      <c r="V1386" s="9" t="str">
        <f ca="1">IF(custom_CCI,IF(ISERROR(MATCH(X1386,custom_cci_list,0)),"",MAX($V$4:$V1385)+1),IF(ISERROR(MATCH(W1386,T:T,0)),"",MAX($V$4:$V1385)+1))</f>
        <v/>
      </c>
      <c r="W1386" s="9" t="s">
        <v>385</v>
      </c>
      <c r="X1386" s="9" t="s">
        <v>2527</v>
      </c>
    </row>
    <row r="1387" spans="22:24" x14ac:dyDescent="0.3">
      <c r="V1387" s="9" t="str">
        <f ca="1">IF(custom_CCI,IF(ISERROR(MATCH(X1387,custom_cci_list,0)),"",MAX($V$4:$V1386)+1),IF(ISERROR(MATCH(W1387,T:T,0)),"",MAX($V$4:$V1386)+1))</f>
        <v/>
      </c>
      <c r="W1387" s="9" t="s">
        <v>914</v>
      </c>
      <c r="X1387" s="9" t="s">
        <v>2528</v>
      </c>
    </row>
    <row r="1388" spans="22:24" x14ac:dyDescent="0.3">
      <c r="V1388" s="9" t="str">
        <f ca="1">IF(custom_CCI,IF(ISERROR(MATCH(X1388,custom_cci_list,0)),"",MAX($V$4:$V1387)+1),IF(ISERROR(MATCH(W1388,T:T,0)),"",MAX($V$4:$V1387)+1))</f>
        <v/>
      </c>
      <c r="W1388" s="9" t="s">
        <v>914</v>
      </c>
      <c r="X1388" s="9" t="s">
        <v>2529</v>
      </c>
    </row>
    <row r="1389" spans="22:24" x14ac:dyDescent="0.3">
      <c r="V1389" s="9" t="str">
        <f ca="1">IF(custom_CCI,IF(ISERROR(MATCH(X1389,custom_cci_list,0)),"",MAX($V$4:$V1388)+1),IF(ISERROR(MATCH(W1389,T:T,0)),"",MAX($V$4:$V1388)+1))</f>
        <v/>
      </c>
      <c r="W1389" s="9" t="s">
        <v>914</v>
      </c>
      <c r="X1389" s="9" t="s">
        <v>2530</v>
      </c>
    </row>
    <row r="1390" spans="22:24" x14ac:dyDescent="0.3">
      <c r="V1390" s="9" t="str">
        <f ca="1">IF(custom_CCI,IF(ISERROR(MATCH(X1390,custom_cci_list,0)),"",MAX($V$4:$V1389)+1),IF(ISERROR(MATCH(W1390,T:T,0)),"",MAX($V$4:$V1389)+1))</f>
        <v/>
      </c>
      <c r="W1390" s="9" t="s">
        <v>914</v>
      </c>
      <c r="X1390" s="9" t="s">
        <v>2531</v>
      </c>
    </row>
    <row r="1391" spans="22:24" x14ac:dyDescent="0.3">
      <c r="V1391" s="9" t="str">
        <f ca="1">IF(custom_CCI,IF(ISERROR(MATCH(X1391,custom_cci_list,0)),"",MAX($V$4:$V1390)+1),IF(ISERROR(MATCH(W1391,T:T,0)),"",MAX($V$4:$V1390)+1))</f>
        <v/>
      </c>
      <c r="W1391" s="9" t="s">
        <v>914</v>
      </c>
      <c r="X1391" s="9" t="s">
        <v>2532</v>
      </c>
    </row>
    <row r="1392" spans="22:24" x14ac:dyDescent="0.3">
      <c r="V1392" s="9">
        <f ca="1">IF(custom_CCI,IF(ISERROR(MATCH(X1392,custom_cci_list,0)),"",MAX($V$4:$V1391)+1),IF(ISERROR(MATCH(W1392,T:T,0)),"",MAX($V$4:$V1391)+1))</f>
        <v>460</v>
      </c>
      <c r="W1392" s="9" t="s">
        <v>386</v>
      </c>
      <c r="X1392" s="9" t="s">
        <v>2533</v>
      </c>
    </row>
    <row r="1393" spans="22:24" x14ac:dyDescent="0.3">
      <c r="V1393" s="9">
        <f ca="1">IF(custom_CCI,IF(ISERROR(MATCH(X1393,custom_cci_list,0)),"",MAX($V$4:$V1392)+1),IF(ISERROR(MATCH(W1393,T:T,0)),"",MAX($V$4:$V1392)+1))</f>
        <v>461</v>
      </c>
      <c r="W1393" s="9" t="s">
        <v>386</v>
      </c>
      <c r="X1393" s="9" t="s">
        <v>2534</v>
      </c>
    </row>
    <row r="1394" spans="22:24" x14ac:dyDescent="0.3">
      <c r="V1394" s="9">
        <f ca="1">IF(custom_CCI,IF(ISERROR(MATCH(X1394,custom_cci_list,0)),"",MAX($V$4:$V1393)+1),IF(ISERROR(MATCH(W1394,T:T,0)),"",MAX($V$4:$V1393)+1))</f>
        <v>462</v>
      </c>
      <c r="W1394" s="9" t="s">
        <v>386</v>
      </c>
      <c r="X1394" s="9" t="s">
        <v>2535</v>
      </c>
    </row>
    <row r="1395" spans="22:24" x14ac:dyDescent="0.3">
      <c r="V1395" s="9">
        <f ca="1">IF(custom_CCI,IF(ISERROR(MATCH(X1395,custom_cci_list,0)),"",MAX($V$4:$V1394)+1),IF(ISERROR(MATCH(W1395,T:T,0)),"",MAX($V$4:$V1394)+1))</f>
        <v>463</v>
      </c>
      <c r="W1395" s="9" t="s">
        <v>386</v>
      </c>
      <c r="X1395" s="9" t="s">
        <v>2536</v>
      </c>
    </row>
    <row r="1396" spans="22:24" x14ac:dyDescent="0.3">
      <c r="V1396" s="9">
        <f ca="1">IF(custom_CCI,IF(ISERROR(MATCH(X1396,custom_cci_list,0)),"",MAX($V$4:$V1395)+1),IF(ISERROR(MATCH(W1396,T:T,0)),"",MAX($V$4:$V1395)+1))</f>
        <v>464</v>
      </c>
      <c r="W1396" s="9" t="s">
        <v>386</v>
      </c>
      <c r="X1396" s="9" t="s">
        <v>2537</v>
      </c>
    </row>
    <row r="1397" spans="22:24" x14ac:dyDescent="0.3">
      <c r="V1397" s="9">
        <f ca="1">IF(custom_CCI,IF(ISERROR(MATCH(X1397,custom_cci_list,0)),"",MAX($V$4:$V1396)+1),IF(ISERROR(MATCH(W1397,T:T,0)),"",MAX($V$4:$V1396)+1))</f>
        <v>465</v>
      </c>
      <c r="W1397" s="9" t="s">
        <v>386</v>
      </c>
      <c r="X1397" s="9" t="s">
        <v>2538</v>
      </c>
    </row>
    <row r="1398" spans="22:24" x14ac:dyDescent="0.3">
      <c r="V1398" s="9">
        <f ca="1">IF(custom_CCI,IF(ISERROR(MATCH(X1398,custom_cci_list,0)),"",MAX($V$4:$V1397)+1),IF(ISERROR(MATCH(W1398,T:T,0)),"",MAX($V$4:$V1397)+1))</f>
        <v>466</v>
      </c>
      <c r="W1398" s="9" t="s">
        <v>386</v>
      </c>
      <c r="X1398" s="9" t="s">
        <v>2539</v>
      </c>
    </row>
    <row r="1399" spans="22:24" x14ac:dyDescent="0.3">
      <c r="V1399" s="9">
        <f ca="1">IF(custom_CCI,IF(ISERROR(MATCH(X1399,custom_cci_list,0)),"",MAX($V$4:$V1398)+1),IF(ISERROR(MATCH(W1399,T:T,0)),"",MAX($V$4:$V1398)+1))</f>
        <v>467</v>
      </c>
      <c r="W1399" s="9" t="s">
        <v>386</v>
      </c>
      <c r="X1399" s="9" t="s">
        <v>2540</v>
      </c>
    </row>
    <row r="1400" spans="22:24" x14ac:dyDescent="0.3">
      <c r="V1400" s="9">
        <f ca="1">IF(custom_CCI,IF(ISERROR(MATCH(X1400,custom_cci_list,0)),"",MAX($V$4:$V1399)+1),IF(ISERROR(MATCH(W1400,T:T,0)),"",MAX($V$4:$V1399)+1))</f>
        <v>468</v>
      </c>
      <c r="W1400" s="9" t="s">
        <v>386</v>
      </c>
      <c r="X1400" s="9" t="s">
        <v>2541</v>
      </c>
    </row>
    <row r="1401" spans="22:24" x14ac:dyDescent="0.3">
      <c r="V1401" s="9">
        <f ca="1">IF(custom_CCI,IF(ISERROR(MATCH(X1401,custom_cci_list,0)),"",MAX($V$4:$V1400)+1),IF(ISERROR(MATCH(W1401,T:T,0)),"",MAX($V$4:$V1400)+1))</f>
        <v>469</v>
      </c>
      <c r="W1401" s="9" t="s">
        <v>386</v>
      </c>
      <c r="X1401" s="9" t="s">
        <v>2542</v>
      </c>
    </row>
    <row r="1402" spans="22:24" x14ac:dyDescent="0.3">
      <c r="V1402" s="9">
        <f ca="1">IF(custom_CCI,IF(ISERROR(MATCH(X1402,custom_cci_list,0)),"",MAX($V$4:$V1401)+1),IF(ISERROR(MATCH(W1402,T:T,0)),"",MAX($V$4:$V1401)+1))</f>
        <v>470</v>
      </c>
      <c r="W1402" s="9" t="s">
        <v>387</v>
      </c>
      <c r="X1402" s="9" t="s">
        <v>2543</v>
      </c>
    </row>
    <row r="1403" spans="22:24" x14ac:dyDescent="0.3">
      <c r="V1403" s="9">
        <f ca="1">IF(custom_CCI,IF(ISERROR(MATCH(X1403,custom_cci_list,0)),"",MAX($V$4:$V1402)+1),IF(ISERROR(MATCH(W1403,T:T,0)),"",MAX($V$4:$V1402)+1))</f>
        <v>471</v>
      </c>
      <c r="W1403" s="9" t="s">
        <v>387</v>
      </c>
      <c r="X1403" s="9" t="s">
        <v>2544</v>
      </c>
    </row>
    <row r="1404" spans="22:24" x14ac:dyDescent="0.3">
      <c r="V1404" s="9">
        <f ca="1">IF(custom_CCI,IF(ISERROR(MATCH(X1404,custom_cci_list,0)),"",MAX($V$4:$V1403)+1),IF(ISERROR(MATCH(W1404,T:T,0)),"",MAX($V$4:$V1403)+1))</f>
        <v>472</v>
      </c>
      <c r="W1404" s="9" t="s">
        <v>387</v>
      </c>
      <c r="X1404" s="9" t="s">
        <v>2546</v>
      </c>
    </row>
    <row r="1405" spans="22:24" x14ac:dyDescent="0.3">
      <c r="V1405" s="9">
        <f ca="1">IF(custom_CCI,IF(ISERROR(MATCH(X1405,custom_cci_list,0)),"",MAX($V$4:$V1404)+1),IF(ISERROR(MATCH(W1405,T:T,0)),"",MAX($V$4:$V1404)+1))</f>
        <v>473</v>
      </c>
      <c r="W1405" s="9" t="s">
        <v>387</v>
      </c>
      <c r="X1405" s="9" t="s">
        <v>2548</v>
      </c>
    </row>
    <row r="1406" spans="22:24" x14ac:dyDescent="0.3">
      <c r="V1406" s="9">
        <f ca="1">IF(custom_CCI,IF(ISERROR(MATCH(X1406,custom_cci_list,0)),"",MAX($V$4:$V1405)+1),IF(ISERROR(MATCH(W1406,T:T,0)),"",MAX($V$4:$V1405)+1))</f>
        <v>474</v>
      </c>
      <c r="W1406" s="9" t="s">
        <v>387</v>
      </c>
      <c r="X1406" s="9" t="s">
        <v>2549</v>
      </c>
    </row>
    <row r="1407" spans="22:24" x14ac:dyDescent="0.3">
      <c r="V1407" s="9">
        <f ca="1">IF(custom_CCI,IF(ISERROR(MATCH(X1407,custom_cci_list,0)),"",MAX($V$4:$V1406)+1),IF(ISERROR(MATCH(W1407,T:T,0)),"",MAX($V$4:$V1406)+1))</f>
        <v>475</v>
      </c>
      <c r="W1407" s="9" t="s">
        <v>387</v>
      </c>
      <c r="X1407" s="9" t="s">
        <v>2550</v>
      </c>
    </row>
    <row r="1408" spans="22:24" x14ac:dyDescent="0.3">
      <c r="V1408" s="9">
        <f ca="1">IF(custom_CCI,IF(ISERROR(MATCH(X1408,custom_cci_list,0)),"",MAX($V$4:$V1407)+1),IF(ISERROR(MATCH(W1408,T:T,0)),"",MAX($V$4:$V1407)+1))</f>
        <v>476</v>
      </c>
      <c r="W1408" s="9" t="s">
        <v>387</v>
      </c>
      <c r="X1408" s="9" t="s">
        <v>2551</v>
      </c>
    </row>
    <row r="1409" spans="22:24" x14ac:dyDescent="0.3">
      <c r="V1409" s="9">
        <f ca="1">IF(custom_CCI,IF(ISERROR(MATCH(X1409,custom_cci_list,0)),"",MAX($V$4:$V1408)+1),IF(ISERROR(MATCH(W1409,T:T,0)),"",MAX($V$4:$V1408)+1))</f>
        <v>477</v>
      </c>
      <c r="W1409" s="9" t="s">
        <v>387</v>
      </c>
      <c r="X1409" s="9" t="s">
        <v>2552</v>
      </c>
    </row>
    <row r="1410" spans="22:24" x14ac:dyDescent="0.3">
      <c r="V1410" s="9">
        <f ca="1">IF(custom_CCI,IF(ISERROR(MATCH(X1410,custom_cci_list,0)),"",MAX($V$4:$V1409)+1),IF(ISERROR(MATCH(W1410,T:T,0)),"",MAX($V$4:$V1409)+1))</f>
        <v>478</v>
      </c>
      <c r="W1410" s="9" t="s">
        <v>387</v>
      </c>
      <c r="X1410" s="9" t="s">
        <v>2553</v>
      </c>
    </row>
    <row r="1411" spans="22:24" x14ac:dyDescent="0.3">
      <c r="V1411" s="9">
        <f ca="1">IF(custom_CCI,IF(ISERROR(MATCH(X1411,custom_cci_list,0)),"",MAX($V$4:$V1410)+1),IF(ISERROR(MATCH(W1411,T:T,0)),"",MAX($V$4:$V1410)+1))</f>
        <v>479</v>
      </c>
      <c r="W1411" s="9" t="s">
        <v>387</v>
      </c>
      <c r="X1411" s="9" t="s">
        <v>2554</v>
      </c>
    </row>
    <row r="1412" spans="22:24" x14ac:dyDescent="0.3">
      <c r="V1412" s="9">
        <f ca="1">IF(custom_CCI,IF(ISERROR(MATCH(X1412,custom_cci_list,0)),"",MAX($V$4:$V1411)+1),IF(ISERROR(MATCH(W1412,T:T,0)),"",MAX($V$4:$V1411)+1))</f>
        <v>480</v>
      </c>
      <c r="W1412" s="9" t="s">
        <v>387</v>
      </c>
      <c r="X1412" s="9" t="s">
        <v>2555</v>
      </c>
    </row>
    <row r="1413" spans="22:24" x14ac:dyDescent="0.3">
      <c r="V1413" s="9">
        <f ca="1">IF(custom_CCI,IF(ISERROR(MATCH(X1413,custom_cci_list,0)),"",MAX($V$4:$V1412)+1),IF(ISERROR(MATCH(W1413,T:T,0)),"",MAX($V$4:$V1412)+1))</f>
        <v>481</v>
      </c>
      <c r="W1413" s="9" t="s">
        <v>387</v>
      </c>
      <c r="X1413" s="9" t="s">
        <v>2556</v>
      </c>
    </row>
    <row r="1414" spans="22:24" x14ac:dyDescent="0.3">
      <c r="V1414" s="9">
        <f ca="1">IF(custom_CCI,IF(ISERROR(MATCH(X1414,custom_cci_list,0)),"",MAX($V$4:$V1413)+1),IF(ISERROR(MATCH(W1414,T:T,0)),"",MAX($V$4:$V1413)+1))</f>
        <v>482</v>
      </c>
      <c r="W1414" s="9" t="s">
        <v>387</v>
      </c>
      <c r="X1414" s="9" t="s">
        <v>2557</v>
      </c>
    </row>
    <row r="1415" spans="22:24" x14ac:dyDescent="0.3">
      <c r="V1415" s="9">
        <f ca="1">IF(custom_CCI,IF(ISERROR(MATCH(X1415,custom_cci_list,0)),"",MAX($V$4:$V1414)+1),IF(ISERROR(MATCH(W1415,T:T,0)),"",MAX($V$4:$V1414)+1))</f>
        <v>483</v>
      </c>
      <c r="W1415" s="9" t="s">
        <v>387</v>
      </c>
      <c r="X1415" s="9" t="s">
        <v>2558</v>
      </c>
    </row>
    <row r="1416" spans="22:24" x14ac:dyDescent="0.3">
      <c r="V1416" s="9">
        <f ca="1">IF(custom_CCI,IF(ISERROR(MATCH(X1416,custom_cci_list,0)),"",MAX($V$4:$V1415)+1),IF(ISERROR(MATCH(W1416,T:T,0)),"",MAX($V$4:$V1415)+1))</f>
        <v>484</v>
      </c>
      <c r="W1416" s="9" t="s">
        <v>387</v>
      </c>
      <c r="X1416" s="9" t="s">
        <v>2559</v>
      </c>
    </row>
    <row r="1417" spans="22:24" x14ac:dyDescent="0.3">
      <c r="V1417" s="9">
        <f ca="1">IF(custom_CCI,IF(ISERROR(MATCH(X1417,custom_cci_list,0)),"",MAX($V$4:$V1416)+1),IF(ISERROR(MATCH(W1417,T:T,0)),"",MAX($V$4:$V1416)+1))</f>
        <v>485</v>
      </c>
      <c r="W1417" s="9" t="s">
        <v>387</v>
      </c>
      <c r="X1417" s="9" t="s">
        <v>2560</v>
      </c>
    </row>
    <row r="1418" spans="22:24" x14ac:dyDescent="0.3">
      <c r="V1418" s="9">
        <f ca="1">IF(custom_CCI,IF(ISERROR(MATCH(X1418,custom_cci_list,0)),"",MAX($V$4:$V1417)+1),IF(ISERROR(MATCH(W1418,T:T,0)),"",MAX($V$4:$V1417)+1))</f>
        <v>486</v>
      </c>
      <c r="W1418" s="9" t="s">
        <v>387</v>
      </c>
      <c r="X1418" s="9" t="s">
        <v>2561</v>
      </c>
    </row>
    <row r="1419" spans="22:24" x14ac:dyDescent="0.3">
      <c r="V1419" s="9">
        <f ca="1">IF(custom_CCI,IF(ISERROR(MATCH(X1419,custom_cci_list,0)),"",MAX($V$4:$V1418)+1),IF(ISERROR(MATCH(W1419,T:T,0)),"",MAX($V$4:$V1418)+1))</f>
        <v>487</v>
      </c>
      <c r="W1419" s="9" t="s">
        <v>709</v>
      </c>
      <c r="X1419" s="9" t="s">
        <v>2562</v>
      </c>
    </row>
    <row r="1420" spans="22:24" x14ac:dyDescent="0.3">
      <c r="V1420" s="9">
        <f ca="1">IF(custom_CCI,IF(ISERROR(MATCH(X1420,custom_cci_list,0)),"",MAX($V$4:$V1419)+1),IF(ISERROR(MATCH(W1420,T:T,0)),"",MAX($V$4:$V1419)+1))</f>
        <v>488</v>
      </c>
      <c r="W1420" s="9" t="s">
        <v>709</v>
      </c>
      <c r="X1420" s="9" t="s">
        <v>2563</v>
      </c>
    </row>
    <row r="1421" spans="22:24" x14ac:dyDescent="0.3">
      <c r="V1421" s="9">
        <f ca="1">IF(custom_CCI,IF(ISERROR(MATCH(X1421,custom_cci_list,0)),"",MAX($V$4:$V1420)+1),IF(ISERROR(MATCH(W1421,T:T,0)),"",MAX($V$4:$V1420)+1))</f>
        <v>489</v>
      </c>
      <c r="W1421" s="9" t="s">
        <v>391</v>
      </c>
      <c r="X1421" s="9" t="s">
        <v>2564</v>
      </c>
    </row>
    <row r="1422" spans="22:24" x14ac:dyDescent="0.3">
      <c r="V1422" s="9">
        <f ca="1">IF(custom_CCI,IF(ISERROR(MATCH(X1422,custom_cci_list,0)),"",MAX($V$4:$V1421)+1),IF(ISERROR(MATCH(W1422,T:T,0)),"",MAX($V$4:$V1421)+1))</f>
        <v>490</v>
      </c>
      <c r="W1422" s="9" t="s">
        <v>391</v>
      </c>
      <c r="X1422" s="9" t="s">
        <v>2565</v>
      </c>
    </row>
    <row r="1423" spans="22:24" x14ac:dyDescent="0.3">
      <c r="V1423" s="9">
        <f ca="1">IF(custom_CCI,IF(ISERROR(MATCH(X1423,custom_cci_list,0)),"",MAX($V$4:$V1422)+1),IF(ISERROR(MATCH(W1423,T:T,0)),"",MAX($V$4:$V1422)+1))</f>
        <v>491</v>
      </c>
      <c r="W1423" s="9" t="s">
        <v>391</v>
      </c>
      <c r="X1423" s="9" t="s">
        <v>2566</v>
      </c>
    </row>
    <row r="1424" spans="22:24" x14ac:dyDescent="0.3">
      <c r="V1424" s="9">
        <f ca="1">IF(custom_CCI,IF(ISERROR(MATCH(X1424,custom_cci_list,0)),"",MAX($V$4:$V1423)+1),IF(ISERROR(MATCH(W1424,T:T,0)),"",MAX($V$4:$V1423)+1))</f>
        <v>492</v>
      </c>
      <c r="W1424" s="9" t="s">
        <v>391</v>
      </c>
      <c r="X1424" s="9" t="s">
        <v>2567</v>
      </c>
    </row>
    <row r="1425" spans="22:24" x14ac:dyDescent="0.3">
      <c r="V1425" s="9">
        <f ca="1">IF(custom_CCI,IF(ISERROR(MATCH(X1425,custom_cci_list,0)),"",MAX($V$4:$V1424)+1),IF(ISERROR(MATCH(W1425,T:T,0)),"",MAX($V$4:$V1424)+1))</f>
        <v>493</v>
      </c>
      <c r="W1425" s="9" t="s">
        <v>391</v>
      </c>
      <c r="X1425" s="9" t="s">
        <v>2568</v>
      </c>
    </row>
    <row r="1426" spans="22:24" x14ac:dyDescent="0.3">
      <c r="V1426" s="9">
        <f ca="1">IF(custom_CCI,IF(ISERROR(MATCH(X1426,custom_cci_list,0)),"",MAX($V$4:$V1425)+1),IF(ISERROR(MATCH(W1426,T:T,0)),"",MAX($V$4:$V1425)+1))</f>
        <v>494</v>
      </c>
      <c r="W1426" s="9" t="s">
        <v>391</v>
      </c>
      <c r="X1426" s="9" t="s">
        <v>2569</v>
      </c>
    </row>
    <row r="1427" spans="22:24" x14ac:dyDescent="0.3">
      <c r="V1427" s="9" t="str">
        <f ca="1">IF(custom_CCI,IF(ISERROR(MATCH(X1427,custom_cci_list,0)),"",MAX($V$4:$V1426)+1),IF(ISERROR(MATCH(W1427,T:T,0)),"",MAX($V$4:$V1426)+1))</f>
        <v/>
      </c>
      <c r="W1427" s="9" t="s">
        <v>392</v>
      </c>
      <c r="X1427" s="9" t="s">
        <v>2570</v>
      </c>
    </row>
    <row r="1428" spans="22:24" x14ac:dyDescent="0.3">
      <c r="V1428" s="9" t="str">
        <f ca="1">IF(custom_CCI,IF(ISERROR(MATCH(X1428,custom_cci_list,0)),"",MAX($V$4:$V1427)+1),IF(ISERROR(MATCH(W1428,T:T,0)),"",MAX($V$4:$V1427)+1))</f>
        <v/>
      </c>
      <c r="W1428" s="9" t="s">
        <v>392</v>
      </c>
      <c r="X1428" s="9" t="s">
        <v>2571</v>
      </c>
    </row>
    <row r="1429" spans="22:24" x14ac:dyDescent="0.3">
      <c r="V1429" s="9" t="str">
        <f ca="1">IF(custom_CCI,IF(ISERROR(MATCH(X1429,custom_cci_list,0)),"",MAX($V$4:$V1428)+1),IF(ISERROR(MATCH(W1429,T:T,0)),"",MAX($V$4:$V1428)+1))</f>
        <v/>
      </c>
      <c r="W1429" s="9" t="s">
        <v>710</v>
      </c>
      <c r="X1429" s="9" t="s">
        <v>2573</v>
      </c>
    </row>
    <row r="1430" spans="22:24" x14ac:dyDescent="0.3">
      <c r="V1430" s="9" t="str">
        <f ca="1">IF(custom_CCI,IF(ISERROR(MATCH(X1430,custom_cci_list,0)),"",MAX($V$4:$V1429)+1),IF(ISERROR(MATCH(W1430,T:T,0)),"",MAX($V$4:$V1429)+1))</f>
        <v/>
      </c>
      <c r="W1430" s="9" t="s">
        <v>710</v>
      </c>
      <c r="X1430" s="9" t="s">
        <v>2574</v>
      </c>
    </row>
    <row r="1431" spans="22:24" x14ac:dyDescent="0.3">
      <c r="V1431" s="9" t="str">
        <f ca="1">IF(custom_CCI,IF(ISERROR(MATCH(X1431,custom_cci_list,0)),"",MAX($V$4:$V1430)+1),IF(ISERROR(MATCH(W1431,T:T,0)),"",MAX($V$4:$V1430)+1))</f>
        <v/>
      </c>
      <c r="W1431" s="9" t="s">
        <v>711</v>
      </c>
      <c r="X1431" s="9" t="s">
        <v>2577</v>
      </c>
    </row>
    <row r="1432" spans="22:24" x14ac:dyDescent="0.3">
      <c r="V1432" s="9" t="str">
        <f ca="1">IF(custom_CCI,IF(ISERROR(MATCH(X1432,custom_cci_list,0)),"",MAX($V$4:$V1431)+1),IF(ISERROR(MATCH(W1432,T:T,0)),"",MAX($V$4:$V1431)+1))</f>
        <v/>
      </c>
      <c r="W1432" s="9" t="s">
        <v>711</v>
      </c>
      <c r="X1432" s="9" t="s">
        <v>2579</v>
      </c>
    </row>
    <row r="1433" spans="22:24" x14ac:dyDescent="0.3">
      <c r="V1433" s="9" t="str">
        <f ca="1">IF(custom_CCI,IF(ISERROR(MATCH(X1433,custom_cci_list,0)),"",MAX($V$4:$V1432)+1),IF(ISERROR(MATCH(W1433,T:T,0)),"",MAX($V$4:$V1432)+1))</f>
        <v/>
      </c>
      <c r="W1433" s="9" t="s">
        <v>711</v>
      </c>
      <c r="X1433" s="9" t="s">
        <v>2580</v>
      </c>
    </row>
    <row r="1434" spans="22:24" x14ac:dyDescent="0.3">
      <c r="V1434" s="9" t="str">
        <f ca="1">IF(custom_CCI,IF(ISERROR(MATCH(X1434,custom_cci_list,0)),"",MAX($V$4:$V1433)+1),IF(ISERROR(MATCH(W1434,T:T,0)),"",MAX($V$4:$V1433)+1))</f>
        <v/>
      </c>
      <c r="W1434" s="9" t="s">
        <v>711</v>
      </c>
      <c r="X1434" s="9" t="s">
        <v>2581</v>
      </c>
    </row>
    <row r="1435" spans="22:24" x14ac:dyDescent="0.3">
      <c r="V1435" s="9" t="str">
        <f ca="1">IF(custom_CCI,IF(ISERROR(MATCH(X1435,custom_cci_list,0)),"",MAX($V$4:$V1434)+1),IF(ISERROR(MATCH(W1435,T:T,0)),"",MAX($V$4:$V1434)+1))</f>
        <v/>
      </c>
      <c r="W1435" s="9" t="s">
        <v>711</v>
      </c>
      <c r="X1435" s="9" t="s">
        <v>2582</v>
      </c>
    </row>
    <row r="1436" spans="22:24" x14ac:dyDescent="0.3">
      <c r="V1436" s="9" t="str">
        <f ca="1">IF(custom_CCI,IF(ISERROR(MATCH(X1436,custom_cci_list,0)),"",MAX($V$4:$V1435)+1),IF(ISERROR(MATCH(W1436,T:T,0)),"",MAX($V$4:$V1435)+1))</f>
        <v/>
      </c>
      <c r="W1436" s="9" t="s">
        <v>711</v>
      </c>
      <c r="X1436" s="9" t="s">
        <v>2583</v>
      </c>
    </row>
    <row r="1437" spans="22:24" x14ac:dyDescent="0.3">
      <c r="V1437" s="9" t="str">
        <f ca="1">IF(custom_CCI,IF(ISERROR(MATCH(X1437,custom_cci_list,0)),"",MAX($V$4:$V1436)+1),IF(ISERROR(MATCH(W1437,T:T,0)),"",MAX($V$4:$V1436)+1))</f>
        <v/>
      </c>
      <c r="W1437" s="9" t="s">
        <v>905</v>
      </c>
      <c r="X1437" s="9" t="s">
        <v>2591</v>
      </c>
    </row>
    <row r="1438" spans="22:24" x14ac:dyDescent="0.3">
      <c r="V1438" s="9" t="str">
        <f ca="1">IF(custom_CCI,IF(ISERROR(MATCH(X1438,custom_cci_list,0)),"",MAX($V$4:$V1437)+1),IF(ISERROR(MATCH(W1438,T:T,0)),"",MAX($V$4:$V1437)+1))</f>
        <v/>
      </c>
      <c r="W1438" s="9" t="s">
        <v>850</v>
      </c>
      <c r="X1438" s="9" t="s">
        <v>2592</v>
      </c>
    </row>
    <row r="1439" spans="22:24" x14ac:dyDescent="0.3">
      <c r="V1439" s="9" t="str">
        <f ca="1">IF(custom_CCI,IF(ISERROR(MATCH(X1439,custom_cci_list,0)),"",MAX($V$4:$V1438)+1),IF(ISERROR(MATCH(W1439,T:T,0)),"",MAX($V$4:$V1438)+1))</f>
        <v/>
      </c>
      <c r="W1439" s="9" t="s">
        <v>850</v>
      </c>
      <c r="X1439" s="9" t="s">
        <v>2593</v>
      </c>
    </row>
    <row r="1440" spans="22:24" x14ac:dyDescent="0.3">
      <c r="V1440" s="9">
        <f ca="1">IF(custom_CCI,IF(ISERROR(MATCH(X1440,custom_cci_list,0)),"",MAX($V$4:$V1439)+1),IF(ISERROR(MATCH(W1440,T:T,0)),"",MAX($V$4:$V1439)+1))</f>
        <v>495</v>
      </c>
      <c r="W1440" s="9" t="s">
        <v>395</v>
      </c>
      <c r="X1440" s="9" t="s">
        <v>2594</v>
      </c>
    </row>
    <row r="1441" spans="22:24" x14ac:dyDescent="0.3">
      <c r="V1441" s="9">
        <f ca="1">IF(custom_CCI,IF(ISERROR(MATCH(X1441,custom_cci_list,0)),"",MAX($V$4:$V1440)+1),IF(ISERROR(MATCH(W1441,T:T,0)),"",MAX($V$4:$V1440)+1))</f>
        <v>496</v>
      </c>
      <c r="W1441" s="9" t="s">
        <v>395</v>
      </c>
      <c r="X1441" s="9" t="s">
        <v>2595</v>
      </c>
    </row>
    <row r="1442" spans="22:24" x14ac:dyDescent="0.3">
      <c r="V1442" s="9">
        <f ca="1">IF(custom_CCI,IF(ISERROR(MATCH(X1442,custom_cci_list,0)),"",MAX($V$4:$V1441)+1),IF(ISERROR(MATCH(W1442,T:T,0)),"",MAX($V$4:$V1441)+1))</f>
        <v>497</v>
      </c>
      <c r="W1442" s="9" t="s">
        <v>395</v>
      </c>
      <c r="X1442" s="9" t="s">
        <v>2596</v>
      </c>
    </row>
    <row r="1443" spans="22:24" x14ac:dyDescent="0.3">
      <c r="V1443" s="9">
        <f ca="1">IF(custom_CCI,IF(ISERROR(MATCH(X1443,custom_cci_list,0)),"",MAX($V$4:$V1442)+1),IF(ISERROR(MATCH(W1443,T:T,0)),"",MAX($V$4:$V1442)+1))</f>
        <v>498</v>
      </c>
      <c r="W1443" s="9" t="s">
        <v>395</v>
      </c>
      <c r="X1443" s="9" t="s">
        <v>2597</v>
      </c>
    </row>
    <row r="1444" spans="22:24" x14ac:dyDescent="0.3">
      <c r="V1444" s="9">
        <f ca="1">IF(custom_CCI,IF(ISERROR(MATCH(X1444,custom_cci_list,0)),"",MAX($V$4:$V1443)+1),IF(ISERROR(MATCH(W1444,T:T,0)),"",MAX($V$4:$V1443)+1))</f>
        <v>499</v>
      </c>
      <c r="W1444" s="9" t="s">
        <v>395</v>
      </c>
      <c r="X1444" s="9" t="s">
        <v>2598</v>
      </c>
    </row>
    <row r="1445" spans="22:24" x14ac:dyDescent="0.3">
      <c r="V1445" s="9">
        <f ca="1">IF(custom_CCI,IF(ISERROR(MATCH(X1445,custom_cci_list,0)),"",MAX($V$4:$V1444)+1),IF(ISERROR(MATCH(W1445,T:T,0)),"",MAX($V$4:$V1444)+1))</f>
        <v>500</v>
      </c>
      <c r="W1445" s="9" t="s">
        <v>395</v>
      </c>
      <c r="X1445" s="9" t="s">
        <v>2599</v>
      </c>
    </row>
    <row r="1446" spans="22:24" x14ac:dyDescent="0.3">
      <c r="V1446" s="9">
        <f ca="1">IF(custom_CCI,IF(ISERROR(MATCH(X1446,custom_cci_list,0)),"",MAX($V$4:$V1445)+1),IF(ISERROR(MATCH(W1446,T:T,0)),"",MAX($V$4:$V1445)+1))</f>
        <v>501</v>
      </c>
      <c r="W1446" s="9" t="s">
        <v>395</v>
      </c>
      <c r="X1446" s="9" t="s">
        <v>2600</v>
      </c>
    </row>
    <row r="1447" spans="22:24" x14ac:dyDescent="0.3">
      <c r="V1447" s="9">
        <f ca="1">IF(custom_CCI,IF(ISERROR(MATCH(X1447,custom_cci_list,0)),"",MAX($V$4:$V1446)+1),IF(ISERROR(MATCH(W1447,T:T,0)),"",MAX($V$4:$V1446)+1))</f>
        <v>502</v>
      </c>
      <c r="W1447" s="9" t="s">
        <v>395</v>
      </c>
      <c r="X1447" s="9" t="s">
        <v>2601</v>
      </c>
    </row>
    <row r="1448" spans="22:24" x14ac:dyDescent="0.3">
      <c r="V1448" s="9">
        <f ca="1">IF(custom_CCI,IF(ISERROR(MATCH(X1448,custom_cci_list,0)),"",MAX($V$4:$V1447)+1),IF(ISERROR(MATCH(W1448,T:T,0)),"",MAX($V$4:$V1447)+1))</f>
        <v>503</v>
      </c>
      <c r="W1448" s="9" t="s">
        <v>395</v>
      </c>
      <c r="X1448" s="9" t="s">
        <v>2602</v>
      </c>
    </row>
    <row r="1449" spans="22:24" x14ac:dyDescent="0.3">
      <c r="V1449" s="9">
        <f ca="1">IF(custom_CCI,IF(ISERROR(MATCH(X1449,custom_cci_list,0)),"",MAX($V$4:$V1448)+1),IF(ISERROR(MATCH(W1449,T:T,0)),"",MAX($V$4:$V1448)+1))</f>
        <v>504</v>
      </c>
      <c r="W1449" s="9" t="s">
        <v>395</v>
      </c>
      <c r="X1449" s="9" t="s">
        <v>2603</v>
      </c>
    </row>
    <row r="1450" spans="22:24" x14ac:dyDescent="0.3">
      <c r="V1450" s="9">
        <f ca="1">IF(custom_CCI,IF(ISERROR(MATCH(X1450,custom_cci_list,0)),"",MAX($V$4:$V1449)+1),IF(ISERROR(MATCH(W1450,T:T,0)),"",MAX($V$4:$V1449)+1))</f>
        <v>505</v>
      </c>
      <c r="W1450" s="9" t="s">
        <v>396</v>
      </c>
      <c r="X1450" s="9" t="s">
        <v>2604</v>
      </c>
    </row>
    <row r="1451" spans="22:24" x14ac:dyDescent="0.3">
      <c r="V1451" s="9">
        <f ca="1">IF(custom_CCI,IF(ISERROR(MATCH(X1451,custom_cci_list,0)),"",MAX($V$4:$V1450)+1),IF(ISERROR(MATCH(W1451,T:T,0)),"",MAX($V$4:$V1450)+1))</f>
        <v>506</v>
      </c>
      <c r="W1451" s="9" t="s">
        <v>396</v>
      </c>
      <c r="X1451" s="9" t="s">
        <v>2605</v>
      </c>
    </row>
    <row r="1452" spans="22:24" x14ac:dyDescent="0.3">
      <c r="V1452" s="9">
        <f ca="1">IF(custom_CCI,IF(ISERROR(MATCH(X1452,custom_cci_list,0)),"",MAX($V$4:$V1451)+1),IF(ISERROR(MATCH(W1452,T:T,0)),"",MAX($V$4:$V1451)+1))</f>
        <v>507</v>
      </c>
      <c r="W1452" s="9" t="s">
        <v>396</v>
      </c>
      <c r="X1452" s="9" t="s">
        <v>2606</v>
      </c>
    </row>
    <row r="1453" spans="22:24" x14ac:dyDescent="0.3">
      <c r="V1453" s="9">
        <f ca="1">IF(custom_CCI,IF(ISERROR(MATCH(X1453,custom_cci_list,0)),"",MAX($V$4:$V1452)+1),IF(ISERROR(MATCH(W1453,T:T,0)),"",MAX($V$4:$V1452)+1))</f>
        <v>508</v>
      </c>
      <c r="W1453" s="9" t="s">
        <v>396</v>
      </c>
      <c r="X1453" s="9" t="s">
        <v>2607</v>
      </c>
    </row>
    <row r="1454" spans="22:24" x14ac:dyDescent="0.3">
      <c r="V1454" s="9">
        <f ca="1">IF(custom_CCI,IF(ISERROR(MATCH(X1454,custom_cci_list,0)),"",MAX($V$4:$V1453)+1),IF(ISERROR(MATCH(W1454,T:T,0)),"",MAX($V$4:$V1453)+1))</f>
        <v>509</v>
      </c>
      <c r="W1454" s="9" t="s">
        <v>397</v>
      </c>
      <c r="X1454" s="9" t="s">
        <v>2608</v>
      </c>
    </row>
    <row r="1455" spans="22:24" x14ac:dyDescent="0.3">
      <c r="V1455" s="9">
        <f ca="1">IF(custom_CCI,IF(ISERROR(MATCH(X1455,custom_cci_list,0)),"",MAX($V$4:$V1454)+1),IF(ISERROR(MATCH(W1455,T:T,0)),"",MAX($V$4:$V1454)+1))</f>
        <v>510</v>
      </c>
      <c r="W1455" s="9" t="s">
        <v>397</v>
      </c>
      <c r="X1455" s="9" t="s">
        <v>2609</v>
      </c>
    </row>
    <row r="1456" spans="22:24" x14ac:dyDescent="0.3">
      <c r="V1456" s="9">
        <f ca="1">IF(custom_CCI,IF(ISERROR(MATCH(X1456,custom_cci_list,0)),"",MAX($V$4:$V1455)+1),IF(ISERROR(MATCH(W1456,T:T,0)),"",MAX($V$4:$V1455)+1))</f>
        <v>511</v>
      </c>
      <c r="W1456" s="9" t="s">
        <v>397</v>
      </c>
      <c r="X1456" s="9" t="s">
        <v>2610</v>
      </c>
    </row>
    <row r="1457" spans="22:24" x14ac:dyDescent="0.3">
      <c r="V1457" s="9">
        <f ca="1">IF(custom_CCI,IF(ISERROR(MATCH(X1457,custom_cci_list,0)),"",MAX($V$4:$V1456)+1),IF(ISERROR(MATCH(W1457,T:T,0)),"",MAX($V$4:$V1456)+1))</f>
        <v>512</v>
      </c>
      <c r="W1457" s="9" t="s">
        <v>397</v>
      </c>
      <c r="X1457" s="9" t="s">
        <v>2611</v>
      </c>
    </row>
    <row r="1458" spans="22:24" x14ac:dyDescent="0.3">
      <c r="V1458" s="9" t="str">
        <f ca="1">IF(custom_CCI,IF(ISERROR(MATCH(X1458,custom_cci_list,0)),"",MAX($V$4:$V1457)+1),IF(ISERROR(MATCH(W1458,T:T,0)),"",MAX($V$4:$V1457)+1))</f>
        <v/>
      </c>
      <c r="W1458" s="9" t="s">
        <v>398</v>
      </c>
      <c r="X1458" s="9" t="s">
        <v>2612</v>
      </c>
    </row>
    <row r="1459" spans="22:24" x14ac:dyDescent="0.3">
      <c r="V1459" s="9" t="str">
        <f ca="1">IF(custom_CCI,IF(ISERROR(MATCH(X1459,custom_cci_list,0)),"",MAX($V$4:$V1458)+1),IF(ISERROR(MATCH(W1459,T:T,0)),"",MAX($V$4:$V1458)+1))</f>
        <v/>
      </c>
      <c r="W1459" s="9" t="s">
        <v>399</v>
      </c>
      <c r="X1459" s="9" t="s">
        <v>2613</v>
      </c>
    </row>
    <row r="1460" spans="22:24" x14ac:dyDescent="0.3">
      <c r="V1460" s="9" t="str">
        <f ca="1">IF(custom_CCI,IF(ISERROR(MATCH(X1460,custom_cci_list,0)),"",MAX($V$4:$V1459)+1),IF(ISERROR(MATCH(W1460,T:T,0)),"",MAX($V$4:$V1459)+1))</f>
        <v/>
      </c>
      <c r="W1460" s="9" t="s">
        <v>712</v>
      </c>
      <c r="X1460" s="9" t="s">
        <v>2614</v>
      </c>
    </row>
    <row r="1461" spans="22:24" x14ac:dyDescent="0.3">
      <c r="V1461" s="9" t="str">
        <f ca="1">IF(custom_CCI,IF(ISERROR(MATCH(X1461,custom_cci_list,0)),"",MAX($V$4:$V1460)+1),IF(ISERROR(MATCH(W1461,T:T,0)),"",MAX($V$4:$V1460)+1))</f>
        <v/>
      </c>
      <c r="W1461" s="9" t="s">
        <v>712</v>
      </c>
      <c r="X1461" s="9" t="s">
        <v>2615</v>
      </c>
    </row>
    <row r="1462" spans="22:24" x14ac:dyDescent="0.3">
      <c r="V1462" s="9" t="str">
        <f ca="1">IF(custom_CCI,IF(ISERROR(MATCH(X1462,custom_cci_list,0)),"",MAX($V$4:$V1461)+1),IF(ISERROR(MATCH(W1462,T:T,0)),"",MAX($V$4:$V1461)+1))</f>
        <v/>
      </c>
      <c r="W1462" s="9" t="s">
        <v>712</v>
      </c>
      <c r="X1462" s="9" t="s">
        <v>2616</v>
      </c>
    </row>
    <row r="1463" spans="22:24" x14ac:dyDescent="0.3">
      <c r="V1463" s="9">
        <f ca="1">IF(custom_CCI,IF(ISERROR(MATCH(X1463,custom_cci_list,0)),"",MAX($V$4:$V1462)+1),IF(ISERROR(MATCH(W1463,T:T,0)),"",MAX($V$4:$V1462)+1))</f>
        <v>513</v>
      </c>
      <c r="W1463" s="9" t="s">
        <v>400</v>
      </c>
      <c r="X1463" s="9" t="s">
        <v>2617</v>
      </c>
    </row>
    <row r="1464" spans="22:24" x14ac:dyDescent="0.3">
      <c r="V1464" s="9">
        <f ca="1">IF(custom_CCI,IF(ISERROR(MATCH(X1464,custom_cci_list,0)),"",MAX($V$4:$V1463)+1),IF(ISERROR(MATCH(W1464,T:T,0)),"",MAX($V$4:$V1463)+1))</f>
        <v>514</v>
      </c>
      <c r="W1464" s="9" t="s">
        <v>400</v>
      </c>
      <c r="X1464" s="9" t="s">
        <v>2618</v>
      </c>
    </row>
    <row r="1465" spans="22:24" x14ac:dyDescent="0.3">
      <c r="V1465" s="9">
        <f ca="1">IF(custom_CCI,IF(ISERROR(MATCH(X1465,custom_cci_list,0)),"",MAX($V$4:$V1464)+1),IF(ISERROR(MATCH(W1465,T:T,0)),"",MAX($V$4:$V1464)+1))</f>
        <v>515</v>
      </c>
      <c r="W1465" s="9" t="s">
        <v>400</v>
      </c>
      <c r="X1465" s="9" t="s">
        <v>2619</v>
      </c>
    </row>
    <row r="1466" spans="22:24" x14ac:dyDescent="0.3">
      <c r="V1466" s="9">
        <f ca="1">IF(custom_CCI,IF(ISERROR(MATCH(X1466,custom_cci_list,0)),"",MAX($V$4:$V1465)+1),IF(ISERROR(MATCH(W1466,T:T,0)),"",MAX($V$4:$V1465)+1))</f>
        <v>516</v>
      </c>
      <c r="W1466" s="9" t="s">
        <v>400</v>
      </c>
      <c r="X1466" s="9" t="s">
        <v>2620</v>
      </c>
    </row>
    <row r="1467" spans="22:24" x14ac:dyDescent="0.3">
      <c r="V1467" s="9">
        <f ca="1">IF(custom_CCI,IF(ISERROR(MATCH(X1467,custom_cci_list,0)),"",MAX($V$4:$V1466)+1),IF(ISERROR(MATCH(W1467,T:T,0)),"",MAX($V$4:$V1466)+1))</f>
        <v>517</v>
      </c>
      <c r="W1467" s="9" t="s">
        <v>400</v>
      </c>
      <c r="X1467" s="9" t="s">
        <v>2621</v>
      </c>
    </row>
    <row r="1468" spans="22:24" x14ac:dyDescent="0.3">
      <c r="V1468" s="9">
        <f ca="1">IF(custom_CCI,IF(ISERROR(MATCH(X1468,custom_cci_list,0)),"",MAX($V$4:$V1467)+1),IF(ISERROR(MATCH(W1468,T:T,0)),"",MAX($V$4:$V1467)+1))</f>
        <v>518</v>
      </c>
      <c r="W1468" s="9" t="s">
        <v>400</v>
      </c>
      <c r="X1468" s="9" t="s">
        <v>2622</v>
      </c>
    </row>
    <row r="1469" spans="22:24" x14ac:dyDescent="0.3">
      <c r="V1469" s="9">
        <f ca="1">IF(custom_CCI,IF(ISERROR(MATCH(X1469,custom_cci_list,0)),"",MAX($V$4:$V1468)+1),IF(ISERROR(MATCH(W1469,T:T,0)),"",MAX($V$4:$V1468)+1))</f>
        <v>519</v>
      </c>
      <c r="W1469" s="9" t="s">
        <v>400</v>
      </c>
      <c r="X1469" s="9" t="s">
        <v>2623</v>
      </c>
    </row>
    <row r="1470" spans="22:24" x14ac:dyDescent="0.3">
      <c r="V1470" s="9">
        <f ca="1">IF(custom_CCI,IF(ISERROR(MATCH(X1470,custom_cci_list,0)),"",MAX($V$4:$V1469)+1),IF(ISERROR(MATCH(W1470,T:T,0)),"",MAX($V$4:$V1469)+1))</f>
        <v>520</v>
      </c>
      <c r="W1470" s="9" t="s">
        <v>400</v>
      </c>
      <c r="X1470" s="9" t="s">
        <v>2624</v>
      </c>
    </row>
    <row r="1471" spans="22:24" x14ac:dyDescent="0.3">
      <c r="V1471" s="9">
        <f ca="1">IF(custom_CCI,IF(ISERROR(MATCH(X1471,custom_cci_list,0)),"",MAX($V$4:$V1470)+1),IF(ISERROR(MATCH(W1471,T:T,0)),"",MAX($V$4:$V1470)+1))</f>
        <v>521</v>
      </c>
      <c r="W1471" s="9" t="s">
        <v>400</v>
      </c>
      <c r="X1471" s="9" t="s">
        <v>2625</v>
      </c>
    </row>
    <row r="1472" spans="22:24" x14ac:dyDescent="0.3">
      <c r="V1472" s="9">
        <f ca="1">IF(custom_CCI,IF(ISERROR(MATCH(X1472,custom_cci_list,0)),"",MAX($V$4:$V1471)+1),IF(ISERROR(MATCH(W1472,T:T,0)),"",MAX($V$4:$V1471)+1))</f>
        <v>522</v>
      </c>
      <c r="W1472" s="9" t="s">
        <v>400</v>
      </c>
      <c r="X1472" s="9" t="s">
        <v>2626</v>
      </c>
    </row>
    <row r="1473" spans="22:24" x14ac:dyDescent="0.3">
      <c r="V1473" s="9">
        <f ca="1">IF(custom_CCI,IF(ISERROR(MATCH(X1473,custom_cci_list,0)),"",MAX($V$4:$V1472)+1),IF(ISERROR(MATCH(W1473,T:T,0)),"",MAX($V$4:$V1472)+1))</f>
        <v>523</v>
      </c>
      <c r="W1473" s="9" t="s">
        <v>400</v>
      </c>
      <c r="X1473" s="9" t="s">
        <v>2627</v>
      </c>
    </row>
    <row r="1474" spans="22:24" x14ac:dyDescent="0.3">
      <c r="V1474" s="9" t="str">
        <f ca="1">IF(custom_CCI,IF(ISERROR(MATCH(X1474,custom_cci_list,0)),"",MAX($V$4:$V1473)+1),IF(ISERROR(MATCH(W1474,T:T,0)),"",MAX($V$4:$V1473)+1))</f>
        <v/>
      </c>
      <c r="W1474" s="9" t="s">
        <v>713</v>
      </c>
      <c r="X1474" s="9" t="s">
        <v>2629</v>
      </c>
    </row>
    <row r="1475" spans="22:24" x14ac:dyDescent="0.3">
      <c r="V1475" s="9" t="str">
        <f ca="1">IF(custom_CCI,IF(ISERROR(MATCH(X1475,custom_cci_list,0)),"",MAX($V$4:$V1474)+1),IF(ISERROR(MATCH(W1475,T:T,0)),"",MAX($V$4:$V1474)+1))</f>
        <v/>
      </c>
      <c r="W1475" s="9" t="s">
        <v>714</v>
      </c>
      <c r="X1475" s="9" t="s">
        <v>2630</v>
      </c>
    </row>
    <row r="1476" spans="22:24" x14ac:dyDescent="0.3">
      <c r="V1476" s="9" t="str">
        <f ca="1">IF(custom_CCI,IF(ISERROR(MATCH(X1476,custom_cci_list,0)),"",MAX($V$4:$V1475)+1),IF(ISERROR(MATCH(W1476,T:T,0)),"",MAX($V$4:$V1475)+1))</f>
        <v/>
      </c>
      <c r="W1476" s="9" t="s">
        <v>714</v>
      </c>
      <c r="X1476" s="9" t="s">
        <v>2631</v>
      </c>
    </row>
    <row r="1477" spans="22:24" x14ac:dyDescent="0.3">
      <c r="V1477" s="9">
        <f ca="1">IF(custom_CCI,IF(ISERROR(MATCH(X1477,custom_cci_list,0)),"",MAX($V$4:$V1476)+1),IF(ISERROR(MATCH(W1477,T:T,0)),"",MAX($V$4:$V1476)+1))</f>
        <v>524</v>
      </c>
      <c r="W1477" s="9" t="s">
        <v>401</v>
      </c>
      <c r="X1477" s="9" t="s">
        <v>2632</v>
      </c>
    </row>
    <row r="1478" spans="22:24" x14ac:dyDescent="0.3">
      <c r="V1478" s="9">
        <f ca="1">IF(custom_CCI,IF(ISERROR(MATCH(X1478,custom_cci_list,0)),"",MAX($V$4:$V1477)+1),IF(ISERROR(MATCH(W1478,T:T,0)),"",MAX($V$4:$V1477)+1))</f>
        <v>525</v>
      </c>
      <c r="W1478" s="9" t="s">
        <v>401</v>
      </c>
      <c r="X1478" s="9" t="s">
        <v>2633</v>
      </c>
    </row>
    <row r="1479" spans="22:24" x14ac:dyDescent="0.3">
      <c r="V1479" s="9">
        <f ca="1">IF(custom_CCI,IF(ISERROR(MATCH(X1479,custom_cci_list,0)),"",MAX($V$4:$V1478)+1),IF(ISERROR(MATCH(W1479,T:T,0)),"",MAX($V$4:$V1478)+1))</f>
        <v>526</v>
      </c>
      <c r="W1479" s="9" t="s">
        <v>401</v>
      </c>
      <c r="X1479" s="9" t="s">
        <v>2634</v>
      </c>
    </row>
    <row r="1480" spans="22:24" x14ac:dyDescent="0.3">
      <c r="V1480" s="9">
        <f ca="1">IF(custom_CCI,IF(ISERROR(MATCH(X1480,custom_cci_list,0)),"",MAX($V$4:$V1479)+1),IF(ISERROR(MATCH(W1480,T:T,0)),"",MAX($V$4:$V1479)+1))</f>
        <v>527</v>
      </c>
      <c r="W1480" s="9" t="s">
        <v>401</v>
      </c>
      <c r="X1480" s="9" t="s">
        <v>2635</v>
      </c>
    </row>
    <row r="1481" spans="22:24" x14ac:dyDescent="0.3">
      <c r="V1481" s="9">
        <f ca="1">IF(custom_CCI,IF(ISERROR(MATCH(X1481,custom_cci_list,0)),"",MAX($V$4:$V1480)+1),IF(ISERROR(MATCH(W1481,T:T,0)),"",MAX($V$4:$V1480)+1))</f>
        <v>528</v>
      </c>
      <c r="W1481" s="9" t="s">
        <v>401</v>
      </c>
      <c r="X1481" s="9" t="s">
        <v>2636</v>
      </c>
    </row>
    <row r="1482" spans="22:24" x14ac:dyDescent="0.3">
      <c r="V1482" s="9">
        <f ca="1">IF(custom_CCI,IF(ISERROR(MATCH(X1482,custom_cci_list,0)),"",MAX($V$4:$V1481)+1),IF(ISERROR(MATCH(W1482,T:T,0)),"",MAX($V$4:$V1481)+1))</f>
        <v>529</v>
      </c>
      <c r="W1482" s="9" t="s">
        <v>401</v>
      </c>
      <c r="X1482" s="9" t="s">
        <v>2637</v>
      </c>
    </row>
    <row r="1483" spans="22:24" x14ac:dyDescent="0.3">
      <c r="V1483" s="9">
        <f ca="1">IF(custom_CCI,IF(ISERROR(MATCH(X1483,custom_cci_list,0)),"",MAX($V$4:$V1482)+1),IF(ISERROR(MATCH(W1483,T:T,0)),"",MAX($V$4:$V1482)+1))</f>
        <v>530</v>
      </c>
      <c r="W1483" s="9" t="s">
        <v>401</v>
      </c>
      <c r="X1483" s="9" t="s">
        <v>2638</v>
      </c>
    </row>
    <row r="1484" spans="22:24" x14ac:dyDescent="0.3">
      <c r="V1484" s="9">
        <f ca="1">IF(custom_CCI,IF(ISERROR(MATCH(X1484,custom_cci_list,0)),"",MAX($V$4:$V1483)+1),IF(ISERROR(MATCH(W1484,T:T,0)),"",MAX($V$4:$V1483)+1))</f>
        <v>531</v>
      </c>
      <c r="W1484" s="9" t="s">
        <v>401</v>
      </c>
      <c r="X1484" s="9" t="s">
        <v>2639</v>
      </c>
    </row>
    <row r="1485" spans="22:24" x14ac:dyDescent="0.3">
      <c r="V1485" s="9">
        <f ca="1">IF(custom_CCI,IF(ISERROR(MATCH(X1485,custom_cci_list,0)),"",MAX($V$4:$V1484)+1),IF(ISERROR(MATCH(W1485,T:T,0)),"",MAX($V$4:$V1484)+1))</f>
        <v>532</v>
      </c>
      <c r="W1485" s="9" t="s">
        <v>402</v>
      </c>
      <c r="X1485" s="9" t="s">
        <v>2640</v>
      </c>
    </row>
    <row r="1486" spans="22:24" x14ac:dyDescent="0.3">
      <c r="V1486" s="9">
        <f ca="1">IF(custom_CCI,IF(ISERROR(MATCH(X1486,custom_cci_list,0)),"",MAX($V$4:$V1485)+1),IF(ISERROR(MATCH(W1486,T:T,0)),"",MAX($V$4:$V1485)+1))</f>
        <v>533</v>
      </c>
      <c r="W1486" s="9" t="s">
        <v>402</v>
      </c>
      <c r="X1486" s="9" t="s">
        <v>2641</v>
      </c>
    </row>
    <row r="1487" spans="22:24" x14ac:dyDescent="0.3">
      <c r="V1487" s="9">
        <f ca="1">IF(custom_CCI,IF(ISERROR(MATCH(X1487,custom_cci_list,0)),"",MAX($V$4:$V1486)+1),IF(ISERROR(MATCH(W1487,T:T,0)),"",MAX($V$4:$V1486)+1))</f>
        <v>534</v>
      </c>
      <c r="W1487" s="9" t="s">
        <v>402</v>
      </c>
      <c r="X1487" s="9" t="s">
        <v>2642</v>
      </c>
    </row>
    <row r="1488" spans="22:24" x14ac:dyDescent="0.3">
      <c r="V1488" s="9">
        <f ca="1">IF(custom_CCI,IF(ISERROR(MATCH(X1488,custom_cci_list,0)),"",MAX($V$4:$V1487)+1),IF(ISERROR(MATCH(W1488,T:T,0)),"",MAX($V$4:$V1487)+1))</f>
        <v>535</v>
      </c>
      <c r="W1488" s="9" t="s">
        <v>402</v>
      </c>
      <c r="X1488" s="9" t="s">
        <v>2643</v>
      </c>
    </row>
    <row r="1489" spans="22:24" x14ac:dyDescent="0.3">
      <c r="V1489" s="9">
        <f ca="1">IF(custom_CCI,IF(ISERROR(MATCH(X1489,custom_cci_list,0)),"",MAX($V$4:$V1488)+1),IF(ISERROR(MATCH(W1489,T:T,0)),"",MAX($V$4:$V1488)+1))</f>
        <v>536</v>
      </c>
      <c r="W1489" s="9" t="s">
        <v>402</v>
      </c>
      <c r="X1489" s="9" t="s">
        <v>2644</v>
      </c>
    </row>
    <row r="1490" spans="22:24" x14ac:dyDescent="0.3">
      <c r="V1490" s="9">
        <f ca="1">IF(custom_CCI,IF(ISERROR(MATCH(X1490,custom_cci_list,0)),"",MAX($V$4:$V1489)+1),IF(ISERROR(MATCH(W1490,T:T,0)),"",MAX($V$4:$V1489)+1))</f>
        <v>537</v>
      </c>
      <c r="W1490" s="9" t="s">
        <v>402</v>
      </c>
      <c r="X1490" s="9" t="s">
        <v>2645</v>
      </c>
    </row>
    <row r="1491" spans="22:24" x14ac:dyDescent="0.3">
      <c r="V1491" s="9" t="str">
        <f ca="1">IF(custom_CCI,IF(ISERROR(MATCH(X1491,custom_cci_list,0)),"",MAX($V$4:$V1490)+1),IF(ISERROR(MATCH(W1491,T:T,0)),"",MAX($V$4:$V1490)+1))</f>
        <v/>
      </c>
      <c r="W1491" s="9" t="s">
        <v>404</v>
      </c>
      <c r="X1491" s="9" t="s">
        <v>2646</v>
      </c>
    </row>
    <row r="1492" spans="22:24" x14ac:dyDescent="0.3">
      <c r="V1492" s="9" t="str">
        <f ca="1">IF(custom_CCI,IF(ISERROR(MATCH(X1492,custom_cci_list,0)),"",MAX($V$4:$V1491)+1),IF(ISERROR(MATCH(W1492,T:T,0)),"",MAX($V$4:$V1491)+1))</f>
        <v/>
      </c>
      <c r="W1492" s="9" t="s">
        <v>404</v>
      </c>
      <c r="X1492" s="9" t="s">
        <v>2647</v>
      </c>
    </row>
    <row r="1493" spans="22:24" x14ac:dyDescent="0.3">
      <c r="V1493" s="9" t="str">
        <f ca="1">IF(custom_CCI,IF(ISERROR(MATCH(X1493,custom_cci_list,0)),"",MAX($V$4:$V1492)+1),IF(ISERROR(MATCH(W1493,T:T,0)),"",MAX($V$4:$V1492)+1))</f>
        <v/>
      </c>
      <c r="W1493" s="9" t="s">
        <v>404</v>
      </c>
      <c r="X1493" s="9" t="s">
        <v>2648</v>
      </c>
    </row>
    <row r="1494" spans="22:24" x14ac:dyDescent="0.3">
      <c r="V1494" s="9" t="str">
        <f ca="1">IF(custom_CCI,IF(ISERROR(MATCH(X1494,custom_cci_list,0)),"",MAX($V$4:$V1493)+1),IF(ISERROR(MATCH(W1494,T:T,0)),"",MAX($V$4:$V1493)+1))</f>
        <v/>
      </c>
      <c r="W1494" s="9" t="s">
        <v>851</v>
      </c>
      <c r="X1494" s="9" t="s">
        <v>2649</v>
      </c>
    </row>
    <row r="1495" spans="22:24" x14ac:dyDescent="0.3">
      <c r="V1495" s="9" t="str">
        <f ca="1">IF(custom_CCI,IF(ISERROR(MATCH(X1495,custom_cci_list,0)),"",MAX($V$4:$V1494)+1),IF(ISERROR(MATCH(W1495,T:T,0)),"",MAX($V$4:$V1494)+1))</f>
        <v/>
      </c>
      <c r="W1495" s="9" t="s">
        <v>851</v>
      </c>
      <c r="X1495" s="9" t="s">
        <v>2650</v>
      </c>
    </row>
    <row r="1496" spans="22:24" x14ac:dyDescent="0.3">
      <c r="V1496" s="9">
        <f ca="1">IF(custom_CCI,IF(ISERROR(MATCH(X1496,custom_cci_list,0)),"",MAX($V$4:$V1495)+1),IF(ISERROR(MATCH(W1496,T:T,0)),"",MAX($V$4:$V1495)+1))</f>
        <v>538</v>
      </c>
      <c r="W1496" s="9" t="s">
        <v>405</v>
      </c>
      <c r="X1496" s="9" t="s">
        <v>2651</v>
      </c>
    </row>
    <row r="1497" spans="22:24" x14ac:dyDescent="0.3">
      <c r="V1497" s="9">
        <f ca="1">IF(custom_CCI,IF(ISERROR(MATCH(X1497,custom_cci_list,0)),"",MAX($V$4:$V1496)+1),IF(ISERROR(MATCH(W1497,T:T,0)),"",MAX($V$4:$V1496)+1))</f>
        <v>539</v>
      </c>
      <c r="W1497" s="9" t="s">
        <v>405</v>
      </c>
      <c r="X1497" s="9" t="s">
        <v>2652</v>
      </c>
    </row>
    <row r="1498" spans="22:24" x14ac:dyDescent="0.3">
      <c r="V1498" s="9">
        <f ca="1">IF(custom_CCI,IF(ISERROR(MATCH(X1498,custom_cci_list,0)),"",MAX($V$4:$V1497)+1),IF(ISERROR(MATCH(W1498,T:T,0)),"",MAX($V$4:$V1497)+1))</f>
        <v>540</v>
      </c>
      <c r="W1498" s="9" t="s">
        <v>405</v>
      </c>
      <c r="X1498" s="9" t="s">
        <v>2653</v>
      </c>
    </row>
    <row r="1499" spans="22:24" x14ac:dyDescent="0.3">
      <c r="V1499" s="9">
        <f ca="1">IF(custom_CCI,IF(ISERROR(MATCH(X1499,custom_cci_list,0)),"",MAX($V$4:$V1498)+1),IF(ISERROR(MATCH(W1499,T:T,0)),"",MAX($V$4:$V1498)+1))</f>
        <v>541</v>
      </c>
      <c r="W1499" s="9" t="s">
        <v>405</v>
      </c>
      <c r="X1499" s="9" t="s">
        <v>2654</v>
      </c>
    </row>
    <row r="1500" spans="22:24" x14ac:dyDescent="0.3">
      <c r="V1500" s="9">
        <f ca="1">IF(custom_CCI,IF(ISERROR(MATCH(X1500,custom_cci_list,0)),"",MAX($V$4:$V1499)+1),IF(ISERROR(MATCH(W1500,T:T,0)),"",MAX($V$4:$V1499)+1))</f>
        <v>542</v>
      </c>
      <c r="W1500" s="9" t="s">
        <v>405</v>
      </c>
      <c r="X1500" s="9" t="s">
        <v>2655</v>
      </c>
    </row>
    <row r="1501" spans="22:24" x14ac:dyDescent="0.3">
      <c r="V1501" s="9">
        <f ca="1">IF(custom_CCI,IF(ISERROR(MATCH(X1501,custom_cci_list,0)),"",MAX($V$4:$V1500)+1),IF(ISERROR(MATCH(W1501,T:T,0)),"",MAX($V$4:$V1500)+1))</f>
        <v>543</v>
      </c>
      <c r="W1501" s="9" t="s">
        <v>405</v>
      </c>
      <c r="X1501" s="9" t="s">
        <v>2656</v>
      </c>
    </row>
    <row r="1502" spans="22:24" x14ac:dyDescent="0.3">
      <c r="V1502" s="9">
        <f ca="1">IF(custom_CCI,IF(ISERROR(MATCH(X1502,custom_cci_list,0)),"",MAX($V$4:$V1501)+1),IF(ISERROR(MATCH(W1502,T:T,0)),"",MAX($V$4:$V1501)+1))</f>
        <v>544</v>
      </c>
      <c r="W1502" s="9" t="s">
        <v>405</v>
      </c>
      <c r="X1502" s="9" t="s">
        <v>2657</v>
      </c>
    </row>
    <row r="1503" spans="22:24" x14ac:dyDescent="0.3">
      <c r="V1503" s="9">
        <f ca="1">IF(custom_CCI,IF(ISERROR(MATCH(X1503,custom_cci_list,0)),"",MAX($V$4:$V1502)+1),IF(ISERROR(MATCH(W1503,T:T,0)),"",MAX($V$4:$V1502)+1))</f>
        <v>545</v>
      </c>
      <c r="W1503" s="9" t="s">
        <v>406</v>
      </c>
      <c r="X1503" s="9" t="s">
        <v>2658</v>
      </c>
    </row>
    <row r="1504" spans="22:24" x14ac:dyDescent="0.3">
      <c r="V1504" s="9">
        <f ca="1">IF(custom_CCI,IF(ISERROR(MATCH(X1504,custom_cci_list,0)),"",MAX($V$4:$V1503)+1),IF(ISERROR(MATCH(W1504,T:T,0)),"",MAX($V$4:$V1503)+1))</f>
        <v>546</v>
      </c>
      <c r="W1504" s="9" t="s">
        <v>406</v>
      </c>
      <c r="X1504" s="9" t="s">
        <v>2659</v>
      </c>
    </row>
    <row r="1505" spans="22:24" x14ac:dyDescent="0.3">
      <c r="V1505" s="9">
        <f ca="1">IF(custom_CCI,IF(ISERROR(MATCH(X1505,custom_cci_list,0)),"",MAX($V$4:$V1504)+1),IF(ISERROR(MATCH(W1505,T:T,0)),"",MAX($V$4:$V1504)+1))</f>
        <v>547</v>
      </c>
      <c r="W1505" s="9" t="s">
        <v>406</v>
      </c>
      <c r="X1505" s="9" t="s">
        <v>2660</v>
      </c>
    </row>
    <row r="1506" spans="22:24" x14ac:dyDescent="0.3">
      <c r="V1506" s="9">
        <f ca="1">IF(custom_CCI,IF(ISERROR(MATCH(X1506,custom_cci_list,0)),"",MAX($V$4:$V1505)+1),IF(ISERROR(MATCH(W1506,T:T,0)),"",MAX($V$4:$V1505)+1))</f>
        <v>548</v>
      </c>
      <c r="W1506" s="9" t="s">
        <v>406</v>
      </c>
      <c r="X1506" s="9" t="s">
        <v>2661</v>
      </c>
    </row>
    <row r="1507" spans="22:24" x14ac:dyDescent="0.3">
      <c r="V1507" s="9">
        <f ca="1">IF(custom_CCI,IF(ISERROR(MATCH(X1507,custom_cci_list,0)),"",MAX($V$4:$V1506)+1),IF(ISERROR(MATCH(W1507,T:T,0)),"",MAX($V$4:$V1506)+1))</f>
        <v>549</v>
      </c>
      <c r="W1507" s="9" t="s">
        <v>407</v>
      </c>
      <c r="X1507" s="9" t="s">
        <v>2662</v>
      </c>
    </row>
    <row r="1508" spans="22:24" x14ac:dyDescent="0.3">
      <c r="V1508" s="9">
        <f ca="1">IF(custom_CCI,IF(ISERROR(MATCH(X1508,custom_cci_list,0)),"",MAX($V$4:$V1507)+1),IF(ISERROR(MATCH(W1508,T:T,0)),"",MAX($V$4:$V1507)+1))</f>
        <v>550</v>
      </c>
      <c r="W1508" s="9" t="s">
        <v>407</v>
      </c>
      <c r="X1508" s="9" t="s">
        <v>2663</v>
      </c>
    </row>
    <row r="1509" spans="22:24" x14ac:dyDescent="0.3">
      <c r="V1509" s="9">
        <f ca="1">IF(custom_CCI,IF(ISERROR(MATCH(X1509,custom_cci_list,0)),"",MAX($V$4:$V1508)+1),IF(ISERROR(MATCH(W1509,T:T,0)),"",MAX($V$4:$V1508)+1))</f>
        <v>551</v>
      </c>
      <c r="W1509" s="9" t="s">
        <v>407</v>
      </c>
      <c r="X1509" s="9" t="s">
        <v>2664</v>
      </c>
    </row>
    <row r="1510" spans="22:24" x14ac:dyDescent="0.3">
      <c r="V1510" s="9">
        <f ca="1">IF(custom_CCI,IF(ISERROR(MATCH(X1510,custom_cci_list,0)),"",MAX($V$4:$V1509)+1),IF(ISERROR(MATCH(W1510,T:T,0)),"",MAX($V$4:$V1509)+1))</f>
        <v>552</v>
      </c>
      <c r="W1510" s="9" t="s">
        <v>407</v>
      </c>
      <c r="X1510" s="9" t="s">
        <v>2665</v>
      </c>
    </row>
    <row r="1511" spans="22:24" x14ac:dyDescent="0.3">
      <c r="V1511" s="9">
        <f ca="1">IF(custom_CCI,IF(ISERROR(MATCH(X1511,custom_cci_list,0)),"",MAX($V$4:$V1510)+1),IF(ISERROR(MATCH(W1511,T:T,0)),"",MAX($V$4:$V1510)+1))</f>
        <v>553</v>
      </c>
      <c r="W1511" s="9" t="s">
        <v>407</v>
      </c>
      <c r="X1511" s="9" t="s">
        <v>2666</v>
      </c>
    </row>
    <row r="1512" spans="22:24" x14ac:dyDescent="0.3">
      <c r="V1512" s="9">
        <f ca="1">IF(custom_CCI,IF(ISERROR(MATCH(X1512,custom_cci_list,0)),"",MAX($V$4:$V1511)+1),IF(ISERROR(MATCH(W1512,T:T,0)),"",MAX($V$4:$V1511)+1))</f>
        <v>554</v>
      </c>
      <c r="W1512" s="9" t="s">
        <v>407</v>
      </c>
      <c r="X1512" s="9" t="s">
        <v>2667</v>
      </c>
    </row>
    <row r="1513" spans="22:24" x14ac:dyDescent="0.3">
      <c r="V1513" s="9">
        <f ca="1">IF(custom_CCI,IF(ISERROR(MATCH(X1513,custom_cci_list,0)),"",MAX($V$4:$V1512)+1),IF(ISERROR(MATCH(W1513,T:T,0)),"",MAX($V$4:$V1512)+1))</f>
        <v>555</v>
      </c>
      <c r="W1513" s="9" t="s">
        <v>407</v>
      </c>
      <c r="X1513" s="9" t="s">
        <v>2668</v>
      </c>
    </row>
    <row r="1514" spans="22:24" x14ac:dyDescent="0.3">
      <c r="V1514" s="9">
        <f ca="1">IF(custom_CCI,IF(ISERROR(MATCH(X1514,custom_cci_list,0)),"",MAX($V$4:$V1513)+1),IF(ISERROR(MATCH(W1514,T:T,0)),"",MAX($V$4:$V1513)+1))</f>
        <v>556</v>
      </c>
      <c r="W1514" s="9" t="s">
        <v>407</v>
      </c>
      <c r="X1514" s="9" t="s">
        <v>2669</v>
      </c>
    </row>
    <row r="1515" spans="22:24" x14ac:dyDescent="0.3">
      <c r="V1515" s="9">
        <f ca="1">IF(custom_CCI,IF(ISERROR(MATCH(X1515,custom_cci_list,0)),"",MAX($V$4:$V1514)+1),IF(ISERROR(MATCH(W1515,T:T,0)),"",MAX($V$4:$V1514)+1))</f>
        <v>557</v>
      </c>
      <c r="W1515" s="9" t="s">
        <v>407</v>
      </c>
      <c r="X1515" s="9" t="s">
        <v>2670</v>
      </c>
    </row>
    <row r="1516" spans="22:24" x14ac:dyDescent="0.3">
      <c r="V1516" s="9">
        <f ca="1">IF(custom_CCI,IF(ISERROR(MATCH(X1516,custom_cci_list,0)),"",MAX($V$4:$V1515)+1),IF(ISERROR(MATCH(W1516,T:T,0)),"",MAX($V$4:$V1515)+1))</f>
        <v>558</v>
      </c>
      <c r="W1516" s="9" t="s">
        <v>407</v>
      </c>
      <c r="X1516" s="9" t="s">
        <v>2671</v>
      </c>
    </row>
    <row r="1517" spans="22:24" x14ac:dyDescent="0.3">
      <c r="V1517" s="9">
        <f ca="1">IF(custom_CCI,IF(ISERROR(MATCH(X1517,custom_cci_list,0)),"",MAX($V$4:$V1516)+1),IF(ISERROR(MATCH(W1517,T:T,0)),"",MAX($V$4:$V1516)+1))</f>
        <v>559</v>
      </c>
      <c r="W1517" s="9" t="s">
        <v>408</v>
      </c>
      <c r="X1517" s="9" t="s">
        <v>2672</v>
      </c>
    </row>
    <row r="1518" spans="22:24" x14ac:dyDescent="0.3">
      <c r="V1518" s="9">
        <f ca="1">IF(custom_CCI,IF(ISERROR(MATCH(X1518,custom_cci_list,0)),"",MAX($V$4:$V1517)+1),IF(ISERROR(MATCH(W1518,T:T,0)),"",MAX($V$4:$V1517)+1))</f>
        <v>560</v>
      </c>
      <c r="W1518" s="9" t="s">
        <v>408</v>
      </c>
      <c r="X1518" s="9" t="s">
        <v>2673</v>
      </c>
    </row>
    <row r="1519" spans="22:24" x14ac:dyDescent="0.3">
      <c r="V1519" s="9">
        <f ca="1">IF(custom_CCI,IF(ISERROR(MATCH(X1519,custom_cci_list,0)),"",MAX($V$4:$V1518)+1),IF(ISERROR(MATCH(W1519,T:T,0)),"",MAX($V$4:$V1518)+1))</f>
        <v>561</v>
      </c>
      <c r="W1519" s="9" t="s">
        <v>408</v>
      </c>
      <c r="X1519" s="9" t="s">
        <v>2674</v>
      </c>
    </row>
    <row r="1520" spans="22:24" x14ac:dyDescent="0.3">
      <c r="V1520" s="9">
        <f ca="1">IF(custom_CCI,IF(ISERROR(MATCH(X1520,custom_cci_list,0)),"",MAX($V$4:$V1519)+1),IF(ISERROR(MATCH(W1520,T:T,0)),"",MAX($V$4:$V1519)+1))</f>
        <v>562</v>
      </c>
      <c r="W1520" s="9" t="s">
        <v>409</v>
      </c>
      <c r="X1520" s="9" t="s">
        <v>2676</v>
      </c>
    </row>
    <row r="1521" spans="22:24" x14ac:dyDescent="0.3">
      <c r="V1521" s="9">
        <f ca="1">IF(custom_CCI,IF(ISERROR(MATCH(X1521,custom_cci_list,0)),"",MAX($V$4:$V1520)+1),IF(ISERROR(MATCH(W1521,T:T,0)),"",MAX($V$4:$V1520)+1))</f>
        <v>563</v>
      </c>
      <c r="W1521" s="9" t="s">
        <v>409</v>
      </c>
      <c r="X1521" s="9" t="s">
        <v>2677</v>
      </c>
    </row>
    <row r="1522" spans="22:24" x14ac:dyDescent="0.3">
      <c r="V1522" s="9">
        <f ca="1">IF(custom_CCI,IF(ISERROR(MATCH(X1522,custom_cci_list,0)),"",MAX($V$4:$V1521)+1),IF(ISERROR(MATCH(W1522,T:T,0)),"",MAX($V$4:$V1521)+1))</f>
        <v>564</v>
      </c>
      <c r="W1522" s="9" t="s">
        <v>409</v>
      </c>
      <c r="X1522" s="9" t="s">
        <v>2678</v>
      </c>
    </row>
    <row r="1523" spans="22:24" x14ac:dyDescent="0.3">
      <c r="V1523" s="9">
        <f ca="1">IF(custom_CCI,IF(ISERROR(MATCH(X1523,custom_cci_list,0)),"",MAX($V$4:$V1522)+1),IF(ISERROR(MATCH(W1523,T:T,0)),"",MAX($V$4:$V1522)+1))</f>
        <v>565</v>
      </c>
      <c r="W1523" s="9" t="s">
        <v>409</v>
      </c>
      <c r="X1523" s="9" t="s">
        <v>2679</v>
      </c>
    </row>
    <row r="1524" spans="22:24" x14ac:dyDescent="0.3">
      <c r="V1524" s="9">
        <f ca="1">IF(custom_CCI,IF(ISERROR(MATCH(X1524,custom_cci_list,0)),"",MAX($V$4:$V1523)+1),IF(ISERROR(MATCH(W1524,T:T,0)),"",MAX($V$4:$V1523)+1))</f>
        <v>566</v>
      </c>
      <c r="W1524" s="9" t="s">
        <v>409</v>
      </c>
      <c r="X1524" s="9" t="s">
        <v>2680</v>
      </c>
    </row>
    <row r="1525" spans="22:24" x14ac:dyDescent="0.3">
      <c r="V1525" s="9">
        <f ca="1">IF(custom_CCI,IF(ISERROR(MATCH(X1525,custom_cci_list,0)),"",MAX($V$4:$V1524)+1),IF(ISERROR(MATCH(W1525,T:T,0)),"",MAX($V$4:$V1524)+1))</f>
        <v>567</v>
      </c>
      <c r="W1525" s="9" t="s">
        <v>409</v>
      </c>
      <c r="X1525" s="9" t="s">
        <v>2681</v>
      </c>
    </row>
    <row r="1526" spans="22:24" x14ac:dyDescent="0.3">
      <c r="V1526" s="9">
        <f ca="1">IF(custom_CCI,IF(ISERROR(MATCH(X1526,custom_cci_list,0)),"",MAX($V$4:$V1525)+1),IF(ISERROR(MATCH(W1526,T:T,0)),"",MAX($V$4:$V1525)+1))</f>
        <v>568</v>
      </c>
      <c r="W1526" s="9" t="s">
        <v>409</v>
      </c>
      <c r="X1526" s="9" t="s">
        <v>2682</v>
      </c>
    </row>
    <row r="1527" spans="22:24" x14ac:dyDescent="0.3">
      <c r="V1527" s="9">
        <f ca="1">IF(custom_CCI,IF(ISERROR(MATCH(X1527,custom_cci_list,0)),"",MAX($V$4:$V1526)+1),IF(ISERROR(MATCH(W1527,T:T,0)),"",MAX($V$4:$V1526)+1))</f>
        <v>569</v>
      </c>
      <c r="W1527" s="9" t="s">
        <v>409</v>
      </c>
      <c r="X1527" s="9" t="s">
        <v>2683</v>
      </c>
    </row>
    <row r="1528" spans="22:24" x14ac:dyDescent="0.3">
      <c r="V1528" s="9">
        <f ca="1">IF(custom_CCI,IF(ISERROR(MATCH(X1528,custom_cci_list,0)),"",MAX($V$4:$V1527)+1),IF(ISERROR(MATCH(W1528,T:T,0)),"",MAX($V$4:$V1527)+1))</f>
        <v>570</v>
      </c>
      <c r="W1528" s="9" t="s">
        <v>411</v>
      </c>
      <c r="X1528" s="9" t="s">
        <v>2692</v>
      </c>
    </row>
    <row r="1529" spans="22:24" x14ac:dyDescent="0.3">
      <c r="V1529" s="9">
        <f ca="1">IF(custom_CCI,IF(ISERROR(MATCH(X1529,custom_cci_list,0)),"",MAX($V$4:$V1528)+1),IF(ISERROR(MATCH(W1529,T:T,0)),"",MAX($V$4:$V1528)+1))</f>
        <v>571</v>
      </c>
      <c r="W1529" s="9" t="s">
        <v>411</v>
      </c>
      <c r="X1529" s="9" t="s">
        <v>2693</v>
      </c>
    </row>
    <row r="1530" spans="22:24" x14ac:dyDescent="0.3">
      <c r="V1530" s="9">
        <f ca="1">IF(custom_CCI,IF(ISERROR(MATCH(X1530,custom_cci_list,0)),"",MAX($V$4:$V1529)+1),IF(ISERROR(MATCH(W1530,T:T,0)),"",MAX($V$4:$V1529)+1))</f>
        <v>572</v>
      </c>
      <c r="W1530" s="9" t="s">
        <v>411</v>
      </c>
      <c r="X1530" s="9" t="s">
        <v>2694</v>
      </c>
    </row>
    <row r="1531" spans="22:24" x14ac:dyDescent="0.3">
      <c r="V1531" s="9" t="str">
        <f ca="1">IF(custom_CCI,IF(ISERROR(MATCH(X1531,custom_cci_list,0)),"",MAX($V$4:$V1530)+1),IF(ISERROR(MATCH(W1531,T:T,0)),"",MAX($V$4:$V1530)+1))</f>
        <v/>
      </c>
      <c r="W1531" s="9" t="s">
        <v>413</v>
      </c>
      <c r="X1531" s="9" t="s">
        <v>2696</v>
      </c>
    </row>
    <row r="1532" spans="22:24" x14ac:dyDescent="0.3">
      <c r="V1532" s="9" t="str">
        <f ca="1">IF(custom_CCI,IF(ISERROR(MATCH(X1532,custom_cci_list,0)),"",MAX($V$4:$V1531)+1),IF(ISERROR(MATCH(W1532,T:T,0)),"",MAX($V$4:$V1531)+1))</f>
        <v/>
      </c>
      <c r="W1532" s="9" t="s">
        <v>413</v>
      </c>
      <c r="X1532" s="9" t="s">
        <v>2697</v>
      </c>
    </row>
    <row r="1533" spans="22:24" x14ac:dyDescent="0.3">
      <c r="V1533" s="9" t="str">
        <f ca="1">IF(custom_CCI,IF(ISERROR(MATCH(X1533,custom_cci_list,0)),"",MAX($V$4:$V1532)+1),IF(ISERROR(MATCH(W1533,T:T,0)),"",MAX($V$4:$V1532)+1))</f>
        <v/>
      </c>
      <c r="W1533" s="9" t="s">
        <v>414</v>
      </c>
      <c r="X1533" s="9" t="s">
        <v>2698</v>
      </c>
    </row>
    <row r="1534" spans="22:24" x14ac:dyDescent="0.3">
      <c r="V1534" s="9" t="str">
        <f ca="1">IF(custom_CCI,IF(ISERROR(MATCH(X1534,custom_cci_list,0)),"",MAX($V$4:$V1533)+1),IF(ISERROR(MATCH(W1534,T:T,0)),"",MAX($V$4:$V1533)+1))</f>
        <v/>
      </c>
      <c r="W1534" s="9" t="s">
        <v>415</v>
      </c>
      <c r="X1534" s="9" t="s">
        <v>2699</v>
      </c>
    </row>
    <row r="1535" spans="22:24" x14ac:dyDescent="0.3">
      <c r="V1535" s="9" t="str">
        <f ca="1">IF(custom_CCI,IF(ISERROR(MATCH(X1535,custom_cci_list,0)),"",MAX($V$4:$V1534)+1),IF(ISERROR(MATCH(W1535,T:T,0)),"",MAX($V$4:$V1534)+1))</f>
        <v/>
      </c>
      <c r="W1535" s="9" t="s">
        <v>415</v>
      </c>
      <c r="X1535" s="9" t="s">
        <v>2700</v>
      </c>
    </row>
    <row r="1536" spans="22:24" x14ac:dyDescent="0.3">
      <c r="V1536" s="9" t="str">
        <f ca="1">IF(custom_CCI,IF(ISERROR(MATCH(X1536,custom_cci_list,0)),"",MAX($V$4:$V1535)+1),IF(ISERROR(MATCH(W1536,T:T,0)),"",MAX($V$4:$V1535)+1))</f>
        <v/>
      </c>
      <c r="W1536" s="9" t="s">
        <v>415</v>
      </c>
      <c r="X1536" s="9" t="s">
        <v>2701</v>
      </c>
    </row>
    <row r="1537" spans="22:24" x14ac:dyDescent="0.3">
      <c r="V1537" s="9" t="str">
        <f ca="1">IF(custom_CCI,IF(ISERROR(MATCH(X1537,custom_cci_list,0)),"",MAX($V$4:$V1536)+1),IF(ISERROR(MATCH(W1537,T:T,0)),"",MAX($V$4:$V1536)+1))</f>
        <v/>
      </c>
      <c r="W1537" s="9" t="s">
        <v>417</v>
      </c>
      <c r="X1537" s="9" t="s">
        <v>2705</v>
      </c>
    </row>
    <row r="1538" spans="22:24" x14ac:dyDescent="0.3">
      <c r="V1538" s="9" t="str">
        <f ca="1">IF(custom_CCI,IF(ISERROR(MATCH(X1538,custom_cci_list,0)),"",MAX($V$4:$V1537)+1),IF(ISERROR(MATCH(W1538,T:T,0)),"",MAX($V$4:$V1537)+1))</f>
        <v/>
      </c>
      <c r="W1538" s="9" t="s">
        <v>419</v>
      </c>
      <c r="X1538" s="9" t="s">
        <v>2706</v>
      </c>
    </row>
    <row r="1539" spans="22:24" x14ac:dyDescent="0.3">
      <c r="V1539" s="9" t="str">
        <f ca="1">IF(custom_CCI,IF(ISERROR(MATCH(X1539,custom_cci_list,0)),"",MAX($V$4:$V1538)+1),IF(ISERROR(MATCH(W1539,T:T,0)),"",MAX($V$4:$V1538)+1))</f>
        <v/>
      </c>
      <c r="W1539" s="9" t="s">
        <v>715</v>
      </c>
      <c r="X1539" s="9" t="s">
        <v>2707</v>
      </c>
    </row>
    <row r="1540" spans="22:24" x14ac:dyDescent="0.3">
      <c r="V1540" s="9" t="str">
        <f ca="1">IF(custom_CCI,IF(ISERROR(MATCH(X1540,custom_cci_list,0)),"",MAX($V$4:$V1539)+1),IF(ISERROR(MATCH(W1540,T:T,0)),"",MAX($V$4:$V1539)+1))</f>
        <v/>
      </c>
      <c r="W1540" s="9" t="s">
        <v>852</v>
      </c>
      <c r="X1540" s="9" t="s">
        <v>2708</v>
      </c>
    </row>
    <row r="1541" spans="22:24" x14ac:dyDescent="0.3">
      <c r="V1541" s="9" t="str">
        <f ca="1">IF(custom_CCI,IF(ISERROR(MATCH(X1541,custom_cci_list,0)),"",MAX($V$4:$V1540)+1),IF(ISERROR(MATCH(W1541,T:T,0)),"",MAX($V$4:$V1540)+1))</f>
        <v/>
      </c>
      <c r="W1541" s="9" t="s">
        <v>852</v>
      </c>
      <c r="X1541" s="9" t="s">
        <v>2709</v>
      </c>
    </row>
    <row r="1542" spans="22:24" x14ac:dyDescent="0.3">
      <c r="V1542" s="9" t="str">
        <f ca="1">IF(custom_CCI,IF(ISERROR(MATCH(X1542,custom_cci_list,0)),"",MAX($V$4:$V1541)+1),IF(ISERROR(MATCH(W1542,T:T,0)),"",MAX($V$4:$V1541)+1))</f>
        <v/>
      </c>
      <c r="W1542" s="9" t="s">
        <v>852</v>
      </c>
      <c r="X1542" s="9" t="s">
        <v>2710</v>
      </c>
    </row>
    <row r="1543" spans="22:24" x14ac:dyDescent="0.3">
      <c r="V1543" s="9" t="str">
        <f ca="1">IF(custom_CCI,IF(ISERROR(MATCH(X1543,custom_cci_list,0)),"",MAX($V$4:$V1542)+1),IF(ISERROR(MATCH(W1543,T:T,0)),"",MAX($V$4:$V1542)+1))</f>
        <v/>
      </c>
      <c r="W1543" s="9" t="s">
        <v>852</v>
      </c>
      <c r="X1543" s="9" t="s">
        <v>2711</v>
      </c>
    </row>
    <row r="1544" spans="22:24" x14ac:dyDescent="0.3">
      <c r="V1544" s="9">
        <f ca="1">IF(custom_CCI,IF(ISERROR(MATCH(X1544,custom_cci_list,0)),"",MAX($V$4:$V1543)+1),IF(ISERROR(MATCH(W1544,T:T,0)),"",MAX($V$4:$V1543)+1))</f>
        <v>573</v>
      </c>
      <c r="W1544" s="9" t="s">
        <v>421</v>
      </c>
      <c r="X1544" s="9" t="s">
        <v>2712</v>
      </c>
    </row>
    <row r="1545" spans="22:24" x14ac:dyDescent="0.3">
      <c r="V1545" s="9">
        <f ca="1">IF(custom_CCI,IF(ISERROR(MATCH(X1545,custom_cci_list,0)),"",MAX($V$4:$V1544)+1),IF(ISERROR(MATCH(W1545,T:T,0)),"",MAX($V$4:$V1544)+1))</f>
        <v>574</v>
      </c>
      <c r="W1545" s="9" t="s">
        <v>421</v>
      </c>
      <c r="X1545" s="9" t="s">
        <v>2713</v>
      </c>
    </row>
    <row r="1546" spans="22:24" x14ac:dyDescent="0.3">
      <c r="V1546" s="9">
        <f ca="1">IF(custom_CCI,IF(ISERROR(MATCH(X1546,custom_cci_list,0)),"",MAX($V$4:$V1545)+1),IF(ISERROR(MATCH(W1546,T:T,0)),"",MAX($V$4:$V1545)+1))</f>
        <v>575</v>
      </c>
      <c r="W1546" s="9" t="s">
        <v>421</v>
      </c>
      <c r="X1546" s="9" t="s">
        <v>2714</v>
      </c>
    </row>
    <row r="1547" spans="22:24" x14ac:dyDescent="0.3">
      <c r="V1547" s="9">
        <f ca="1">IF(custom_CCI,IF(ISERROR(MATCH(X1547,custom_cci_list,0)),"",MAX($V$4:$V1546)+1),IF(ISERROR(MATCH(W1547,T:T,0)),"",MAX($V$4:$V1546)+1))</f>
        <v>576</v>
      </c>
      <c r="W1547" s="9" t="s">
        <v>421</v>
      </c>
      <c r="X1547" s="9" t="s">
        <v>2715</v>
      </c>
    </row>
    <row r="1548" spans="22:24" x14ac:dyDescent="0.3">
      <c r="V1548" s="9">
        <f ca="1">IF(custom_CCI,IF(ISERROR(MATCH(X1548,custom_cci_list,0)),"",MAX($V$4:$V1547)+1),IF(ISERROR(MATCH(W1548,T:T,0)),"",MAX($V$4:$V1547)+1))</f>
        <v>577</v>
      </c>
      <c r="W1548" s="9" t="s">
        <v>421</v>
      </c>
      <c r="X1548" s="9" t="s">
        <v>2716</v>
      </c>
    </row>
    <row r="1549" spans="22:24" x14ac:dyDescent="0.3">
      <c r="V1549" s="9">
        <f ca="1">IF(custom_CCI,IF(ISERROR(MATCH(X1549,custom_cci_list,0)),"",MAX($V$4:$V1548)+1),IF(ISERROR(MATCH(W1549,T:T,0)),"",MAX($V$4:$V1548)+1))</f>
        <v>578</v>
      </c>
      <c r="W1549" s="9" t="s">
        <v>421</v>
      </c>
      <c r="X1549" s="9" t="s">
        <v>2717</v>
      </c>
    </row>
    <row r="1550" spans="22:24" x14ac:dyDescent="0.3">
      <c r="V1550" s="9">
        <f ca="1">IF(custom_CCI,IF(ISERROR(MATCH(X1550,custom_cci_list,0)),"",MAX($V$4:$V1549)+1),IF(ISERROR(MATCH(W1550,T:T,0)),"",MAX($V$4:$V1549)+1))</f>
        <v>579</v>
      </c>
      <c r="W1550" s="9" t="s">
        <v>421</v>
      </c>
      <c r="X1550" s="9" t="s">
        <v>2718</v>
      </c>
    </row>
    <row r="1551" spans="22:24" x14ac:dyDescent="0.3">
      <c r="V1551" s="9">
        <f ca="1">IF(custom_CCI,IF(ISERROR(MATCH(X1551,custom_cci_list,0)),"",MAX($V$4:$V1550)+1),IF(ISERROR(MATCH(W1551,T:T,0)),"",MAX($V$4:$V1550)+1))</f>
        <v>580</v>
      </c>
      <c r="W1551" s="9" t="s">
        <v>421</v>
      </c>
      <c r="X1551" s="9" t="s">
        <v>2719</v>
      </c>
    </row>
    <row r="1552" spans="22:24" x14ac:dyDescent="0.3">
      <c r="V1552" s="9">
        <f ca="1">IF(custom_CCI,IF(ISERROR(MATCH(X1552,custom_cci_list,0)),"",MAX($V$4:$V1551)+1),IF(ISERROR(MATCH(W1552,T:T,0)),"",MAX($V$4:$V1551)+1))</f>
        <v>581</v>
      </c>
      <c r="W1552" s="9" t="s">
        <v>421</v>
      </c>
      <c r="X1552" s="9" t="s">
        <v>2720</v>
      </c>
    </row>
    <row r="1553" spans="22:24" x14ac:dyDescent="0.3">
      <c r="V1553" s="9">
        <f ca="1">IF(custom_CCI,IF(ISERROR(MATCH(X1553,custom_cci_list,0)),"",MAX($V$4:$V1552)+1),IF(ISERROR(MATCH(W1553,T:T,0)),"",MAX($V$4:$V1552)+1))</f>
        <v>582</v>
      </c>
      <c r="W1553" s="9" t="s">
        <v>421</v>
      </c>
      <c r="X1553" s="9" t="s">
        <v>2721</v>
      </c>
    </row>
    <row r="1554" spans="22:24" x14ac:dyDescent="0.3">
      <c r="V1554" s="9">
        <f ca="1">IF(custom_CCI,IF(ISERROR(MATCH(X1554,custom_cci_list,0)),"",MAX($V$4:$V1553)+1),IF(ISERROR(MATCH(W1554,T:T,0)),"",MAX($V$4:$V1553)+1))</f>
        <v>583</v>
      </c>
      <c r="W1554" s="9" t="s">
        <v>422</v>
      </c>
      <c r="X1554" s="9" t="s">
        <v>2722</v>
      </c>
    </row>
    <row r="1555" spans="22:24" x14ac:dyDescent="0.3">
      <c r="V1555" s="9">
        <f ca="1">IF(custom_CCI,IF(ISERROR(MATCH(X1555,custom_cci_list,0)),"",MAX($V$4:$V1554)+1),IF(ISERROR(MATCH(W1555,T:T,0)),"",MAX($V$4:$V1554)+1))</f>
        <v>584</v>
      </c>
      <c r="W1555" s="9" t="s">
        <v>422</v>
      </c>
      <c r="X1555" s="9" t="s">
        <v>2723</v>
      </c>
    </row>
    <row r="1556" spans="22:24" x14ac:dyDescent="0.3">
      <c r="V1556" s="9">
        <f ca="1">IF(custom_CCI,IF(ISERROR(MATCH(X1556,custom_cci_list,0)),"",MAX($V$4:$V1555)+1),IF(ISERROR(MATCH(W1556,T:T,0)),"",MAX($V$4:$V1555)+1))</f>
        <v>585</v>
      </c>
      <c r="W1556" s="9" t="s">
        <v>422</v>
      </c>
      <c r="X1556" s="9" t="s">
        <v>2724</v>
      </c>
    </row>
    <row r="1557" spans="22:24" x14ac:dyDescent="0.3">
      <c r="V1557" s="9">
        <f ca="1">IF(custom_CCI,IF(ISERROR(MATCH(X1557,custom_cci_list,0)),"",MAX($V$4:$V1556)+1),IF(ISERROR(MATCH(W1557,T:T,0)),"",MAX($V$4:$V1556)+1))</f>
        <v>586</v>
      </c>
      <c r="W1557" s="9" t="s">
        <v>422</v>
      </c>
      <c r="X1557" s="9" t="s">
        <v>2725</v>
      </c>
    </row>
    <row r="1558" spans="22:24" x14ac:dyDescent="0.3">
      <c r="V1558" s="9">
        <f ca="1">IF(custom_CCI,IF(ISERROR(MATCH(X1558,custom_cci_list,0)),"",MAX($V$4:$V1557)+1),IF(ISERROR(MATCH(W1558,T:T,0)),"",MAX($V$4:$V1557)+1))</f>
        <v>587</v>
      </c>
      <c r="W1558" s="9" t="s">
        <v>422</v>
      </c>
      <c r="X1558" s="9" t="s">
        <v>2726</v>
      </c>
    </row>
    <row r="1559" spans="22:24" x14ac:dyDescent="0.3">
      <c r="V1559" s="9">
        <f ca="1">IF(custom_CCI,IF(ISERROR(MATCH(X1559,custom_cci_list,0)),"",MAX($V$4:$V1558)+1),IF(ISERROR(MATCH(W1559,T:T,0)),"",MAX($V$4:$V1558)+1))</f>
        <v>588</v>
      </c>
      <c r="W1559" s="9" t="s">
        <v>422</v>
      </c>
      <c r="X1559" s="9" t="s">
        <v>2727</v>
      </c>
    </row>
    <row r="1560" spans="22:24" x14ac:dyDescent="0.3">
      <c r="V1560" s="9">
        <f ca="1">IF(custom_CCI,IF(ISERROR(MATCH(X1560,custom_cci_list,0)),"",MAX($V$4:$V1559)+1),IF(ISERROR(MATCH(W1560,T:T,0)),"",MAX($V$4:$V1559)+1))</f>
        <v>589</v>
      </c>
      <c r="W1560" s="9" t="s">
        <v>423</v>
      </c>
      <c r="X1560" s="9" t="s">
        <v>2728</v>
      </c>
    </row>
    <row r="1561" spans="22:24" x14ac:dyDescent="0.3">
      <c r="V1561" s="9">
        <f ca="1">IF(custom_CCI,IF(ISERROR(MATCH(X1561,custom_cci_list,0)),"",MAX($V$4:$V1560)+1),IF(ISERROR(MATCH(W1561,T:T,0)),"",MAX($V$4:$V1560)+1))</f>
        <v>590</v>
      </c>
      <c r="W1561" s="9" t="s">
        <v>423</v>
      </c>
      <c r="X1561" s="9" t="s">
        <v>2729</v>
      </c>
    </row>
    <row r="1562" spans="22:24" x14ac:dyDescent="0.3">
      <c r="V1562" s="9">
        <f ca="1">IF(custom_CCI,IF(ISERROR(MATCH(X1562,custom_cci_list,0)),"",MAX($V$4:$V1561)+1),IF(ISERROR(MATCH(W1562,T:T,0)),"",MAX($V$4:$V1561)+1))</f>
        <v>591</v>
      </c>
      <c r="W1562" s="9" t="s">
        <v>423</v>
      </c>
      <c r="X1562" s="9" t="s">
        <v>2730</v>
      </c>
    </row>
    <row r="1563" spans="22:24" x14ac:dyDescent="0.3">
      <c r="V1563" s="9">
        <f ca="1">IF(custom_CCI,IF(ISERROR(MATCH(X1563,custom_cci_list,0)),"",MAX($V$4:$V1562)+1),IF(ISERROR(MATCH(W1563,T:T,0)),"",MAX($V$4:$V1562)+1))</f>
        <v>592</v>
      </c>
      <c r="W1563" s="9" t="s">
        <v>423</v>
      </c>
      <c r="X1563" s="9" t="s">
        <v>2731</v>
      </c>
    </row>
    <row r="1564" spans="22:24" x14ac:dyDescent="0.3">
      <c r="V1564" s="9">
        <f ca="1">IF(custom_CCI,IF(ISERROR(MATCH(X1564,custom_cci_list,0)),"",MAX($V$4:$V1563)+1),IF(ISERROR(MATCH(W1564,T:T,0)),"",MAX($V$4:$V1563)+1))</f>
        <v>593</v>
      </c>
      <c r="W1564" s="9" t="s">
        <v>423</v>
      </c>
      <c r="X1564" s="9" t="s">
        <v>2732</v>
      </c>
    </row>
    <row r="1565" spans="22:24" x14ac:dyDescent="0.3">
      <c r="V1565" s="9">
        <f ca="1">IF(custom_CCI,IF(ISERROR(MATCH(X1565,custom_cci_list,0)),"",MAX($V$4:$V1564)+1),IF(ISERROR(MATCH(W1565,T:T,0)),"",MAX($V$4:$V1564)+1))</f>
        <v>594</v>
      </c>
      <c r="W1565" s="9" t="s">
        <v>424</v>
      </c>
      <c r="X1565" s="9" t="s">
        <v>2733</v>
      </c>
    </row>
    <row r="1566" spans="22:24" x14ac:dyDescent="0.3">
      <c r="V1566" s="9">
        <f ca="1">IF(custom_CCI,IF(ISERROR(MATCH(X1566,custom_cci_list,0)),"",MAX($V$4:$V1565)+1),IF(ISERROR(MATCH(W1566,T:T,0)),"",MAX($V$4:$V1565)+1))</f>
        <v>595</v>
      </c>
      <c r="W1566" s="9" t="s">
        <v>424</v>
      </c>
      <c r="X1566" s="9" t="s">
        <v>2734</v>
      </c>
    </row>
    <row r="1567" spans="22:24" x14ac:dyDescent="0.3">
      <c r="V1567" s="9">
        <f ca="1">IF(custom_CCI,IF(ISERROR(MATCH(X1567,custom_cci_list,0)),"",MAX($V$4:$V1566)+1),IF(ISERROR(MATCH(W1567,T:T,0)),"",MAX($V$4:$V1566)+1))</f>
        <v>596</v>
      </c>
      <c r="W1567" s="9" t="s">
        <v>424</v>
      </c>
      <c r="X1567" s="9" t="s">
        <v>2735</v>
      </c>
    </row>
    <row r="1568" spans="22:24" x14ac:dyDescent="0.3">
      <c r="V1568" s="9">
        <f ca="1">IF(custom_CCI,IF(ISERROR(MATCH(X1568,custom_cci_list,0)),"",MAX($V$4:$V1567)+1),IF(ISERROR(MATCH(W1568,T:T,0)),"",MAX($V$4:$V1567)+1))</f>
        <v>597</v>
      </c>
      <c r="W1568" s="9" t="s">
        <v>424</v>
      </c>
      <c r="X1568" s="9" t="s">
        <v>2736</v>
      </c>
    </row>
    <row r="1569" spans="22:24" x14ac:dyDescent="0.3">
      <c r="V1569" s="9">
        <f ca="1">IF(custom_CCI,IF(ISERROR(MATCH(X1569,custom_cci_list,0)),"",MAX($V$4:$V1568)+1),IF(ISERROR(MATCH(W1569,T:T,0)),"",MAX($V$4:$V1568)+1))</f>
        <v>598</v>
      </c>
      <c r="W1569" s="9" t="s">
        <v>424</v>
      </c>
      <c r="X1569" s="9" t="s">
        <v>2737</v>
      </c>
    </row>
    <row r="1570" spans="22:24" x14ac:dyDescent="0.3">
      <c r="V1570" s="9">
        <f ca="1">IF(custom_CCI,IF(ISERROR(MATCH(X1570,custom_cci_list,0)),"",MAX($V$4:$V1569)+1),IF(ISERROR(MATCH(W1570,T:T,0)),"",MAX($V$4:$V1569)+1))</f>
        <v>599</v>
      </c>
      <c r="W1570" s="9" t="s">
        <v>424</v>
      </c>
      <c r="X1570" s="9" t="s">
        <v>2738</v>
      </c>
    </row>
    <row r="1571" spans="22:24" x14ac:dyDescent="0.3">
      <c r="V1571" s="9">
        <f ca="1">IF(custom_CCI,IF(ISERROR(MATCH(X1571,custom_cci_list,0)),"",MAX($V$4:$V1570)+1),IF(ISERROR(MATCH(W1571,T:T,0)),"",MAX($V$4:$V1570)+1))</f>
        <v>600</v>
      </c>
      <c r="W1571" s="9" t="s">
        <v>424</v>
      </c>
      <c r="X1571" s="9" t="s">
        <v>2739</v>
      </c>
    </row>
    <row r="1572" spans="22:24" x14ac:dyDescent="0.3">
      <c r="V1572" s="9" t="str">
        <f ca="1">IF(custom_CCI,IF(ISERROR(MATCH(X1572,custom_cci_list,0)),"",MAX($V$4:$V1571)+1),IF(ISERROR(MATCH(W1572,T:T,0)),"",MAX($V$4:$V1571)+1))</f>
        <v/>
      </c>
      <c r="W1572" s="9" t="s">
        <v>427</v>
      </c>
      <c r="X1572" s="9" t="s">
        <v>2747</v>
      </c>
    </row>
    <row r="1573" spans="22:24" x14ac:dyDescent="0.3">
      <c r="V1573" s="9" t="str">
        <f ca="1">IF(custom_CCI,IF(ISERROR(MATCH(X1573,custom_cci_list,0)),"",MAX($V$4:$V1572)+1),IF(ISERROR(MATCH(W1573,T:T,0)),"",MAX($V$4:$V1572)+1))</f>
        <v/>
      </c>
      <c r="W1573" s="9" t="s">
        <v>427</v>
      </c>
      <c r="X1573" s="9" t="s">
        <v>2748</v>
      </c>
    </row>
    <row r="1574" spans="22:24" x14ac:dyDescent="0.3">
      <c r="V1574" s="9" t="str">
        <f ca="1">IF(custom_CCI,IF(ISERROR(MATCH(X1574,custom_cci_list,0)),"",MAX($V$4:$V1573)+1),IF(ISERROR(MATCH(W1574,T:T,0)),"",MAX($V$4:$V1573)+1))</f>
        <v/>
      </c>
      <c r="W1574" s="9" t="s">
        <v>429</v>
      </c>
      <c r="X1574" s="9" t="s">
        <v>2749</v>
      </c>
    </row>
    <row r="1575" spans="22:24" x14ac:dyDescent="0.3">
      <c r="V1575" s="9" t="str">
        <f ca="1">IF(custom_CCI,IF(ISERROR(MATCH(X1575,custom_cci_list,0)),"",MAX($V$4:$V1574)+1),IF(ISERROR(MATCH(W1575,T:T,0)),"",MAX($V$4:$V1574)+1))</f>
        <v/>
      </c>
      <c r="W1575" s="9" t="s">
        <v>429</v>
      </c>
      <c r="X1575" s="9" t="s">
        <v>2750</v>
      </c>
    </row>
    <row r="1576" spans="22:24" x14ac:dyDescent="0.3">
      <c r="V1576" s="9" t="str">
        <f ca="1">IF(custom_CCI,IF(ISERROR(MATCH(X1576,custom_cci_list,0)),"",MAX($V$4:$V1575)+1),IF(ISERROR(MATCH(W1576,T:T,0)),"",MAX($V$4:$V1575)+1))</f>
        <v/>
      </c>
      <c r="W1576" s="9" t="s">
        <v>429</v>
      </c>
      <c r="X1576" s="9" t="s">
        <v>2751</v>
      </c>
    </row>
    <row r="1577" spans="22:24" x14ac:dyDescent="0.3">
      <c r="V1577" s="9" t="str">
        <f ca="1">IF(custom_CCI,IF(ISERROR(MATCH(X1577,custom_cci_list,0)),"",MAX($V$4:$V1576)+1),IF(ISERROR(MATCH(W1577,T:T,0)),"",MAX($V$4:$V1576)+1))</f>
        <v/>
      </c>
      <c r="W1577" s="9" t="s">
        <v>430</v>
      </c>
      <c r="X1577" s="9" t="s">
        <v>2752</v>
      </c>
    </row>
    <row r="1578" spans="22:24" x14ac:dyDescent="0.3">
      <c r="V1578" s="9" t="str">
        <f ca="1">IF(custom_CCI,IF(ISERROR(MATCH(X1578,custom_cci_list,0)),"",MAX($V$4:$V1577)+1),IF(ISERROR(MATCH(W1578,T:T,0)),"",MAX($V$4:$V1577)+1))</f>
        <v/>
      </c>
      <c r="W1578" s="9" t="s">
        <v>430</v>
      </c>
      <c r="X1578" s="9" t="s">
        <v>2753</v>
      </c>
    </row>
    <row r="1579" spans="22:24" x14ac:dyDescent="0.3">
      <c r="V1579" s="9" t="str">
        <f ca="1">IF(custom_CCI,IF(ISERROR(MATCH(X1579,custom_cci_list,0)),"",MAX($V$4:$V1578)+1),IF(ISERROR(MATCH(W1579,T:T,0)),"",MAX($V$4:$V1578)+1))</f>
        <v/>
      </c>
      <c r="W1579" s="9" t="s">
        <v>431</v>
      </c>
      <c r="X1579" s="9" t="s">
        <v>2754</v>
      </c>
    </row>
    <row r="1580" spans="22:24" x14ac:dyDescent="0.3">
      <c r="V1580" s="9" t="str">
        <f ca="1">IF(custom_CCI,IF(ISERROR(MATCH(X1580,custom_cci_list,0)),"",MAX($V$4:$V1579)+1),IF(ISERROR(MATCH(W1580,T:T,0)),"",MAX($V$4:$V1579)+1))</f>
        <v/>
      </c>
      <c r="W1580" s="9" t="s">
        <v>431</v>
      </c>
      <c r="X1580" s="9" t="s">
        <v>2755</v>
      </c>
    </row>
    <row r="1581" spans="22:24" x14ac:dyDescent="0.3">
      <c r="V1581" s="9" t="str">
        <f ca="1">IF(custom_CCI,IF(ISERROR(MATCH(X1581,custom_cci_list,0)),"",MAX($V$4:$V1580)+1),IF(ISERROR(MATCH(W1581,T:T,0)),"",MAX($V$4:$V1580)+1))</f>
        <v/>
      </c>
      <c r="W1581" s="9" t="s">
        <v>716</v>
      </c>
      <c r="X1581" s="9" t="s">
        <v>2756</v>
      </c>
    </row>
    <row r="1582" spans="22:24" x14ac:dyDescent="0.3">
      <c r="V1582" s="9" t="str">
        <f ca="1">IF(custom_CCI,IF(ISERROR(MATCH(X1582,custom_cci_list,0)),"",MAX($V$4:$V1581)+1),IF(ISERROR(MATCH(W1582,T:T,0)),"",MAX($V$4:$V1581)+1))</f>
        <v/>
      </c>
      <c r="W1582" s="9" t="s">
        <v>716</v>
      </c>
      <c r="X1582" s="9" t="s">
        <v>2757</v>
      </c>
    </row>
    <row r="1583" spans="22:24" x14ac:dyDescent="0.3">
      <c r="V1583" s="9">
        <f ca="1">IF(custom_CCI,IF(ISERROR(MATCH(X1583,custom_cci_list,0)),"",MAX($V$4:$V1582)+1),IF(ISERROR(MATCH(W1583,T:T,0)),"",MAX($V$4:$V1582)+1))</f>
        <v>601</v>
      </c>
      <c r="W1583" s="9" t="s">
        <v>432</v>
      </c>
      <c r="X1583" s="9" t="s">
        <v>2768</v>
      </c>
    </row>
    <row r="1584" spans="22:24" x14ac:dyDescent="0.3">
      <c r="V1584" s="9">
        <f ca="1">IF(custom_CCI,IF(ISERROR(MATCH(X1584,custom_cci_list,0)),"",MAX($V$4:$V1583)+1),IF(ISERROR(MATCH(W1584,T:T,0)),"",MAX($V$4:$V1583)+1))</f>
        <v>602</v>
      </c>
      <c r="W1584" s="9" t="s">
        <v>432</v>
      </c>
      <c r="X1584" s="9" t="s">
        <v>2769</v>
      </c>
    </row>
    <row r="1585" spans="22:24" x14ac:dyDescent="0.3">
      <c r="V1585" s="9">
        <f ca="1">IF(custom_CCI,IF(ISERROR(MATCH(X1585,custom_cci_list,0)),"",MAX($V$4:$V1584)+1),IF(ISERROR(MATCH(W1585,T:T,0)),"",MAX($V$4:$V1584)+1))</f>
        <v>603</v>
      </c>
      <c r="W1585" s="9" t="s">
        <v>432</v>
      </c>
      <c r="X1585" s="9" t="s">
        <v>2770</v>
      </c>
    </row>
    <row r="1586" spans="22:24" x14ac:dyDescent="0.3">
      <c r="V1586" s="9">
        <f ca="1">IF(custom_CCI,IF(ISERROR(MATCH(X1586,custom_cci_list,0)),"",MAX($V$4:$V1585)+1),IF(ISERROR(MATCH(W1586,T:T,0)),"",MAX($V$4:$V1585)+1))</f>
        <v>604</v>
      </c>
      <c r="W1586" s="9" t="s">
        <v>432</v>
      </c>
      <c r="X1586" s="9" t="s">
        <v>2771</v>
      </c>
    </row>
    <row r="1587" spans="22:24" x14ac:dyDescent="0.3">
      <c r="V1587" s="9">
        <f ca="1">IF(custom_CCI,IF(ISERROR(MATCH(X1587,custom_cci_list,0)),"",MAX($V$4:$V1586)+1),IF(ISERROR(MATCH(W1587,T:T,0)),"",MAX($V$4:$V1586)+1))</f>
        <v>605</v>
      </c>
      <c r="W1587" s="9" t="s">
        <v>432</v>
      </c>
      <c r="X1587" s="9" t="s">
        <v>2772</v>
      </c>
    </row>
    <row r="1588" spans="22:24" x14ac:dyDescent="0.3">
      <c r="V1588" s="9">
        <f ca="1">IF(custom_CCI,IF(ISERROR(MATCH(X1588,custom_cci_list,0)),"",MAX($V$4:$V1587)+1),IF(ISERROR(MATCH(W1588,T:T,0)),"",MAX($V$4:$V1587)+1))</f>
        <v>606</v>
      </c>
      <c r="W1588" s="9" t="s">
        <v>432</v>
      </c>
      <c r="X1588" s="9" t="s">
        <v>2773</v>
      </c>
    </row>
    <row r="1589" spans="22:24" x14ac:dyDescent="0.3">
      <c r="V1589" s="9" t="str">
        <f ca="1">IF(custom_CCI,IF(ISERROR(MATCH(X1589,custom_cci_list,0)),"",MAX($V$4:$V1588)+1),IF(ISERROR(MATCH(W1589,T:T,0)),"",MAX($V$4:$V1588)+1))</f>
        <v/>
      </c>
      <c r="W1589" s="9" t="s">
        <v>441</v>
      </c>
      <c r="X1589" s="9" t="s">
        <v>2774</v>
      </c>
    </row>
    <row r="1590" spans="22:24" x14ac:dyDescent="0.3">
      <c r="V1590" s="9" t="str">
        <f ca="1">IF(custom_CCI,IF(ISERROR(MATCH(X1590,custom_cci_list,0)),"",MAX($V$4:$V1589)+1),IF(ISERROR(MATCH(W1590,T:T,0)),"",MAX($V$4:$V1589)+1))</f>
        <v/>
      </c>
      <c r="W1590" s="9" t="s">
        <v>441</v>
      </c>
      <c r="X1590" s="9" t="s">
        <v>2775</v>
      </c>
    </row>
    <row r="1591" spans="22:24" x14ac:dyDescent="0.3">
      <c r="V1591" s="9" t="str">
        <f ca="1">IF(custom_CCI,IF(ISERROR(MATCH(X1591,custom_cci_list,0)),"",MAX($V$4:$V1590)+1),IF(ISERROR(MATCH(W1591,T:T,0)),"",MAX($V$4:$V1590)+1))</f>
        <v/>
      </c>
      <c r="W1591" s="9" t="s">
        <v>441</v>
      </c>
      <c r="X1591" s="9" t="s">
        <v>2776</v>
      </c>
    </row>
    <row r="1592" spans="22:24" x14ac:dyDescent="0.3">
      <c r="V1592" s="9" t="str">
        <f ca="1">IF(custom_CCI,IF(ISERROR(MATCH(X1592,custom_cci_list,0)),"",MAX($V$4:$V1591)+1),IF(ISERROR(MATCH(W1592,T:T,0)),"",MAX($V$4:$V1591)+1))</f>
        <v/>
      </c>
      <c r="W1592" s="9" t="s">
        <v>441</v>
      </c>
      <c r="X1592" s="9" t="s">
        <v>2777</v>
      </c>
    </row>
    <row r="1593" spans="22:24" x14ac:dyDescent="0.3">
      <c r="V1593" s="9" t="str">
        <f ca="1">IF(custom_CCI,IF(ISERROR(MATCH(X1593,custom_cci_list,0)),"",MAX($V$4:$V1592)+1),IF(ISERROR(MATCH(W1593,T:T,0)),"",MAX($V$4:$V1592)+1))</f>
        <v/>
      </c>
      <c r="W1593" s="9" t="s">
        <v>441</v>
      </c>
      <c r="X1593" s="9" t="s">
        <v>2778</v>
      </c>
    </row>
    <row r="1594" spans="22:24" x14ac:dyDescent="0.3">
      <c r="V1594" s="9">
        <f ca="1">IF(custom_CCI,IF(ISERROR(MATCH(X1594,custom_cci_list,0)),"",MAX($V$4:$V1593)+1),IF(ISERROR(MATCH(W1594,T:T,0)),"",MAX($V$4:$V1593)+1))</f>
        <v>607</v>
      </c>
      <c r="W1594" s="9" t="s">
        <v>442</v>
      </c>
      <c r="X1594" s="9" t="s">
        <v>2779</v>
      </c>
    </row>
    <row r="1595" spans="22:24" x14ac:dyDescent="0.3">
      <c r="V1595" s="9">
        <f ca="1">IF(custom_CCI,IF(ISERROR(MATCH(X1595,custom_cci_list,0)),"",MAX($V$4:$V1594)+1),IF(ISERROR(MATCH(W1595,T:T,0)),"",MAX($V$4:$V1594)+1))</f>
        <v>608</v>
      </c>
      <c r="W1595" s="9" t="s">
        <v>442</v>
      </c>
      <c r="X1595" s="9" t="s">
        <v>2780</v>
      </c>
    </row>
    <row r="1596" spans="22:24" x14ac:dyDescent="0.3">
      <c r="V1596" s="9">
        <f ca="1">IF(custom_CCI,IF(ISERROR(MATCH(X1596,custom_cci_list,0)),"",MAX($V$4:$V1595)+1),IF(ISERROR(MATCH(W1596,T:T,0)),"",MAX($V$4:$V1595)+1))</f>
        <v>609</v>
      </c>
      <c r="W1596" s="9" t="s">
        <v>442</v>
      </c>
      <c r="X1596" s="9" t="s">
        <v>2781</v>
      </c>
    </row>
    <row r="1597" spans="22:24" x14ac:dyDescent="0.3">
      <c r="V1597" s="9">
        <f ca="1">IF(custom_CCI,IF(ISERROR(MATCH(X1597,custom_cci_list,0)),"",MAX($V$4:$V1596)+1),IF(ISERROR(MATCH(W1597,T:T,0)),"",MAX($V$4:$V1596)+1))</f>
        <v>610</v>
      </c>
      <c r="W1597" s="9" t="s">
        <v>442</v>
      </c>
      <c r="X1597" s="9" t="s">
        <v>2782</v>
      </c>
    </row>
    <row r="1598" spans="22:24" x14ac:dyDescent="0.3">
      <c r="V1598" s="9">
        <f ca="1">IF(custom_CCI,IF(ISERROR(MATCH(X1598,custom_cci_list,0)),"",MAX($V$4:$V1597)+1),IF(ISERROR(MATCH(W1598,T:T,0)),"",MAX($V$4:$V1597)+1))</f>
        <v>611</v>
      </c>
      <c r="W1598" s="9" t="s">
        <v>442</v>
      </c>
      <c r="X1598" s="9" t="s">
        <v>2783</v>
      </c>
    </row>
    <row r="1599" spans="22:24" x14ac:dyDescent="0.3">
      <c r="V1599" s="9">
        <f ca="1">IF(custom_CCI,IF(ISERROR(MATCH(X1599,custom_cci_list,0)),"",MAX($V$4:$V1598)+1),IF(ISERROR(MATCH(W1599,T:T,0)),"",MAX($V$4:$V1598)+1))</f>
        <v>612</v>
      </c>
      <c r="W1599" s="9" t="s">
        <v>442</v>
      </c>
      <c r="X1599" s="9" t="s">
        <v>2784</v>
      </c>
    </row>
    <row r="1600" spans="22:24" x14ac:dyDescent="0.3">
      <c r="V1600" s="9">
        <f ca="1">IF(custom_CCI,IF(ISERROR(MATCH(X1600,custom_cci_list,0)),"",MAX($V$4:$V1599)+1),IF(ISERROR(MATCH(W1600,T:T,0)),"",MAX($V$4:$V1599)+1))</f>
        <v>613</v>
      </c>
      <c r="W1600" s="9" t="s">
        <v>442</v>
      </c>
      <c r="X1600" s="9" t="s">
        <v>2785</v>
      </c>
    </row>
    <row r="1601" spans="22:24" x14ac:dyDescent="0.3">
      <c r="V1601" s="9">
        <f ca="1">IF(custom_CCI,IF(ISERROR(MATCH(X1601,custom_cci_list,0)),"",MAX($V$4:$V1600)+1),IF(ISERROR(MATCH(W1601,T:T,0)),"",MAX($V$4:$V1600)+1))</f>
        <v>614</v>
      </c>
      <c r="W1601" s="9" t="s">
        <v>442</v>
      </c>
      <c r="X1601" s="9" t="s">
        <v>2786</v>
      </c>
    </row>
    <row r="1602" spans="22:24" x14ac:dyDescent="0.3">
      <c r="V1602" s="9">
        <f ca="1">IF(custom_CCI,IF(ISERROR(MATCH(X1602,custom_cci_list,0)),"",MAX($V$4:$V1601)+1),IF(ISERROR(MATCH(W1602,T:T,0)),"",MAX($V$4:$V1601)+1))</f>
        <v>615</v>
      </c>
      <c r="W1602" s="9" t="s">
        <v>442</v>
      </c>
      <c r="X1602" s="9" t="s">
        <v>2787</v>
      </c>
    </row>
    <row r="1603" spans="22:24" x14ac:dyDescent="0.3">
      <c r="V1603" s="9" t="str">
        <f ca="1">IF(custom_CCI,IF(ISERROR(MATCH(X1603,custom_cci_list,0)),"",MAX($V$4:$V1602)+1),IF(ISERROR(MATCH(W1603,T:T,0)),"",MAX($V$4:$V1602)+1))</f>
        <v/>
      </c>
      <c r="W1603" s="9" t="s">
        <v>443</v>
      </c>
      <c r="X1603" s="9" t="s">
        <v>2788</v>
      </c>
    </row>
    <row r="1604" spans="22:24" x14ac:dyDescent="0.3">
      <c r="V1604" s="9" t="str">
        <f ca="1">IF(custom_CCI,IF(ISERROR(MATCH(X1604,custom_cci_list,0)),"",MAX($V$4:$V1603)+1),IF(ISERROR(MATCH(W1604,T:T,0)),"",MAX($V$4:$V1603)+1))</f>
        <v/>
      </c>
      <c r="W1604" s="9" t="s">
        <v>443</v>
      </c>
      <c r="X1604" s="9" t="s">
        <v>2789</v>
      </c>
    </row>
    <row r="1605" spans="22:24" x14ac:dyDescent="0.3">
      <c r="V1605" s="9" t="str">
        <f ca="1">IF(custom_CCI,IF(ISERROR(MATCH(X1605,custom_cci_list,0)),"",MAX($V$4:$V1604)+1),IF(ISERROR(MATCH(W1605,T:T,0)),"",MAX($V$4:$V1604)+1))</f>
        <v/>
      </c>
      <c r="W1605" s="9" t="s">
        <v>443</v>
      </c>
      <c r="X1605" s="9" t="s">
        <v>2790</v>
      </c>
    </row>
    <row r="1606" spans="22:24" x14ac:dyDescent="0.3">
      <c r="V1606" s="9" t="str">
        <f ca="1">IF(custom_CCI,IF(ISERROR(MATCH(X1606,custom_cci_list,0)),"",MAX($V$4:$V1605)+1),IF(ISERROR(MATCH(W1606,T:T,0)),"",MAX($V$4:$V1605)+1))</f>
        <v/>
      </c>
      <c r="W1606" s="9" t="s">
        <v>717</v>
      </c>
      <c r="X1606" s="9" t="s">
        <v>2791</v>
      </c>
    </row>
    <row r="1607" spans="22:24" x14ac:dyDescent="0.3">
      <c r="V1607" s="9" t="str">
        <f ca="1">IF(custom_CCI,IF(ISERROR(MATCH(X1607,custom_cci_list,0)),"",MAX($V$4:$V1606)+1),IF(ISERROR(MATCH(W1607,T:T,0)),"",MAX($V$4:$V1606)+1))</f>
        <v/>
      </c>
      <c r="W1607" s="9" t="s">
        <v>717</v>
      </c>
      <c r="X1607" s="9" t="s">
        <v>2792</v>
      </c>
    </row>
    <row r="1608" spans="22:24" x14ac:dyDescent="0.3">
      <c r="V1608" s="9" t="str">
        <f ca="1">IF(custom_CCI,IF(ISERROR(MATCH(X1608,custom_cci_list,0)),"",MAX($V$4:$V1607)+1),IF(ISERROR(MATCH(W1608,T:T,0)),"",MAX($V$4:$V1607)+1))</f>
        <v/>
      </c>
      <c r="W1608" s="9" t="s">
        <v>718</v>
      </c>
      <c r="X1608" s="9" t="s">
        <v>2793</v>
      </c>
    </row>
    <row r="1609" spans="22:24" x14ac:dyDescent="0.3">
      <c r="V1609" s="9" t="str">
        <f ca="1">IF(custom_CCI,IF(ISERROR(MATCH(X1609,custom_cci_list,0)),"",MAX($V$4:$V1608)+1),IF(ISERROR(MATCH(W1609,T:T,0)),"",MAX($V$4:$V1608)+1))</f>
        <v/>
      </c>
      <c r="W1609" s="9" t="s">
        <v>718</v>
      </c>
      <c r="X1609" s="9" t="s">
        <v>2794</v>
      </c>
    </row>
    <row r="1610" spans="22:24" x14ac:dyDescent="0.3">
      <c r="V1610" s="9" t="str">
        <f ca="1">IF(custom_CCI,IF(ISERROR(MATCH(X1610,custom_cci_list,0)),"",MAX($V$4:$V1609)+1),IF(ISERROR(MATCH(W1610,T:T,0)),"",MAX($V$4:$V1609)+1))</f>
        <v/>
      </c>
      <c r="W1610" s="9" t="s">
        <v>718</v>
      </c>
      <c r="X1610" s="9" t="s">
        <v>2795</v>
      </c>
    </row>
    <row r="1611" spans="22:24" x14ac:dyDescent="0.3">
      <c r="V1611" s="9" t="str">
        <f ca="1">IF(custom_CCI,IF(ISERROR(MATCH(X1611,custom_cci_list,0)),"",MAX($V$4:$V1610)+1),IF(ISERROR(MATCH(W1611,T:T,0)),"",MAX($V$4:$V1610)+1))</f>
        <v/>
      </c>
      <c r="W1611" s="9" t="s">
        <v>718</v>
      </c>
      <c r="X1611" s="9" t="s">
        <v>2796</v>
      </c>
    </row>
    <row r="1612" spans="22:24" x14ac:dyDescent="0.3">
      <c r="V1612" s="9" t="str">
        <f ca="1">IF(custom_CCI,IF(ISERROR(MATCH(X1612,custom_cci_list,0)),"",MAX($V$4:$V1611)+1),IF(ISERROR(MATCH(W1612,T:T,0)),"",MAX($V$4:$V1611)+1))</f>
        <v/>
      </c>
      <c r="W1612" s="9" t="s">
        <v>719</v>
      </c>
      <c r="X1612" s="9" t="s">
        <v>2797</v>
      </c>
    </row>
    <row r="1613" spans="22:24" x14ac:dyDescent="0.3">
      <c r="V1613" s="9" t="str">
        <f ca="1">IF(custom_CCI,IF(ISERROR(MATCH(X1613,custom_cci_list,0)),"",MAX($V$4:$V1612)+1),IF(ISERROR(MATCH(W1613,T:T,0)),"",MAX($V$4:$V1612)+1))</f>
        <v/>
      </c>
      <c r="W1613" s="9" t="s">
        <v>719</v>
      </c>
      <c r="X1613" s="9" t="s">
        <v>2798</v>
      </c>
    </row>
    <row r="1614" spans="22:24" x14ac:dyDescent="0.3">
      <c r="V1614" s="9" t="str">
        <f ca="1">IF(custom_CCI,IF(ISERROR(MATCH(X1614,custom_cci_list,0)),"",MAX($V$4:$V1613)+1),IF(ISERROR(MATCH(W1614,T:T,0)),"",MAX($V$4:$V1613)+1))</f>
        <v/>
      </c>
      <c r="W1614" s="9" t="s">
        <v>719</v>
      </c>
      <c r="X1614" s="9" t="s">
        <v>2799</v>
      </c>
    </row>
    <row r="1615" spans="22:24" x14ac:dyDescent="0.3">
      <c r="V1615" s="9" t="str">
        <f ca="1">IF(custom_CCI,IF(ISERROR(MATCH(X1615,custom_cci_list,0)),"",MAX($V$4:$V1614)+1),IF(ISERROR(MATCH(W1615,T:T,0)),"",MAX($V$4:$V1614)+1))</f>
        <v/>
      </c>
      <c r="W1615" s="9" t="s">
        <v>720</v>
      </c>
      <c r="X1615" s="9" t="s">
        <v>2800</v>
      </c>
    </row>
    <row r="1616" spans="22:24" x14ac:dyDescent="0.3">
      <c r="V1616" s="9" t="str">
        <f ca="1">IF(custom_CCI,IF(ISERROR(MATCH(X1616,custom_cci_list,0)),"",MAX($V$4:$V1615)+1),IF(ISERROR(MATCH(W1616,T:T,0)),"",MAX($V$4:$V1615)+1))</f>
        <v/>
      </c>
      <c r="W1616" s="9" t="s">
        <v>720</v>
      </c>
      <c r="X1616" s="9" t="s">
        <v>2801</v>
      </c>
    </row>
    <row r="1617" spans="22:24" x14ac:dyDescent="0.3">
      <c r="V1617" s="9" t="str">
        <f ca="1">IF(custom_CCI,IF(ISERROR(MATCH(X1617,custom_cci_list,0)),"",MAX($V$4:$V1616)+1),IF(ISERROR(MATCH(W1617,T:T,0)),"",MAX($V$4:$V1616)+1))</f>
        <v/>
      </c>
      <c r="W1617" s="9" t="s">
        <v>720</v>
      </c>
      <c r="X1617" s="9" t="s">
        <v>2802</v>
      </c>
    </row>
    <row r="1618" spans="22:24" x14ac:dyDescent="0.3">
      <c r="V1618" s="9" t="str">
        <f ca="1">IF(custom_CCI,IF(ISERROR(MATCH(X1618,custom_cci_list,0)),"",MAX($V$4:$V1617)+1),IF(ISERROR(MATCH(W1618,T:T,0)),"",MAX($V$4:$V1617)+1))</f>
        <v/>
      </c>
      <c r="W1618" s="9" t="s">
        <v>444</v>
      </c>
      <c r="X1618" s="9" t="s">
        <v>2814</v>
      </c>
    </row>
    <row r="1619" spans="22:24" x14ac:dyDescent="0.3">
      <c r="V1619" s="9" t="str">
        <f ca="1">IF(custom_CCI,IF(ISERROR(MATCH(X1619,custom_cci_list,0)),"",MAX($V$4:$V1618)+1),IF(ISERROR(MATCH(W1619,T:T,0)),"",MAX($V$4:$V1618)+1))</f>
        <v/>
      </c>
      <c r="W1619" s="9" t="s">
        <v>446</v>
      </c>
      <c r="X1619" s="9" t="s">
        <v>2816</v>
      </c>
    </row>
    <row r="1620" spans="22:24" x14ac:dyDescent="0.3">
      <c r="V1620" s="9" t="str">
        <f ca="1">IF(custom_CCI,IF(ISERROR(MATCH(X1620,custom_cci_list,0)),"",MAX($V$4:$V1619)+1),IF(ISERROR(MATCH(W1620,T:T,0)),"",MAX($V$4:$V1619)+1))</f>
        <v/>
      </c>
      <c r="W1620" s="9" t="s">
        <v>721</v>
      </c>
      <c r="X1620" s="9" t="s">
        <v>2817</v>
      </c>
    </row>
    <row r="1621" spans="22:24" x14ac:dyDescent="0.3">
      <c r="V1621" s="9" t="str">
        <f ca="1">IF(custom_CCI,IF(ISERROR(MATCH(X1621,custom_cci_list,0)),"",MAX($V$4:$V1620)+1),IF(ISERROR(MATCH(W1621,T:T,0)),"",MAX($V$4:$V1620)+1))</f>
        <v/>
      </c>
      <c r="W1621" s="9" t="s">
        <v>853</v>
      </c>
      <c r="X1621" s="9" t="s">
        <v>2818</v>
      </c>
    </row>
    <row r="1622" spans="22:24" x14ac:dyDescent="0.3">
      <c r="V1622" s="9" t="str">
        <f ca="1">IF(custom_CCI,IF(ISERROR(MATCH(X1622,custom_cci_list,0)),"",MAX($V$4:$V1621)+1),IF(ISERROR(MATCH(W1622,T:T,0)),"",MAX($V$4:$V1621)+1))</f>
        <v/>
      </c>
      <c r="W1622" s="9" t="s">
        <v>853</v>
      </c>
      <c r="X1622" s="9" t="s">
        <v>2819</v>
      </c>
    </row>
    <row r="1623" spans="22:24" x14ac:dyDescent="0.3">
      <c r="V1623" s="9" t="str">
        <f ca="1">IF(custom_CCI,IF(ISERROR(MATCH(X1623,custom_cci_list,0)),"",MAX($V$4:$V1622)+1),IF(ISERROR(MATCH(W1623,T:T,0)),"",MAX($V$4:$V1622)+1))</f>
        <v/>
      </c>
      <c r="W1623" s="9" t="s">
        <v>853</v>
      </c>
      <c r="X1623" s="9" t="s">
        <v>2820</v>
      </c>
    </row>
    <row r="1624" spans="22:24" x14ac:dyDescent="0.3">
      <c r="V1624" s="9" t="str">
        <f ca="1">IF(custom_CCI,IF(ISERROR(MATCH(X1624,custom_cci_list,0)),"",MAX($V$4:$V1623)+1),IF(ISERROR(MATCH(W1624,T:T,0)),"",MAX($V$4:$V1623)+1))</f>
        <v/>
      </c>
      <c r="W1624" s="9" t="s">
        <v>854</v>
      </c>
      <c r="X1624" s="9" t="s">
        <v>2821</v>
      </c>
    </row>
    <row r="1625" spans="22:24" x14ac:dyDescent="0.3">
      <c r="V1625" s="9" t="str">
        <f ca="1">IF(custom_CCI,IF(ISERROR(MATCH(X1625,custom_cci_list,0)),"",MAX($V$4:$V1624)+1),IF(ISERROR(MATCH(W1625,T:T,0)),"",MAX($V$4:$V1624)+1))</f>
        <v/>
      </c>
      <c r="W1625" s="9" t="s">
        <v>855</v>
      </c>
      <c r="X1625" s="9" t="s">
        <v>2822</v>
      </c>
    </row>
    <row r="1626" spans="22:24" x14ac:dyDescent="0.3">
      <c r="V1626" s="9" t="str">
        <f ca="1">IF(custom_CCI,IF(ISERROR(MATCH(X1626,custom_cci_list,0)),"",MAX($V$4:$V1625)+1),IF(ISERROR(MATCH(W1626,T:T,0)),"",MAX($V$4:$V1625)+1))</f>
        <v/>
      </c>
      <c r="W1626" s="9" t="s">
        <v>448</v>
      </c>
      <c r="X1626" s="9" t="s">
        <v>2831</v>
      </c>
    </row>
    <row r="1627" spans="22:24" x14ac:dyDescent="0.3">
      <c r="V1627" s="9" t="str">
        <f ca="1">IF(custom_CCI,IF(ISERROR(MATCH(X1627,custom_cci_list,0)),"",MAX($V$4:$V1626)+1),IF(ISERROR(MATCH(W1627,T:T,0)),"",MAX($V$4:$V1626)+1))</f>
        <v/>
      </c>
      <c r="W1627" s="9" t="s">
        <v>448</v>
      </c>
      <c r="X1627" s="9" t="s">
        <v>2832</v>
      </c>
    </row>
    <row r="1628" spans="22:24" x14ac:dyDescent="0.3">
      <c r="V1628" s="9" t="str">
        <f ca="1">IF(custom_CCI,IF(ISERROR(MATCH(X1628,custom_cci_list,0)),"",MAX($V$4:$V1627)+1),IF(ISERROR(MATCH(W1628,T:T,0)),"",MAX($V$4:$V1627)+1))</f>
        <v/>
      </c>
      <c r="W1628" s="9" t="s">
        <v>449</v>
      </c>
      <c r="X1628" s="9" t="s">
        <v>2833</v>
      </c>
    </row>
    <row r="1629" spans="22:24" x14ac:dyDescent="0.3">
      <c r="V1629" s="9" t="str">
        <f ca="1">IF(custom_CCI,IF(ISERROR(MATCH(X1629,custom_cci_list,0)),"",MAX($V$4:$V1628)+1),IF(ISERROR(MATCH(W1629,T:T,0)),"",MAX($V$4:$V1628)+1))</f>
        <v/>
      </c>
      <c r="W1629" s="9" t="s">
        <v>449</v>
      </c>
      <c r="X1629" s="9" t="s">
        <v>2834</v>
      </c>
    </row>
    <row r="1630" spans="22:24" x14ac:dyDescent="0.3">
      <c r="V1630" s="9" t="str">
        <f ca="1">IF(custom_CCI,IF(ISERROR(MATCH(X1630,custom_cci_list,0)),"",MAX($V$4:$V1629)+1),IF(ISERROR(MATCH(W1630,T:T,0)),"",MAX($V$4:$V1629)+1))</f>
        <v/>
      </c>
      <c r="W1630" s="9" t="s">
        <v>450</v>
      </c>
      <c r="X1630" s="9" t="s">
        <v>2835</v>
      </c>
    </row>
    <row r="1631" spans="22:24" x14ac:dyDescent="0.3">
      <c r="V1631" s="9" t="str">
        <f ca="1">IF(custom_CCI,IF(ISERROR(MATCH(X1631,custom_cci_list,0)),"",MAX($V$4:$V1630)+1),IF(ISERROR(MATCH(W1631,T:T,0)),"",MAX($V$4:$V1630)+1))</f>
        <v/>
      </c>
      <c r="W1631" s="9" t="s">
        <v>450</v>
      </c>
      <c r="X1631" s="9" t="s">
        <v>2836</v>
      </c>
    </row>
    <row r="1632" spans="22:24" x14ac:dyDescent="0.3">
      <c r="V1632" s="9" t="str">
        <f ca="1">IF(custom_CCI,IF(ISERROR(MATCH(X1632,custom_cci_list,0)),"",MAX($V$4:$V1631)+1),IF(ISERROR(MATCH(W1632,T:T,0)),"",MAX($V$4:$V1631)+1))</f>
        <v/>
      </c>
      <c r="W1632" s="9" t="s">
        <v>450</v>
      </c>
      <c r="X1632" s="9" t="s">
        <v>2837</v>
      </c>
    </row>
    <row r="1633" spans="22:24" x14ac:dyDescent="0.3">
      <c r="V1633" s="9" t="str">
        <f ca="1">IF(custom_CCI,IF(ISERROR(MATCH(X1633,custom_cci_list,0)),"",MAX($V$4:$V1632)+1),IF(ISERROR(MATCH(W1633,T:T,0)),"",MAX($V$4:$V1632)+1))</f>
        <v/>
      </c>
      <c r="W1633" s="9" t="s">
        <v>450</v>
      </c>
      <c r="X1633" s="9" t="s">
        <v>2838</v>
      </c>
    </row>
    <row r="1634" spans="22:24" x14ac:dyDescent="0.3">
      <c r="V1634" s="9" t="str">
        <f ca="1">IF(custom_CCI,IF(ISERROR(MATCH(X1634,custom_cci_list,0)),"",MAX($V$4:$V1633)+1),IF(ISERROR(MATCH(W1634,T:T,0)),"",MAX($V$4:$V1633)+1))</f>
        <v/>
      </c>
      <c r="W1634" s="9" t="s">
        <v>722</v>
      </c>
      <c r="X1634" s="9" t="s">
        <v>2839</v>
      </c>
    </row>
    <row r="1635" spans="22:24" x14ac:dyDescent="0.3">
      <c r="V1635" s="9" t="str">
        <f ca="1">IF(custom_CCI,IF(ISERROR(MATCH(X1635,custom_cci_list,0)),"",MAX($V$4:$V1634)+1),IF(ISERROR(MATCH(W1635,T:T,0)),"",MAX($V$4:$V1634)+1))</f>
        <v/>
      </c>
      <c r="W1635" s="9" t="s">
        <v>722</v>
      </c>
      <c r="X1635" s="9" t="s">
        <v>2840</v>
      </c>
    </row>
    <row r="1636" spans="22:24" x14ac:dyDescent="0.3">
      <c r="V1636" s="9" t="str">
        <f ca="1">IF(custom_CCI,IF(ISERROR(MATCH(X1636,custom_cci_list,0)),"",MAX($V$4:$V1635)+1),IF(ISERROR(MATCH(W1636,T:T,0)),"",MAX($V$4:$V1635)+1))</f>
        <v/>
      </c>
      <c r="W1636" s="9" t="s">
        <v>722</v>
      </c>
      <c r="X1636" s="9" t="s">
        <v>2841</v>
      </c>
    </row>
    <row r="1637" spans="22:24" x14ac:dyDescent="0.3">
      <c r="V1637" s="9" t="str">
        <f ca="1">IF(custom_CCI,IF(ISERROR(MATCH(X1637,custom_cci_list,0)),"",MAX($V$4:$V1636)+1),IF(ISERROR(MATCH(W1637,T:T,0)),"",MAX($V$4:$V1636)+1))</f>
        <v/>
      </c>
      <c r="W1637" s="9" t="s">
        <v>723</v>
      </c>
      <c r="X1637" s="9" t="s">
        <v>2842</v>
      </c>
    </row>
    <row r="1638" spans="22:24" x14ac:dyDescent="0.3">
      <c r="V1638" s="9" t="str">
        <f ca="1">IF(custom_CCI,IF(ISERROR(MATCH(X1638,custom_cci_list,0)),"",MAX($V$4:$V1637)+1),IF(ISERROR(MATCH(W1638,T:T,0)),"",MAX($V$4:$V1637)+1))</f>
        <v/>
      </c>
      <c r="W1638" s="9" t="s">
        <v>723</v>
      </c>
      <c r="X1638" s="9" t="s">
        <v>2843</v>
      </c>
    </row>
    <row r="1639" spans="22:24" x14ac:dyDescent="0.3">
      <c r="V1639" s="9" t="str">
        <f ca="1">IF(custom_CCI,IF(ISERROR(MATCH(X1639,custom_cci_list,0)),"",MAX($V$4:$V1638)+1),IF(ISERROR(MATCH(W1639,T:T,0)),"",MAX($V$4:$V1638)+1))</f>
        <v/>
      </c>
      <c r="W1639" s="9" t="s">
        <v>723</v>
      </c>
      <c r="X1639" s="9" t="s">
        <v>2844</v>
      </c>
    </row>
    <row r="1640" spans="22:24" x14ac:dyDescent="0.3">
      <c r="V1640" s="9" t="str">
        <f ca="1">IF(custom_CCI,IF(ISERROR(MATCH(X1640,custom_cci_list,0)),"",MAX($V$4:$V1639)+1),IF(ISERROR(MATCH(W1640,T:T,0)),"",MAX($V$4:$V1639)+1))</f>
        <v/>
      </c>
      <c r="W1640" s="9" t="s">
        <v>724</v>
      </c>
      <c r="X1640" s="9" t="s">
        <v>2845</v>
      </c>
    </row>
    <row r="1641" spans="22:24" x14ac:dyDescent="0.3">
      <c r="V1641" s="9" t="str">
        <f ca="1">IF(custom_CCI,IF(ISERROR(MATCH(X1641,custom_cci_list,0)),"",MAX($V$4:$V1640)+1),IF(ISERROR(MATCH(W1641,T:T,0)),"",MAX($V$4:$V1640)+1))</f>
        <v/>
      </c>
      <c r="W1641" s="9" t="s">
        <v>725</v>
      </c>
      <c r="X1641" s="9" t="s">
        <v>2846</v>
      </c>
    </row>
    <row r="1642" spans="22:24" x14ac:dyDescent="0.3">
      <c r="V1642" s="9" t="str">
        <f ca="1">IF(custom_CCI,IF(ISERROR(MATCH(X1642,custom_cci_list,0)),"",MAX($V$4:$V1641)+1),IF(ISERROR(MATCH(W1642,T:T,0)),"",MAX($V$4:$V1641)+1))</f>
        <v/>
      </c>
      <c r="W1642" s="9" t="s">
        <v>725</v>
      </c>
      <c r="X1642" s="9" t="s">
        <v>2847</v>
      </c>
    </row>
    <row r="1643" spans="22:24" x14ac:dyDescent="0.3">
      <c r="V1643" s="9" t="str">
        <f ca="1">IF(custom_CCI,IF(ISERROR(MATCH(X1643,custom_cci_list,0)),"",MAX($V$4:$V1642)+1),IF(ISERROR(MATCH(W1643,T:T,0)),"",MAX($V$4:$V1642)+1))</f>
        <v/>
      </c>
      <c r="W1643" s="9" t="s">
        <v>915</v>
      </c>
      <c r="X1643" s="9" t="s">
        <v>2848</v>
      </c>
    </row>
    <row r="1644" spans="22:24" x14ac:dyDescent="0.3">
      <c r="V1644" s="9" t="str">
        <f ca="1">IF(custom_CCI,IF(ISERROR(MATCH(X1644,custom_cci_list,0)),"",MAX($V$4:$V1643)+1),IF(ISERROR(MATCH(W1644,T:T,0)),"",MAX($V$4:$V1643)+1))</f>
        <v/>
      </c>
      <c r="W1644" s="9" t="s">
        <v>915</v>
      </c>
      <c r="X1644" s="9" t="s">
        <v>2849</v>
      </c>
    </row>
    <row r="1645" spans="22:24" x14ac:dyDescent="0.3">
      <c r="V1645" s="9" t="str">
        <f ca="1">IF(custom_CCI,IF(ISERROR(MATCH(X1645,custom_cci_list,0)),"",MAX($V$4:$V1644)+1),IF(ISERROR(MATCH(W1645,T:T,0)),"",MAX($V$4:$V1644)+1))</f>
        <v/>
      </c>
      <c r="W1645" s="9" t="s">
        <v>451</v>
      </c>
      <c r="X1645" s="9" t="s">
        <v>2851</v>
      </c>
    </row>
    <row r="1646" spans="22:24" x14ac:dyDescent="0.3">
      <c r="V1646" s="9" t="str">
        <f ca="1">IF(custom_CCI,IF(ISERROR(MATCH(X1646,custom_cci_list,0)),"",MAX($V$4:$V1645)+1),IF(ISERROR(MATCH(W1646,T:T,0)),"",MAX($V$4:$V1645)+1))</f>
        <v/>
      </c>
      <c r="W1646" s="9" t="s">
        <v>452</v>
      </c>
      <c r="X1646" s="9" t="s">
        <v>2852</v>
      </c>
    </row>
    <row r="1647" spans="22:24" x14ac:dyDescent="0.3">
      <c r="V1647" s="9" t="str">
        <f ca="1">IF(custom_CCI,IF(ISERROR(MATCH(X1647,custom_cci_list,0)),"",MAX($V$4:$V1646)+1),IF(ISERROR(MATCH(W1647,T:T,0)),"",MAX($V$4:$V1646)+1))</f>
        <v/>
      </c>
      <c r="W1647" s="9" t="s">
        <v>452</v>
      </c>
      <c r="X1647" s="9" t="s">
        <v>2853</v>
      </c>
    </row>
    <row r="1648" spans="22:24" x14ac:dyDescent="0.3">
      <c r="V1648" s="9" t="str">
        <f ca="1">IF(custom_CCI,IF(ISERROR(MATCH(X1648,custom_cci_list,0)),"",MAX($V$4:$V1647)+1),IF(ISERROR(MATCH(W1648,T:T,0)),"",MAX($V$4:$V1647)+1))</f>
        <v/>
      </c>
      <c r="W1648" s="9" t="s">
        <v>453</v>
      </c>
      <c r="X1648" s="9" t="s">
        <v>2854</v>
      </c>
    </row>
    <row r="1649" spans="22:24" x14ac:dyDescent="0.3">
      <c r="V1649" s="9" t="str">
        <f ca="1">IF(custom_CCI,IF(ISERROR(MATCH(X1649,custom_cci_list,0)),"",MAX($V$4:$V1648)+1),IF(ISERROR(MATCH(W1649,T:T,0)),"",MAX($V$4:$V1648)+1))</f>
        <v/>
      </c>
      <c r="W1649" s="9" t="s">
        <v>456</v>
      </c>
      <c r="X1649" s="9" t="s">
        <v>2855</v>
      </c>
    </row>
    <row r="1650" spans="22:24" x14ac:dyDescent="0.3">
      <c r="V1650" s="9" t="str">
        <f ca="1">IF(custom_CCI,IF(ISERROR(MATCH(X1650,custom_cci_list,0)),"",MAX($V$4:$V1649)+1),IF(ISERROR(MATCH(W1650,T:T,0)),"",MAX($V$4:$V1649)+1))</f>
        <v/>
      </c>
      <c r="W1650" s="9" t="s">
        <v>456</v>
      </c>
      <c r="X1650" s="9" t="s">
        <v>2856</v>
      </c>
    </row>
    <row r="1651" spans="22:24" x14ac:dyDescent="0.3">
      <c r="V1651" s="9" t="str">
        <f ca="1">IF(custom_CCI,IF(ISERROR(MATCH(X1651,custom_cci_list,0)),"",MAX($V$4:$V1650)+1),IF(ISERROR(MATCH(W1651,T:T,0)),"",MAX($V$4:$V1650)+1))</f>
        <v/>
      </c>
      <c r="W1651" s="9" t="s">
        <v>458</v>
      </c>
      <c r="X1651" s="9" t="s">
        <v>2857</v>
      </c>
    </row>
    <row r="1652" spans="22:24" x14ac:dyDescent="0.3">
      <c r="V1652" s="9" t="str">
        <f ca="1">IF(custom_CCI,IF(ISERROR(MATCH(X1652,custom_cci_list,0)),"",MAX($V$4:$V1651)+1),IF(ISERROR(MATCH(W1652,T:T,0)),"",MAX($V$4:$V1651)+1))</f>
        <v/>
      </c>
      <c r="W1652" s="9" t="s">
        <v>726</v>
      </c>
      <c r="X1652" s="9" t="s">
        <v>2858</v>
      </c>
    </row>
    <row r="1653" spans="22:24" x14ac:dyDescent="0.3">
      <c r="V1653" s="9" t="str">
        <f ca="1">IF(custom_CCI,IF(ISERROR(MATCH(X1653,custom_cci_list,0)),"",MAX($V$4:$V1652)+1),IF(ISERROR(MATCH(W1653,T:T,0)),"",MAX($V$4:$V1652)+1))</f>
        <v/>
      </c>
      <c r="W1653" s="9" t="s">
        <v>727</v>
      </c>
      <c r="X1653" s="9" t="s">
        <v>2859</v>
      </c>
    </row>
    <row r="1654" spans="22:24" x14ac:dyDescent="0.3">
      <c r="V1654" s="9" t="str">
        <f ca="1">IF(custom_CCI,IF(ISERROR(MATCH(X1654,custom_cci_list,0)),"",MAX($V$4:$V1653)+1),IF(ISERROR(MATCH(W1654,T:T,0)),"",MAX($V$4:$V1653)+1))</f>
        <v/>
      </c>
      <c r="W1654" s="9" t="s">
        <v>727</v>
      </c>
      <c r="X1654" s="9" t="s">
        <v>2860</v>
      </c>
    </row>
    <row r="1655" spans="22:24" x14ac:dyDescent="0.3">
      <c r="V1655" s="9" t="str">
        <f ca="1">IF(custom_CCI,IF(ISERROR(MATCH(X1655,custom_cci_list,0)),"",MAX($V$4:$V1654)+1),IF(ISERROR(MATCH(W1655,T:T,0)),"",MAX($V$4:$V1654)+1))</f>
        <v/>
      </c>
      <c r="W1655" s="9" t="s">
        <v>728</v>
      </c>
      <c r="X1655" s="9" t="s">
        <v>2861</v>
      </c>
    </row>
    <row r="1656" spans="22:24" x14ac:dyDescent="0.3">
      <c r="V1656" s="9" t="str">
        <f ca="1">IF(custom_CCI,IF(ISERROR(MATCH(X1656,custom_cci_list,0)),"",MAX($V$4:$V1655)+1),IF(ISERROR(MATCH(W1656,T:T,0)),"",MAX($V$4:$V1655)+1))</f>
        <v/>
      </c>
      <c r="W1656" s="9" t="s">
        <v>728</v>
      </c>
      <c r="X1656" s="9" t="s">
        <v>2862</v>
      </c>
    </row>
    <row r="1657" spans="22:24" x14ac:dyDescent="0.3">
      <c r="V1657" s="9" t="str">
        <f ca="1">IF(custom_CCI,IF(ISERROR(MATCH(X1657,custom_cci_list,0)),"",MAX($V$4:$V1656)+1),IF(ISERROR(MATCH(W1657,T:T,0)),"",MAX($V$4:$V1656)+1))</f>
        <v/>
      </c>
      <c r="W1657" s="9" t="s">
        <v>729</v>
      </c>
      <c r="X1657" s="9" t="s">
        <v>2863</v>
      </c>
    </row>
    <row r="1658" spans="22:24" x14ac:dyDescent="0.3">
      <c r="V1658" s="9" t="str">
        <f ca="1">IF(custom_CCI,IF(ISERROR(MATCH(X1658,custom_cci_list,0)),"",MAX($V$4:$V1657)+1),IF(ISERROR(MATCH(W1658,T:T,0)),"",MAX($V$4:$V1657)+1))</f>
        <v/>
      </c>
      <c r="W1658" s="9" t="s">
        <v>729</v>
      </c>
      <c r="X1658" s="9" t="s">
        <v>2864</v>
      </c>
    </row>
    <row r="1659" spans="22:24" x14ac:dyDescent="0.3">
      <c r="V1659" s="9" t="str">
        <f ca="1">IF(custom_CCI,IF(ISERROR(MATCH(X1659,custom_cci_list,0)),"",MAX($V$4:$V1658)+1),IF(ISERROR(MATCH(W1659,T:T,0)),"",MAX($V$4:$V1658)+1))</f>
        <v/>
      </c>
      <c r="W1659" s="9" t="s">
        <v>730</v>
      </c>
      <c r="X1659" s="9" t="s">
        <v>2865</v>
      </c>
    </row>
    <row r="1660" spans="22:24" x14ac:dyDescent="0.3">
      <c r="V1660" s="9" t="str">
        <f ca="1">IF(custom_CCI,IF(ISERROR(MATCH(X1660,custom_cci_list,0)),"",MAX($V$4:$V1659)+1),IF(ISERROR(MATCH(W1660,T:T,0)),"",MAX($V$4:$V1659)+1))</f>
        <v/>
      </c>
      <c r="W1660" s="9" t="s">
        <v>730</v>
      </c>
      <c r="X1660" s="9" t="s">
        <v>2866</v>
      </c>
    </row>
    <row r="1661" spans="22:24" x14ac:dyDescent="0.3">
      <c r="V1661" s="9" t="str">
        <f ca="1">IF(custom_CCI,IF(ISERROR(MATCH(X1661,custom_cci_list,0)),"",MAX($V$4:$V1660)+1),IF(ISERROR(MATCH(W1661,T:T,0)),"",MAX($V$4:$V1660)+1))</f>
        <v/>
      </c>
      <c r="W1661" s="9" t="s">
        <v>731</v>
      </c>
      <c r="X1661" s="9" t="s">
        <v>2867</v>
      </c>
    </row>
    <row r="1662" spans="22:24" x14ac:dyDescent="0.3">
      <c r="V1662" s="9" t="str">
        <f ca="1">IF(custom_CCI,IF(ISERROR(MATCH(X1662,custom_cci_list,0)),"",MAX($V$4:$V1661)+1),IF(ISERROR(MATCH(W1662,T:T,0)),"",MAX($V$4:$V1661)+1))</f>
        <v/>
      </c>
      <c r="W1662" s="9" t="s">
        <v>731</v>
      </c>
      <c r="X1662" s="9" t="s">
        <v>2868</v>
      </c>
    </row>
    <row r="1663" spans="22:24" x14ac:dyDescent="0.3">
      <c r="V1663" s="9" t="str">
        <f ca="1">IF(custom_CCI,IF(ISERROR(MATCH(X1663,custom_cci_list,0)),"",MAX($V$4:$V1662)+1),IF(ISERROR(MATCH(W1663,T:T,0)),"",MAX($V$4:$V1662)+1))</f>
        <v/>
      </c>
      <c r="W1663" s="9" t="s">
        <v>731</v>
      </c>
      <c r="X1663" s="9" t="s">
        <v>2869</v>
      </c>
    </row>
    <row r="1664" spans="22:24" x14ac:dyDescent="0.3">
      <c r="V1664" s="9" t="str">
        <f ca="1">IF(custom_CCI,IF(ISERROR(MATCH(X1664,custom_cci_list,0)),"",MAX($V$4:$V1663)+1),IF(ISERROR(MATCH(W1664,T:T,0)),"",MAX($V$4:$V1663)+1))</f>
        <v/>
      </c>
      <c r="W1664" s="9" t="s">
        <v>732</v>
      </c>
      <c r="X1664" s="9" t="s">
        <v>2870</v>
      </c>
    </row>
    <row r="1665" spans="22:24" x14ac:dyDescent="0.3">
      <c r="V1665" s="9" t="str">
        <f ca="1">IF(custom_CCI,IF(ISERROR(MATCH(X1665,custom_cci_list,0)),"",MAX($V$4:$V1664)+1),IF(ISERROR(MATCH(W1665,T:T,0)),"",MAX($V$4:$V1664)+1))</f>
        <v/>
      </c>
      <c r="W1665" s="9" t="s">
        <v>732</v>
      </c>
      <c r="X1665" s="9" t="s">
        <v>2871</v>
      </c>
    </row>
    <row r="1666" spans="22:24" x14ac:dyDescent="0.3">
      <c r="V1666" s="9" t="str">
        <f ca="1">IF(custom_CCI,IF(ISERROR(MATCH(X1666,custom_cci_list,0)),"",MAX($V$4:$V1665)+1),IF(ISERROR(MATCH(W1666,T:T,0)),"",MAX($V$4:$V1665)+1))</f>
        <v/>
      </c>
      <c r="W1666" s="9" t="s">
        <v>732</v>
      </c>
      <c r="X1666" s="9" t="s">
        <v>2872</v>
      </c>
    </row>
    <row r="1667" spans="22:24" x14ac:dyDescent="0.3">
      <c r="V1667" s="9" t="str">
        <f ca="1">IF(custom_CCI,IF(ISERROR(MATCH(X1667,custom_cci_list,0)),"",MAX($V$4:$V1666)+1),IF(ISERROR(MATCH(W1667,T:T,0)),"",MAX($V$4:$V1666)+1))</f>
        <v/>
      </c>
      <c r="W1667" s="9" t="s">
        <v>733</v>
      </c>
      <c r="X1667" s="9" t="s">
        <v>2873</v>
      </c>
    </row>
    <row r="1668" spans="22:24" x14ac:dyDescent="0.3">
      <c r="V1668" s="9" t="str">
        <f ca="1">IF(custom_CCI,IF(ISERROR(MATCH(X1668,custom_cci_list,0)),"",MAX($V$4:$V1667)+1),IF(ISERROR(MATCH(W1668,T:T,0)),"",MAX($V$4:$V1667)+1))</f>
        <v/>
      </c>
      <c r="W1668" s="9" t="s">
        <v>459</v>
      </c>
      <c r="X1668" s="9" t="s">
        <v>2874</v>
      </c>
    </row>
    <row r="1669" spans="22:24" x14ac:dyDescent="0.3">
      <c r="V1669" s="9" t="str">
        <f ca="1">IF(custom_CCI,IF(ISERROR(MATCH(X1669,custom_cci_list,0)),"",MAX($V$4:$V1668)+1),IF(ISERROR(MATCH(W1669,T:T,0)),"",MAX($V$4:$V1668)+1))</f>
        <v/>
      </c>
      <c r="W1669" s="9" t="s">
        <v>459</v>
      </c>
      <c r="X1669" s="9" t="s">
        <v>2875</v>
      </c>
    </row>
    <row r="1670" spans="22:24" x14ac:dyDescent="0.3">
      <c r="V1670" s="9" t="str">
        <f ca="1">IF(custom_CCI,IF(ISERROR(MATCH(X1670,custom_cci_list,0)),"",MAX($V$4:$V1669)+1),IF(ISERROR(MATCH(W1670,T:T,0)),"",MAX($V$4:$V1669)+1))</f>
        <v/>
      </c>
      <c r="W1670" s="9" t="s">
        <v>459</v>
      </c>
      <c r="X1670" s="9" t="s">
        <v>2876</v>
      </c>
    </row>
    <row r="1671" spans="22:24" x14ac:dyDescent="0.3">
      <c r="V1671" s="9" t="str">
        <f ca="1">IF(custom_CCI,IF(ISERROR(MATCH(X1671,custom_cci_list,0)),"",MAX($V$4:$V1670)+1),IF(ISERROR(MATCH(W1671,T:T,0)),"",MAX($V$4:$V1670)+1))</f>
        <v/>
      </c>
      <c r="W1671" s="9" t="s">
        <v>459</v>
      </c>
      <c r="X1671" s="9" t="s">
        <v>2877</v>
      </c>
    </row>
    <row r="1672" spans="22:24" x14ac:dyDescent="0.3">
      <c r="V1672" s="9" t="str">
        <f ca="1">IF(custom_CCI,IF(ISERROR(MATCH(X1672,custom_cci_list,0)),"",MAX($V$4:$V1671)+1),IF(ISERROR(MATCH(W1672,T:T,0)),"",MAX($V$4:$V1671)+1))</f>
        <v/>
      </c>
      <c r="W1672" s="9" t="s">
        <v>460</v>
      </c>
      <c r="X1672" s="9" t="s">
        <v>2878</v>
      </c>
    </row>
    <row r="1673" spans="22:24" x14ac:dyDescent="0.3">
      <c r="V1673" s="9" t="str">
        <f ca="1">IF(custom_CCI,IF(ISERROR(MATCH(X1673,custom_cci_list,0)),"",MAX($V$4:$V1672)+1),IF(ISERROR(MATCH(W1673,T:T,0)),"",MAX($V$4:$V1672)+1))</f>
        <v/>
      </c>
      <c r="W1673" s="9" t="s">
        <v>460</v>
      </c>
      <c r="X1673" s="9" t="s">
        <v>2879</v>
      </c>
    </row>
    <row r="1674" spans="22:24" x14ac:dyDescent="0.3">
      <c r="V1674" s="9" t="str">
        <f ca="1">IF(custom_CCI,IF(ISERROR(MATCH(X1674,custom_cci_list,0)),"",MAX($V$4:$V1673)+1),IF(ISERROR(MATCH(W1674,T:T,0)),"",MAX($V$4:$V1673)+1))</f>
        <v/>
      </c>
      <c r="W1674" s="9" t="s">
        <v>460</v>
      </c>
      <c r="X1674" s="9" t="s">
        <v>2880</v>
      </c>
    </row>
    <row r="1675" spans="22:24" x14ac:dyDescent="0.3">
      <c r="V1675" s="9" t="str">
        <f ca="1">IF(custom_CCI,IF(ISERROR(MATCH(X1675,custom_cci_list,0)),"",MAX($V$4:$V1674)+1),IF(ISERROR(MATCH(W1675,T:T,0)),"",MAX($V$4:$V1674)+1))</f>
        <v/>
      </c>
      <c r="W1675" s="9" t="s">
        <v>460</v>
      </c>
      <c r="X1675" s="9" t="s">
        <v>2881</v>
      </c>
    </row>
    <row r="1676" spans="22:24" x14ac:dyDescent="0.3">
      <c r="V1676" s="9" t="str">
        <f ca="1">IF(custom_CCI,IF(ISERROR(MATCH(X1676,custom_cci_list,0)),"",MAX($V$4:$V1675)+1),IF(ISERROR(MATCH(W1676,T:T,0)),"",MAX($V$4:$V1675)+1))</f>
        <v/>
      </c>
      <c r="W1676" s="9" t="s">
        <v>750</v>
      </c>
      <c r="X1676" s="9" t="s">
        <v>2890</v>
      </c>
    </row>
    <row r="1677" spans="22:24" x14ac:dyDescent="0.3">
      <c r="V1677" s="9" t="str">
        <f ca="1">IF(custom_CCI,IF(ISERROR(MATCH(X1677,custom_cci_list,0)),"",MAX($V$4:$V1676)+1),IF(ISERROR(MATCH(W1677,T:T,0)),"",MAX($V$4:$V1676)+1))</f>
        <v/>
      </c>
      <c r="W1677" s="9" t="s">
        <v>750</v>
      </c>
      <c r="X1677" s="9" t="s">
        <v>2891</v>
      </c>
    </row>
    <row r="1678" spans="22:24" x14ac:dyDescent="0.3">
      <c r="V1678" s="9" t="str">
        <f ca="1">IF(custom_CCI,IF(ISERROR(MATCH(X1678,custom_cci_list,0)),"",MAX($V$4:$V1677)+1),IF(ISERROR(MATCH(W1678,T:T,0)),"",MAX($V$4:$V1677)+1))</f>
        <v/>
      </c>
      <c r="W1678" s="9" t="s">
        <v>750</v>
      </c>
      <c r="X1678" s="9" t="s">
        <v>2892</v>
      </c>
    </row>
    <row r="1679" spans="22:24" x14ac:dyDescent="0.3">
      <c r="V1679" s="9" t="str">
        <f ca="1">IF(custom_CCI,IF(ISERROR(MATCH(X1679,custom_cci_list,0)),"",MAX($V$4:$V1678)+1),IF(ISERROR(MATCH(W1679,T:T,0)),"",MAX($V$4:$V1678)+1))</f>
        <v/>
      </c>
      <c r="W1679" s="9" t="s">
        <v>750</v>
      </c>
      <c r="X1679" s="9" t="s">
        <v>2893</v>
      </c>
    </row>
    <row r="1680" spans="22:24" x14ac:dyDescent="0.3">
      <c r="V1680" s="9" t="str">
        <f ca="1">IF(custom_CCI,IF(ISERROR(MATCH(X1680,custom_cci_list,0)),"",MAX($V$4:$V1679)+1),IF(ISERROR(MATCH(W1680,T:T,0)),"",MAX($V$4:$V1679)+1))</f>
        <v/>
      </c>
      <c r="W1680" s="9" t="s">
        <v>750</v>
      </c>
      <c r="X1680" s="9" t="s">
        <v>2894</v>
      </c>
    </row>
    <row r="1681" spans="22:24" x14ac:dyDescent="0.3">
      <c r="V1681" s="9" t="str">
        <f ca="1">IF(custom_CCI,IF(ISERROR(MATCH(X1681,custom_cci_list,0)),"",MAX($V$4:$V1680)+1),IF(ISERROR(MATCH(W1681,T:T,0)),"",MAX($V$4:$V1680)+1))</f>
        <v/>
      </c>
      <c r="W1681" s="9" t="s">
        <v>750</v>
      </c>
      <c r="X1681" s="9" t="s">
        <v>2895</v>
      </c>
    </row>
    <row r="1682" spans="22:24" x14ac:dyDescent="0.3">
      <c r="V1682" s="9" t="str">
        <f ca="1">IF(custom_CCI,IF(ISERROR(MATCH(X1682,custom_cci_list,0)),"",MAX($V$4:$V1681)+1),IF(ISERROR(MATCH(W1682,T:T,0)),"",MAX($V$4:$V1681)+1))</f>
        <v/>
      </c>
      <c r="W1682" s="9" t="s">
        <v>734</v>
      </c>
      <c r="X1682" s="9" t="s">
        <v>2896</v>
      </c>
    </row>
    <row r="1683" spans="22:24" x14ac:dyDescent="0.3">
      <c r="V1683" s="9" t="str">
        <f ca="1">IF(custom_CCI,IF(ISERROR(MATCH(X1683,custom_cci_list,0)),"",MAX($V$4:$V1682)+1),IF(ISERROR(MATCH(W1683,T:T,0)),"",MAX($V$4:$V1682)+1))</f>
        <v/>
      </c>
      <c r="W1683" s="9" t="s">
        <v>734</v>
      </c>
      <c r="X1683" s="9" t="s">
        <v>2897</v>
      </c>
    </row>
    <row r="1684" spans="22:24" x14ac:dyDescent="0.3">
      <c r="V1684" s="9" t="str">
        <f ca="1">IF(custom_CCI,IF(ISERROR(MATCH(X1684,custom_cci_list,0)),"",MAX($V$4:$V1683)+1),IF(ISERROR(MATCH(W1684,T:T,0)),"",MAX($V$4:$V1683)+1))</f>
        <v/>
      </c>
      <c r="W1684" s="9" t="s">
        <v>734</v>
      </c>
      <c r="X1684" s="9" t="s">
        <v>2898</v>
      </c>
    </row>
    <row r="1685" spans="22:24" x14ac:dyDescent="0.3">
      <c r="V1685" s="9" t="str">
        <f ca="1">IF(custom_CCI,IF(ISERROR(MATCH(X1685,custom_cci_list,0)),"",MAX($V$4:$V1684)+1),IF(ISERROR(MATCH(W1685,T:T,0)),"",MAX($V$4:$V1684)+1))</f>
        <v/>
      </c>
      <c r="W1685" s="9" t="s">
        <v>734</v>
      </c>
      <c r="X1685" s="9" t="s">
        <v>2899</v>
      </c>
    </row>
    <row r="1686" spans="22:24" x14ac:dyDescent="0.3">
      <c r="V1686" s="9" t="str">
        <f ca="1">IF(custom_CCI,IF(ISERROR(MATCH(X1686,custom_cci_list,0)),"",MAX($V$4:$V1685)+1),IF(ISERROR(MATCH(W1686,T:T,0)),"",MAX($V$4:$V1685)+1))</f>
        <v/>
      </c>
      <c r="W1686" s="9" t="s">
        <v>735</v>
      </c>
      <c r="X1686" s="9" t="s">
        <v>2900</v>
      </c>
    </row>
    <row r="1687" spans="22:24" x14ac:dyDescent="0.3">
      <c r="V1687" s="9" t="str">
        <f ca="1">IF(custom_CCI,IF(ISERROR(MATCH(X1687,custom_cci_list,0)),"",MAX($V$4:$V1686)+1),IF(ISERROR(MATCH(W1687,T:T,0)),"",MAX($V$4:$V1686)+1))</f>
        <v/>
      </c>
      <c r="W1687" s="9" t="s">
        <v>735</v>
      </c>
      <c r="X1687" s="9" t="s">
        <v>2901</v>
      </c>
    </row>
    <row r="1688" spans="22:24" x14ac:dyDescent="0.3">
      <c r="V1688" s="9" t="str">
        <f ca="1">IF(custom_CCI,IF(ISERROR(MATCH(X1688,custom_cci_list,0)),"",MAX($V$4:$V1687)+1),IF(ISERROR(MATCH(W1688,T:T,0)),"",MAX($V$4:$V1687)+1))</f>
        <v/>
      </c>
      <c r="W1688" s="9" t="s">
        <v>736</v>
      </c>
      <c r="X1688" s="9" t="s">
        <v>2902</v>
      </c>
    </row>
    <row r="1689" spans="22:24" x14ac:dyDescent="0.3">
      <c r="V1689" s="9" t="str">
        <f ca="1">IF(custom_CCI,IF(ISERROR(MATCH(X1689,custom_cci_list,0)),"",MAX($V$4:$V1688)+1),IF(ISERROR(MATCH(W1689,T:T,0)),"",MAX($V$4:$V1688)+1))</f>
        <v/>
      </c>
      <c r="W1689" s="9" t="s">
        <v>736</v>
      </c>
      <c r="X1689" s="9" t="s">
        <v>2903</v>
      </c>
    </row>
    <row r="1690" spans="22:24" x14ac:dyDescent="0.3">
      <c r="V1690" s="9" t="str">
        <f ca="1">IF(custom_CCI,IF(ISERROR(MATCH(X1690,custom_cci_list,0)),"",MAX($V$4:$V1689)+1),IF(ISERROR(MATCH(W1690,T:T,0)),"",MAX($V$4:$V1689)+1))</f>
        <v/>
      </c>
      <c r="W1690" s="9" t="s">
        <v>736</v>
      </c>
      <c r="X1690" s="9" t="s">
        <v>2904</v>
      </c>
    </row>
    <row r="1691" spans="22:24" x14ac:dyDescent="0.3">
      <c r="V1691" s="9" t="str">
        <f ca="1">IF(custom_CCI,IF(ISERROR(MATCH(X1691,custom_cci_list,0)),"",MAX($V$4:$V1690)+1),IF(ISERROR(MATCH(W1691,T:T,0)),"",MAX($V$4:$V1690)+1))</f>
        <v/>
      </c>
      <c r="W1691" s="9" t="s">
        <v>737</v>
      </c>
      <c r="X1691" s="9" t="s">
        <v>2905</v>
      </c>
    </row>
    <row r="1692" spans="22:24" x14ac:dyDescent="0.3">
      <c r="V1692" s="9" t="str">
        <f ca="1">IF(custom_CCI,IF(ISERROR(MATCH(X1692,custom_cci_list,0)),"",MAX($V$4:$V1691)+1),IF(ISERROR(MATCH(W1692,T:T,0)),"",MAX($V$4:$V1691)+1))</f>
        <v/>
      </c>
      <c r="W1692" s="9" t="s">
        <v>737</v>
      </c>
      <c r="X1692" s="9" t="s">
        <v>2906</v>
      </c>
    </row>
    <row r="1693" spans="22:24" x14ac:dyDescent="0.3">
      <c r="V1693" s="9" t="str">
        <f ca="1">IF(custom_CCI,IF(ISERROR(MATCH(X1693,custom_cci_list,0)),"",MAX($V$4:$V1692)+1),IF(ISERROR(MATCH(W1693,T:T,0)),"",MAX($V$4:$V1692)+1))</f>
        <v/>
      </c>
      <c r="W1693" s="9" t="s">
        <v>737</v>
      </c>
      <c r="X1693" s="9" t="s">
        <v>2907</v>
      </c>
    </row>
    <row r="1694" spans="22:24" x14ac:dyDescent="0.3">
      <c r="V1694" s="9" t="str">
        <f ca="1">IF(custom_CCI,IF(ISERROR(MATCH(X1694,custom_cci_list,0)),"",MAX($V$4:$V1693)+1),IF(ISERROR(MATCH(W1694,T:T,0)),"",MAX($V$4:$V1693)+1))</f>
        <v/>
      </c>
      <c r="W1694" s="9" t="s">
        <v>737</v>
      </c>
      <c r="X1694" s="9" t="s">
        <v>2908</v>
      </c>
    </row>
    <row r="1695" spans="22:24" x14ac:dyDescent="0.3">
      <c r="V1695" s="9" t="str">
        <f ca="1">IF(custom_CCI,IF(ISERROR(MATCH(X1695,custom_cci_list,0)),"",MAX($V$4:$V1694)+1),IF(ISERROR(MATCH(W1695,T:T,0)),"",MAX($V$4:$V1694)+1))</f>
        <v/>
      </c>
      <c r="W1695" s="9" t="s">
        <v>737</v>
      </c>
      <c r="X1695" s="9" t="s">
        <v>2909</v>
      </c>
    </row>
    <row r="1696" spans="22:24" x14ac:dyDescent="0.3">
      <c r="V1696" s="9" t="str">
        <f ca="1">IF(custom_CCI,IF(ISERROR(MATCH(X1696,custom_cci_list,0)),"",MAX($V$4:$V1695)+1),IF(ISERROR(MATCH(W1696,T:T,0)),"",MAX($V$4:$V1695)+1))</f>
        <v/>
      </c>
      <c r="W1696" s="9" t="s">
        <v>737</v>
      </c>
      <c r="X1696" s="9" t="s">
        <v>2910</v>
      </c>
    </row>
    <row r="1697" spans="22:24" x14ac:dyDescent="0.3">
      <c r="V1697" s="9" t="str">
        <f ca="1">IF(custom_CCI,IF(ISERROR(MATCH(X1697,custom_cci_list,0)),"",MAX($V$4:$V1696)+1),IF(ISERROR(MATCH(W1697,T:T,0)),"",MAX($V$4:$V1696)+1))</f>
        <v/>
      </c>
      <c r="W1697" s="9" t="s">
        <v>737</v>
      </c>
      <c r="X1697" s="9" t="s">
        <v>2911</v>
      </c>
    </row>
    <row r="1698" spans="22:24" x14ac:dyDescent="0.3">
      <c r="V1698" s="9" t="str">
        <f ca="1">IF(custom_CCI,IF(ISERROR(MATCH(X1698,custom_cci_list,0)),"",MAX($V$4:$V1697)+1),IF(ISERROR(MATCH(W1698,T:T,0)),"",MAX($V$4:$V1697)+1))</f>
        <v/>
      </c>
      <c r="W1698" s="9" t="s">
        <v>737</v>
      </c>
      <c r="X1698" s="9" t="s">
        <v>2912</v>
      </c>
    </row>
    <row r="1699" spans="22:24" x14ac:dyDescent="0.3">
      <c r="V1699" s="9" t="str">
        <f ca="1">IF(custom_CCI,IF(ISERROR(MATCH(X1699,custom_cci_list,0)),"",MAX($V$4:$V1698)+1),IF(ISERROR(MATCH(W1699,T:T,0)),"",MAX($V$4:$V1698)+1))</f>
        <v/>
      </c>
      <c r="W1699" s="9" t="s">
        <v>737</v>
      </c>
      <c r="X1699" s="9" t="s">
        <v>2913</v>
      </c>
    </row>
    <row r="1700" spans="22:24" x14ac:dyDescent="0.3">
      <c r="V1700" s="9" t="str">
        <f ca="1">IF(custom_CCI,IF(ISERROR(MATCH(X1700,custom_cci_list,0)),"",MAX($V$4:$V1699)+1),IF(ISERROR(MATCH(W1700,T:T,0)),"",MAX($V$4:$V1699)+1))</f>
        <v/>
      </c>
      <c r="W1700" s="9" t="s">
        <v>737</v>
      </c>
      <c r="X1700" s="9" t="s">
        <v>2914</v>
      </c>
    </row>
    <row r="1701" spans="22:24" x14ac:dyDescent="0.3">
      <c r="V1701" s="9" t="str">
        <f ca="1">IF(custom_CCI,IF(ISERROR(MATCH(X1701,custom_cci_list,0)),"",MAX($V$4:$V1700)+1),IF(ISERROR(MATCH(W1701,T:T,0)),"",MAX($V$4:$V1700)+1))</f>
        <v/>
      </c>
      <c r="W1701" s="9" t="s">
        <v>737</v>
      </c>
      <c r="X1701" s="9" t="s">
        <v>2915</v>
      </c>
    </row>
    <row r="1702" spans="22:24" x14ac:dyDescent="0.3">
      <c r="V1702" s="9" t="str">
        <f ca="1">IF(custom_CCI,IF(ISERROR(MATCH(X1702,custom_cci_list,0)),"",MAX($V$4:$V1701)+1),IF(ISERROR(MATCH(W1702,T:T,0)),"",MAX($V$4:$V1701)+1))</f>
        <v/>
      </c>
      <c r="W1702" s="9" t="s">
        <v>737</v>
      </c>
      <c r="X1702" s="9" t="s">
        <v>2916</v>
      </c>
    </row>
    <row r="1703" spans="22:24" x14ac:dyDescent="0.3">
      <c r="V1703" s="9" t="str">
        <f ca="1">IF(custom_CCI,IF(ISERROR(MATCH(X1703,custom_cci_list,0)),"",MAX($V$4:$V1702)+1),IF(ISERROR(MATCH(W1703,T:T,0)),"",MAX($V$4:$V1702)+1))</f>
        <v/>
      </c>
      <c r="W1703" s="9" t="s">
        <v>737</v>
      </c>
      <c r="X1703" s="9" t="s">
        <v>2917</v>
      </c>
    </row>
    <row r="1704" spans="22:24" x14ac:dyDescent="0.3">
      <c r="V1704" s="9" t="str">
        <f ca="1">IF(custom_CCI,IF(ISERROR(MATCH(X1704,custom_cci_list,0)),"",MAX($V$4:$V1703)+1),IF(ISERROR(MATCH(W1704,T:T,0)),"",MAX($V$4:$V1703)+1))</f>
        <v/>
      </c>
      <c r="W1704" s="9" t="s">
        <v>737</v>
      </c>
      <c r="X1704" s="9" t="s">
        <v>2918</v>
      </c>
    </row>
    <row r="1705" spans="22:24" x14ac:dyDescent="0.3">
      <c r="V1705" s="9" t="str">
        <f ca="1">IF(custom_CCI,IF(ISERROR(MATCH(X1705,custom_cci_list,0)),"",MAX($V$4:$V1704)+1),IF(ISERROR(MATCH(W1705,T:T,0)),"",MAX($V$4:$V1704)+1))</f>
        <v/>
      </c>
      <c r="W1705" s="9" t="s">
        <v>737</v>
      </c>
      <c r="X1705" s="9" t="s">
        <v>2919</v>
      </c>
    </row>
    <row r="1706" spans="22:24" x14ac:dyDescent="0.3">
      <c r="V1706" s="9" t="str">
        <f ca="1">IF(custom_CCI,IF(ISERROR(MATCH(X1706,custom_cci_list,0)),"",MAX($V$4:$V1705)+1),IF(ISERROR(MATCH(W1706,T:T,0)),"",MAX($V$4:$V1705)+1))</f>
        <v/>
      </c>
      <c r="W1706" s="9" t="s">
        <v>737</v>
      </c>
      <c r="X1706" s="9" t="s">
        <v>2920</v>
      </c>
    </row>
    <row r="1707" spans="22:24" x14ac:dyDescent="0.3">
      <c r="V1707" s="9" t="str">
        <f ca="1">IF(custom_CCI,IF(ISERROR(MATCH(X1707,custom_cci_list,0)),"",MAX($V$4:$V1706)+1),IF(ISERROR(MATCH(W1707,T:T,0)),"",MAX($V$4:$V1706)+1))</f>
        <v/>
      </c>
      <c r="W1707" s="9" t="s">
        <v>738</v>
      </c>
      <c r="X1707" s="9" t="s">
        <v>2921</v>
      </c>
    </row>
    <row r="1708" spans="22:24" x14ac:dyDescent="0.3">
      <c r="V1708" s="9" t="str">
        <f ca="1">IF(custom_CCI,IF(ISERROR(MATCH(X1708,custom_cci_list,0)),"",MAX($V$4:$V1707)+1),IF(ISERROR(MATCH(W1708,T:T,0)),"",MAX($V$4:$V1707)+1))</f>
        <v/>
      </c>
      <c r="W1708" s="9" t="s">
        <v>738</v>
      </c>
      <c r="X1708" s="9" t="s">
        <v>2922</v>
      </c>
    </row>
    <row r="1709" spans="22:24" x14ac:dyDescent="0.3">
      <c r="V1709" s="9" t="str">
        <f ca="1">IF(custom_CCI,IF(ISERROR(MATCH(X1709,custom_cci_list,0)),"",MAX($V$4:$V1708)+1),IF(ISERROR(MATCH(W1709,T:T,0)),"",MAX($V$4:$V1708)+1))</f>
        <v/>
      </c>
      <c r="W1709" s="9" t="s">
        <v>739</v>
      </c>
      <c r="X1709" s="9" t="s">
        <v>2923</v>
      </c>
    </row>
    <row r="1710" spans="22:24" x14ac:dyDescent="0.3">
      <c r="V1710" s="9" t="str">
        <f ca="1">IF(custom_CCI,IF(ISERROR(MATCH(X1710,custom_cci_list,0)),"",MAX($V$4:$V1709)+1),IF(ISERROR(MATCH(W1710,T:T,0)),"",MAX($V$4:$V1709)+1))</f>
        <v/>
      </c>
      <c r="W1710" s="9" t="s">
        <v>740</v>
      </c>
      <c r="X1710" s="9" t="s">
        <v>2924</v>
      </c>
    </row>
    <row r="1711" spans="22:24" x14ac:dyDescent="0.3">
      <c r="V1711" s="9" t="str">
        <f ca="1">IF(custom_CCI,IF(ISERROR(MATCH(X1711,custom_cci_list,0)),"",MAX($V$4:$V1710)+1),IF(ISERROR(MATCH(W1711,T:T,0)),"",MAX($V$4:$V1710)+1))</f>
        <v/>
      </c>
      <c r="W1711" s="9" t="s">
        <v>740</v>
      </c>
      <c r="X1711" s="9" t="s">
        <v>2925</v>
      </c>
    </row>
    <row r="1712" spans="22:24" x14ac:dyDescent="0.3">
      <c r="V1712" s="9" t="str">
        <f ca="1">IF(custom_CCI,IF(ISERROR(MATCH(X1712,custom_cci_list,0)),"",MAX($V$4:$V1711)+1),IF(ISERROR(MATCH(W1712,T:T,0)),"",MAX($V$4:$V1711)+1))</f>
        <v/>
      </c>
      <c r="W1712" s="9" t="s">
        <v>740</v>
      </c>
      <c r="X1712" s="9" t="s">
        <v>2926</v>
      </c>
    </row>
    <row r="1713" spans="22:24" x14ac:dyDescent="0.3">
      <c r="V1713" s="9" t="str">
        <f ca="1">IF(custom_CCI,IF(ISERROR(MATCH(X1713,custom_cci_list,0)),"",MAX($V$4:$V1712)+1),IF(ISERROR(MATCH(W1713,T:T,0)),"",MAX($V$4:$V1712)+1))</f>
        <v/>
      </c>
      <c r="W1713" s="9" t="s">
        <v>740</v>
      </c>
      <c r="X1713" s="9" t="s">
        <v>2927</v>
      </c>
    </row>
    <row r="1714" spans="22:24" x14ac:dyDescent="0.3">
      <c r="V1714" s="9" t="str">
        <f ca="1">IF(custom_CCI,IF(ISERROR(MATCH(X1714,custom_cci_list,0)),"",MAX($V$4:$V1713)+1),IF(ISERROR(MATCH(W1714,T:T,0)),"",MAX($V$4:$V1713)+1))</f>
        <v/>
      </c>
      <c r="W1714" s="9" t="s">
        <v>740</v>
      </c>
      <c r="X1714" s="9" t="s">
        <v>2928</v>
      </c>
    </row>
    <row r="1715" spans="22:24" x14ac:dyDescent="0.3">
      <c r="V1715" s="9" t="str">
        <f ca="1">IF(custom_CCI,IF(ISERROR(MATCH(X1715,custom_cci_list,0)),"",MAX($V$4:$V1714)+1),IF(ISERROR(MATCH(W1715,T:T,0)),"",MAX($V$4:$V1714)+1))</f>
        <v/>
      </c>
      <c r="W1715" s="9" t="s">
        <v>740</v>
      </c>
      <c r="X1715" s="9" t="s">
        <v>2929</v>
      </c>
    </row>
    <row r="1716" spans="22:24" x14ac:dyDescent="0.3">
      <c r="V1716" s="9" t="str">
        <f ca="1">IF(custom_CCI,IF(ISERROR(MATCH(X1716,custom_cci_list,0)),"",MAX($V$4:$V1715)+1),IF(ISERROR(MATCH(W1716,T:T,0)),"",MAX($V$4:$V1715)+1))</f>
        <v/>
      </c>
      <c r="W1716" s="9" t="s">
        <v>741</v>
      </c>
      <c r="X1716" s="9" t="s">
        <v>2930</v>
      </c>
    </row>
    <row r="1717" spans="22:24" x14ac:dyDescent="0.3">
      <c r="V1717" s="9" t="str">
        <f ca="1">IF(custom_CCI,IF(ISERROR(MATCH(X1717,custom_cci_list,0)),"",MAX($V$4:$V1716)+1),IF(ISERROR(MATCH(W1717,T:T,0)),"",MAX($V$4:$V1716)+1))</f>
        <v/>
      </c>
      <c r="W1717" s="9" t="s">
        <v>741</v>
      </c>
      <c r="X1717" s="9" t="s">
        <v>2931</v>
      </c>
    </row>
    <row r="1718" spans="22:24" x14ac:dyDescent="0.3">
      <c r="V1718" s="9" t="str">
        <f ca="1">IF(custom_CCI,IF(ISERROR(MATCH(X1718,custom_cci_list,0)),"",MAX($V$4:$V1717)+1),IF(ISERROR(MATCH(W1718,T:T,0)),"",MAX($V$4:$V1717)+1))</f>
        <v/>
      </c>
      <c r="W1718" s="9" t="s">
        <v>858</v>
      </c>
      <c r="X1718" s="9" t="s">
        <v>2932</v>
      </c>
    </row>
    <row r="1719" spans="22:24" x14ac:dyDescent="0.3">
      <c r="V1719" s="9" t="str">
        <f ca="1">IF(custom_CCI,IF(ISERROR(MATCH(X1719,custom_cci_list,0)),"",MAX($V$4:$V1718)+1),IF(ISERROR(MATCH(W1719,T:T,0)),"",MAX($V$4:$V1718)+1))</f>
        <v/>
      </c>
      <c r="W1719" s="9" t="s">
        <v>858</v>
      </c>
      <c r="X1719" s="9" t="s">
        <v>2933</v>
      </c>
    </row>
    <row r="1720" spans="22:24" x14ac:dyDescent="0.3">
      <c r="V1720" s="9" t="str">
        <f ca="1">IF(custom_CCI,IF(ISERROR(MATCH(X1720,custom_cci_list,0)),"",MAX($V$4:$V1719)+1),IF(ISERROR(MATCH(W1720,T:T,0)),"",MAX($V$4:$V1719)+1))</f>
        <v/>
      </c>
      <c r="W1720" s="9" t="s">
        <v>858</v>
      </c>
      <c r="X1720" s="9" t="s">
        <v>2934</v>
      </c>
    </row>
    <row r="1721" spans="22:24" x14ac:dyDescent="0.3">
      <c r="V1721" s="9" t="str">
        <f ca="1">IF(custom_CCI,IF(ISERROR(MATCH(X1721,custom_cci_list,0)),"",MAX($V$4:$V1720)+1),IF(ISERROR(MATCH(W1721,T:T,0)),"",MAX($V$4:$V1720)+1))</f>
        <v/>
      </c>
      <c r="W1721" s="9" t="s">
        <v>858</v>
      </c>
      <c r="X1721" s="9" t="s">
        <v>2935</v>
      </c>
    </row>
    <row r="1722" spans="22:24" x14ac:dyDescent="0.3">
      <c r="V1722" s="9" t="str">
        <f ca="1">IF(custom_CCI,IF(ISERROR(MATCH(X1722,custom_cci_list,0)),"",MAX($V$4:$V1721)+1),IF(ISERROR(MATCH(W1722,T:T,0)),"",MAX($V$4:$V1721)+1))</f>
        <v/>
      </c>
      <c r="W1722" s="9" t="s">
        <v>858</v>
      </c>
      <c r="X1722" s="9" t="s">
        <v>2936</v>
      </c>
    </row>
    <row r="1723" spans="22:24" x14ac:dyDescent="0.3">
      <c r="V1723" s="9" t="str">
        <f ca="1">IF(custom_CCI,IF(ISERROR(MATCH(X1723,custom_cci_list,0)),"",MAX($V$4:$V1722)+1),IF(ISERROR(MATCH(W1723,T:T,0)),"",MAX($V$4:$V1722)+1))</f>
        <v/>
      </c>
      <c r="W1723" s="9" t="s">
        <v>858</v>
      </c>
      <c r="X1723" s="9" t="s">
        <v>2937</v>
      </c>
    </row>
    <row r="1724" spans="22:24" x14ac:dyDescent="0.3">
      <c r="V1724" s="9" t="str">
        <f ca="1">IF(custom_CCI,IF(ISERROR(MATCH(X1724,custom_cci_list,0)),"",MAX($V$4:$V1723)+1),IF(ISERROR(MATCH(W1724,T:T,0)),"",MAX($V$4:$V1723)+1))</f>
        <v/>
      </c>
      <c r="W1724" s="9" t="s">
        <v>856</v>
      </c>
      <c r="X1724" s="9" t="s">
        <v>2938</v>
      </c>
    </row>
    <row r="1725" spans="22:24" x14ac:dyDescent="0.3">
      <c r="V1725" s="9" t="str">
        <f ca="1">IF(custom_CCI,IF(ISERROR(MATCH(X1725,custom_cci_list,0)),"",MAX($V$4:$V1724)+1),IF(ISERROR(MATCH(W1725,T:T,0)),"",MAX($V$4:$V1724)+1))</f>
        <v/>
      </c>
      <c r="W1725" s="9" t="s">
        <v>857</v>
      </c>
      <c r="X1725" s="9" t="s">
        <v>2939</v>
      </c>
    </row>
    <row r="1726" spans="22:24" x14ac:dyDescent="0.3">
      <c r="V1726" s="9" t="str">
        <f ca="1">IF(custom_CCI,IF(ISERROR(MATCH(X1726,custom_cci_list,0)),"",MAX($V$4:$V1725)+1),IF(ISERROR(MATCH(W1726,T:T,0)),"",MAX($V$4:$V1725)+1))</f>
        <v/>
      </c>
      <c r="W1726" s="9" t="s">
        <v>742</v>
      </c>
      <c r="X1726" s="9" t="s">
        <v>2940</v>
      </c>
    </row>
    <row r="1727" spans="22:24" x14ac:dyDescent="0.3">
      <c r="V1727" s="9" t="str">
        <f ca="1">IF(custom_CCI,IF(ISERROR(MATCH(X1727,custom_cci_list,0)),"",MAX($V$4:$V1726)+1),IF(ISERROR(MATCH(W1727,T:T,0)),"",MAX($V$4:$V1726)+1))</f>
        <v/>
      </c>
      <c r="W1727" s="9" t="s">
        <v>742</v>
      </c>
      <c r="X1727" s="9" t="s">
        <v>2941</v>
      </c>
    </row>
    <row r="1728" spans="22:24" x14ac:dyDescent="0.3">
      <c r="V1728" s="9" t="str">
        <f ca="1">IF(custom_CCI,IF(ISERROR(MATCH(X1728,custom_cci_list,0)),"",MAX($V$4:$V1727)+1),IF(ISERROR(MATCH(W1728,T:T,0)),"",MAX($V$4:$V1727)+1))</f>
        <v/>
      </c>
      <c r="W1728" s="9" t="s">
        <v>743</v>
      </c>
      <c r="X1728" s="9" t="s">
        <v>2942</v>
      </c>
    </row>
    <row r="1729" spans="22:24" x14ac:dyDescent="0.3">
      <c r="V1729" s="9" t="str">
        <f ca="1">IF(custom_CCI,IF(ISERROR(MATCH(X1729,custom_cci_list,0)),"",MAX($V$4:$V1728)+1),IF(ISERROR(MATCH(W1729,T:T,0)),"",MAX($V$4:$V1728)+1))</f>
        <v/>
      </c>
      <c r="W1729" s="9" t="s">
        <v>743</v>
      </c>
      <c r="X1729" s="9" t="s">
        <v>2943</v>
      </c>
    </row>
    <row r="1730" spans="22:24" x14ac:dyDescent="0.3">
      <c r="V1730" s="9" t="str">
        <f ca="1">IF(custom_CCI,IF(ISERROR(MATCH(X1730,custom_cci_list,0)),"",MAX($V$4:$V1729)+1),IF(ISERROR(MATCH(W1730,T:T,0)),"",MAX($V$4:$V1729)+1))</f>
        <v/>
      </c>
      <c r="W1730" s="9" t="s">
        <v>743</v>
      </c>
      <c r="X1730" s="9" t="s">
        <v>2944</v>
      </c>
    </row>
    <row r="1731" spans="22:24" x14ac:dyDescent="0.3">
      <c r="V1731" s="9" t="str">
        <f ca="1">IF(custom_CCI,IF(ISERROR(MATCH(X1731,custom_cci_list,0)),"",MAX($V$4:$V1730)+1),IF(ISERROR(MATCH(W1731,T:T,0)),"",MAX($V$4:$V1730)+1))</f>
        <v/>
      </c>
      <c r="W1731" s="9" t="s">
        <v>743</v>
      </c>
      <c r="X1731" s="9" t="s">
        <v>2945</v>
      </c>
    </row>
    <row r="1732" spans="22:24" x14ac:dyDescent="0.3">
      <c r="V1732" s="9" t="str">
        <f ca="1">IF(custom_CCI,IF(ISERROR(MATCH(X1732,custom_cci_list,0)),"",MAX($V$4:$V1731)+1),IF(ISERROR(MATCH(W1732,T:T,0)),"",MAX($V$4:$V1731)+1))</f>
        <v/>
      </c>
      <c r="W1732" s="9" t="s">
        <v>743</v>
      </c>
      <c r="X1732" s="9" t="s">
        <v>2946</v>
      </c>
    </row>
    <row r="1733" spans="22:24" x14ac:dyDescent="0.3">
      <c r="V1733" s="9" t="str">
        <f ca="1">IF(custom_CCI,IF(ISERROR(MATCH(X1733,custom_cci_list,0)),"",MAX($V$4:$V1732)+1),IF(ISERROR(MATCH(W1733,T:T,0)),"",MAX($V$4:$V1732)+1))</f>
        <v/>
      </c>
      <c r="W1733" s="9" t="s">
        <v>744</v>
      </c>
      <c r="X1733" s="9" t="s">
        <v>2947</v>
      </c>
    </row>
    <row r="1734" spans="22:24" x14ac:dyDescent="0.3">
      <c r="V1734" s="9" t="str">
        <f ca="1">IF(custom_CCI,IF(ISERROR(MATCH(X1734,custom_cci_list,0)),"",MAX($V$4:$V1733)+1),IF(ISERROR(MATCH(W1734,T:T,0)),"",MAX($V$4:$V1733)+1))</f>
        <v/>
      </c>
      <c r="W1734" s="9" t="s">
        <v>744</v>
      </c>
      <c r="X1734" s="9" t="s">
        <v>2948</v>
      </c>
    </row>
    <row r="1735" spans="22:24" x14ac:dyDescent="0.3">
      <c r="V1735" s="9" t="str">
        <f ca="1">IF(custom_CCI,IF(ISERROR(MATCH(X1735,custom_cci_list,0)),"",MAX($V$4:$V1734)+1),IF(ISERROR(MATCH(W1735,T:T,0)),"",MAX($V$4:$V1734)+1))</f>
        <v/>
      </c>
      <c r="W1735" s="9" t="s">
        <v>744</v>
      </c>
      <c r="X1735" s="9" t="s">
        <v>2949</v>
      </c>
    </row>
    <row r="1736" spans="22:24" x14ac:dyDescent="0.3">
      <c r="V1736" s="9" t="str">
        <f ca="1">IF(custom_CCI,IF(ISERROR(MATCH(X1736,custom_cci_list,0)),"",MAX($V$4:$V1735)+1),IF(ISERROR(MATCH(W1736,T:T,0)),"",MAX($V$4:$V1735)+1))</f>
        <v/>
      </c>
      <c r="W1736" s="9" t="s">
        <v>745</v>
      </c>
      <c r="X1736" s="9" t="s">
        <v>2950</v>
      </c>
    </row>
    <row r="1737" spans="22:24" x14ac:dyDescent="0.3">
      <c r="V1737" s="9" t="str">
        <f ca="1">IF(custom_CCI,IF(ISERROR(MATCH(X1737,custom_cci_list,0)),"",MAX($V$4:$V1736)+1),IF(ISERROR(MATCH(W1737,T:T,0)),"",MAX($V$4:$V1736)+1))</f>
        <v/>
      </c>
      <c r="W1737" s="9" t="s">
        <v>745</v>
      </c>
      <c r="X1737" s="9" t="s">
        <v>2951</v>
      </c>
    </row>
    <row r="1738" spans="22:24" x14ac:dyDescent="0.3">
      <c r="V1738" s="9" t="str">
        <f ca="1">IF(custom_CCI,IF(ISERROR(MATCH(X1738,custom_cci_list,0)),"",MAX($V$4:$V1737)+1),IF(ISERROR(MATCH(W1738,T:T,0)),"",MAX($V$4:$V1737)+1))</f>
        <v/>
      </c>
      <c r="W1738" s="9" t="s">
        <v>745</v>
      </c>
      <c r="X1738" s="9" t="s">
        <v>2952</v>
      </c>
    </row>
    <row r="1739" spans="22:24" x14ac:dyDescent="0.3">
      <c r="V1739" s="9" t="str">
        <f ca="1">IF(custom_CCI,IF(ISERROR(MATCH(X1739,custom_cci_list,0)),"",MAX($V$4:$V1738)+1),IF(ISERROR(MATCH(W1739,T:T,0)),"",MAX($V$4:$V1738)+1))</f>
        <v/>
      </c>
      <c r="W1739" s="9" t="s">
        <v>745</v>
      </c>
      <c r="X1739" s="9" t="s">
        <v>2953</v>
      </c>
    </row>
    <row r="1740" spans="22:24" x14ac:dyDescent="0.3">
      <c r="V1740" s="9" t="str">
        <f ca="1">IF(custom_CCI,IF(ISERROR(MATCH(X1740,custom_cci_list,0)),"",MAX($V$4:$V1739)+1),IF(ISERROR(MATCH(W1740,T:T,0)),"",MAX($V$4:$V1739)+1))</f>
        <v/>
      </c>
      <c r="W1740" s="9" t="s">
        <v>745</v>
      </c>
      <c r="X1740" s="9" t="s">
        <v>2954</v>
      </c>
    </row>
    <row r="1741" spans="22:24" x14ac:dyDescent="0.3">
      <c r="V1741" s="9" t="str">
        <f ca="1">IF(custom_CCI,IF(ISERROR(MATCH(X1741,custom_cci_list,0)),"",MAX($V$4:$V1740)+1),IF(ISERROR(MATCH(W1741,T:T,0)),"",MAX($V$4:$V1740)+1))</f>
        <v/>
      </c>
      <c r="W1741" s="9" t="s">
        <v>745</v>
      </c>
      <c r="X1741" s="9" t="s">
        <v>2955</v>
      </c>
    </row>
    <row r="1742" spans="22:24" x14ac:dyDescent="0.3">
      <c r="V1742" s="9" t="str">
        <f ca="1">IF(custom_CCI,IF(ISERROR(MATCH(X1742,custom_cci_list,0)),"",MAX($V$4:$V1741)+1),IF(ISERROR(MATCH(W1742,T:T,0)),"",MAX($V$4:$V1741)+1))</f>
        <v/>
      </c>
      <c r="W1742" s="9" t="s">
        <v>746</v>
      </c>
      <c r="X1742" s="9" t="s">
        <v>2956</v>
      </c>
    </row>
    <row r="1743" spans="22:24" x14ac:dyDescent="0.3">
      <c r="V1743" s="9" t="str">
        <f ca="1">IF(custom_CCI,IF(ISERROR(MATCH(X1743,custom_cci_list,0)),"",MAX($V$4:$V1742)+1),IF(ISERROR(MATCH(W1743,T:T,0)),"",MAX($V$4:$V1742)+1))</f>
        <v/>
      </c>
      <c r="W1743" s="9" t="s">
        <v>746</v>
      </c>
      <c r="X1743" s="9" t="s">
        <v>2957</v>
      </c>
    </row>
    <row r="1744" spans="22:24" x14ac:dyDescent="0.3">
      <c r="V1744" s="9" t="str">
        <f ca="1">IF(custom_CCI,IF(ISERROR(MATCH(X1744,custom_cci_list,0)),"",MAX($V$4:$V1743)+1),IF(ISERROR(MATCH(W1744,T:T,0)),"",MAX($V$4:$V1743)+1))</f>
        <v/>
      </c>
      <c r="W1744" s="9" t="s">
        <v>746</v>
      </c>
      <c r="X1744" s="9" t="s">
        <v>2958</v>
      </c>
    </row>
    <row r="1745" spans="22:24" x14ac:dyDescent="0.3">
      <c r="V1745" s="9" t="str">
        <f ca="1">IF(custom_CCI,IF(ISERROR(MATCH(X1745,custom_cci_list,0)),"",MAX($V$4:$V1744)+1),IF(ISERROR(MATCH(W1745,T:T,0)),"",MAX($V$4:$V1744)+1))</f>
        <v/>
      </c>
      <c r="W1745" s="9" t="s">
        <v>746</v>
      </c>
      <c r="X1745" s="9" t="s">
        <v>2959</v>
      </c>
    </row>
    <row r="1746" spans="22:24" x14ac:dyDescent="0.3">
      <c r="V1746" s="9" t="str">
        <f ca="1">IF(custom_CCI,IF(ISERROR(MATCH(X1746,custom_cci_list,0)),"",MAX($V$4:$V1745)+1),IF(ISERROR(MATCH(W1746,T:T,0)),"",MAX($V$4:$V1745)+1))</f>
        <v/>
      </c>
      <c r="W1746" s="9" t="s">
        <v>746</v>
      </c>
      <c r="X1746" s="9" t="s">
        <v>2960</v>
      </c>
    </row>
    <row r="1747" spans="22:24" x14ac:dyDescent="0.3">
      <c r="V1747" s="9" t="str">
        <f ca="1">IF(custom_CCI,IF(ISERROR(MATCH(X1747,custom_cci_list,0)),"",MAX($V$4:$V1746)+1),IF(ISERROR(MATCH(W1747,T:T,0)),"",MAX($V$4:$V1746)+1))</f>
        <v/>
      </c>
      <c r="W1747" s="9" t="s">
        <v>746</v>
      </c>
      <c r="X1747" s="9" t="s">
        <v>2961</v>
      </c>
    </row>
    <row r="1748" spans="22:24" x14ac:dyDescent="0.3">
      <c r="V1748" s="9" t="str">
        <f ca="1">IF(custom_CCI,IF(ISERROR(MATCH(X1748,custom_cci_list,0)),"",MAX($V$4:$V1747)+1),IF(ISERROR(MATCH(W1748,T:T,0)),"",MAX($V$4:$V1747)+1))</f>
        <v/>
      </c>
      <c r="W1748" s="9" t="s">
        <v>746</v>
      </c>
      <c r="X1748" s="9" t="s">
        <v>2962</v>
      </c>
    </row>
    <row r="1749" spans="22:24" x14ac:dyDescent="0.3">
      <c r="V1749" s="9" t="str">
        <f ca="1">IF(custom_CCI,IF(ISERROR(MATCH(X1749,custom_cci_list,0)),"",MAX($V$4:$V1748)+1),IF(ISERROR(MATCH(W1749,T:T,0)),"",MAX($V$4:$V1748)+1))</f>
        <v/>
      </c>
      <c r="W1749" s="9" t="s">
        <v>746</v>
      </c>
      <c r="X1749" s="9" t="s">
        <v>2963</v>
      </c>
    </row>
    <row r="1750" spans="22:24" x14ac:dyDescent="0.3">
      <c r="V1750" s="9" t="str">
        <f ca="1">IF(custom_CCI,IF(ISERROR(MATCH(X1750,custom_cci_list,0)),"",MAX($V$4:$V1749)+1),IF(ISERROR(MATCH(W1750,T:T,0)),"",MAX($V$4:$V1749)+1))</f>
        <v/>
      </c>
      <c r="W1750" s="9" t="s">
        <v>746</v>
      </c>
      <c r="X1750" s="9" t="s">
        <v>2964</v>
      </c>
    </row>
    <row r="1751" spans="22:24" x14ac:dyDescent="0.3">
      <c r="V1751" s="9" t="str">
        <f ca="1">IF(custom_CCI,IF(ISERROR(MATCH(X1751,custom_cci_list,0)),"",MAX($V$4:$V1750)+1),IF(ISERROR(MATCH(W1751,T:T,0)),"",MAX($V$4:$V1750)+1))</f>
        <v/>
      </c>
      <c r="W1751" s="9" t="s">
        <v>746</v>
      </c>
      <c r="X1751" s="9" t="s">
        <v>2965</v>
      </c>
    </row>
    <row r="1752" spans="22:24" x14ac:dyDescent="0.3">
      <c r="V1752" s="9" t="str">
        <f ca="1">IF(custom_CCI,IF(ISERROR(MATCH(X1752,custom_cci_list,0)),"",MAX($V$4:$V1751)+1),IF(ISERROR(MATCH(W1752,T:T,0)),"",MAX($V$4:$V1751)+1))</f>
        <v/>
      </c>
      <c r="W1752" s="9" t="s">
        <v>746</v>
      </c>
      <c r="X1752" s="9" t="s">
        <v>2966</v>
      </c>
    </row>
    <row r="1753" spans="22:24" x14ac:dyDescent="0.3">
      <c r="V1753" s="9" t="str">
        <f ca="1">IF(custom_CCI,IF(ISERROR(MATCH(X1753,custom_cci_list,0)),"",MAX($V$4:$V1752)+1),IF(ISERROR(MATCH(W1753,T:T,0)),"",MAX($V$4:$V1752)+1))</f>
        <v/>
      </c>
      <c r="W1753" s="9" t="s">
        <v>746</v>
      </c>
      <c r="X1753" s="9" t="s">
        <v>2967</v>
      </c>
    </row>
    <row r="1754" spans="22:24" x14ac:dyDescent="0.3">
      <c r="V1754" s="9" t="str">
        <f ca="1">IF(custom_CCI,IF(ISERROR(MATCH(X1754,custom_cci_list,0)),"",MAX($V$4:$V1753)+1),IF(ISERROR(MATCH(W1754,T:T,0)),"",MAX($V$4:$V1753)+1))</f>
        <v/>
      </c>
      <c r="W1754" s="9" t="s">
        <v>746</v>
      </c>
      <c r="X1754" s="9" t="s">
        <v>2968</v>
      </c>
    </row>
    <row r="1755" spans="22:24" x14ac:dyDescent="0.3">
      <c r="V1755" s="9" t="str">
        <f ca="1">IF(custom_CCI,IF(ISERROR(MATCH(X1755,custom_cci_list,0)),"",MAX($V$4:$V1754)+1),IF(ISERROR(MATCH(W1755,T:T,0)),"",MAX($V$4:$V1754)+1))</f>
        <v/>
      </c>
      <c r="W1755" s="9" t="s">
        <v>859</v>
      </c>
      <c r="X1755" s="9" t="s">
        <v>2969</v>
      </c>
    </row>
    <row r="1756" spans="22:24" x14ac:dyDescent="0.3">
      <c r="V1756" s="9" t="str">
        <f ca="1">IF(custom_CCI,IF(ISERROR(MATCH(X1756,custom_cci_list,0)),"",MAX($V$4:$V1755)+1),IF(ISERROR(MATCH(W1756,T:T,0)),"",MAX($V$4:$V1755)+1))</f>
        <v/>
      </c>
      <c r="W1756" s="9" t="s">
        <v>859</v>
      </c>
      <c r="X1756" s="9" t="s">
        <v>2970</v>
      </c>
    </row>
    <row r="1757" spans="22:24" x14ac:dyDescent="0.3">
      <c r="V1757" s="9" t="str">
        <f ca="1">IF(custom_CCI,IF(ISERROR(MATCH(X1757,custom_cci_list,0)),"",MAX($V$4:$V1756)+1),IF(ISERROR(MATCH(W1757,T:T,0)),"",MAX($V$4:$V1756)+1))</f>
        <v/>
      </c>
      <c r="W1757" s="9" t="s">
        <v>859</v>
      </c>
      <c r="X1757" s="9" t="s">
        <v>2971</v>
      </c>
    </row>
    <row r="1758" spans="22:24" x14ac:dyDescent="0.3">
      <c r="V1758" s="9" t="str">
        <f ca="1">IF(custom_CCI,IF(ISERROR(MATCH(X1758,custom_cci_list,0)),"",MAX($V$4:$V1757)+1),IF(ISERROR(MATCH(W1758,T:T,0)),"",MAX($V$4:$V1757)+1))</f>
        <v/>
      </c>
      <c r="W1758" s="9" t="s">
        <v>859</v>
      </c>
      <c r="X1758" s="9" t="s">
        <v>2972</v>
      </c>
    </row>
    <row r="1759" spans="22:24" x14ac:dyDescent="0.3">
      <c r="V1759" s="9" t="str">
        <f ca="1">IF(custom_CCI,IF(ISERROR(MATCH(X1759,custom_cci_list,0)),"",MAX($V$4:$V1758)+1),IF(ISERROR(MATCH(W1759,T:T,0)),"",MAX($V$4:$V1758)+1))</f>
        <v/>
      </c>
      <c r="W1759" s="9" t="s">
        <v>859</v>
      </c>
      <c r="X1759" s="9" t="s">
        <v>2973</v>
      </c>
    </row>
    <row r="1760" spans="22:24" x14ac:dyDescent="0.3">
      <c r="V1760" s="9" t="str">
        <f ca="1">IF(custom_CCI,IF(ISERROR(MATCH(X1760,custom_cci_list,0)),"",MAX($V$4:$V1759)+1),IF(ISERROR(MATCH(W1760,T:T,0)),"",MAX($V$4:$V1759)+1))</f>
        <v/>
      </c>
      <c r="W1760" s="9" t="s">
        <v>859</v>
      </c>
      <c r="X1760" s="9" t="s">
        <v>2974</v>
      </c>
    </row>
    <row r="1761" spans="22:24" x14ac:dyDescent="0.3">
      <c r="V1761" s="9" t="str">
        <f ca="1">IF(custom_CCI,IF(ISERROR(MATCH(X1761,custom_cci_list,0)),"",MAX($V$4:$V1760)+1),IF(ISERROR(MATCH(W1761,T:T,0)),"",MAX($V$4:$V1760)+1))</f>
        <v/>
      </c>
      <c r="W1761" s="9" t="s">
        <v>859</v>
      </c>
      <c r="X1761" s="9" t="s">
        <v>2975</v>
      </c>
    </row>
    <row r="1762" spans="22:24" x14ac:dyDescent="0.3">
      <c r="V1762" s="9" t="str">
        <f ca="1">IF(custom_CCI,IF(ISERROR(MATCH(X1762,custom_cci_list,0)),"",MAX($V$4:$V1761)+1),IF(ISERROR(MATCH(W1762,T:T,0)),"",MAX($V$4:$V1761)+1))</f>
        <v/>
      </c>
      <c r="W1762" s="9" t="s">
        <v>859</v>
      </c>
      <c r="X1762" s="9" t="s">
        <v>2976</v>
      </c>
    </row>
    <row r="1763" spans="22:24" x14ac:dyDescent="0.3">
      <c r="V1763" s="9" t="str">
        <f ca="1">IF(custom_CCI,IF(ISERROR(MATCH(X1763,custom_cci_list,0)),"",MAX($V$4:$V1762)+1),IF(ISERROR(MATCH(W1763,T:T,0)),"",MAX($V$4:$V1762)+1))</f>
        <v/>
      </c>
      <c r="W1763" s="9" t="s">
        <v>859</v>
      </c>
      <c r="X1763" s="9" t="s">
        <v>2977</v>
      </c>
    </row>
    <row r="1764" spans="22:24" x14ac:dyDescent="0.3">
      <c r="V1764" s="9" t="str">
        <f ca="1">IF(custom_CCI,IF(ISERROR(MATCH(X1764,custom_cci_list,0)),"",MAX($V$4:$V1763)+1),IF(ISERROR(MATCH(W1764,T:T,0)),"",MAX($V$4:$V1763)+1))</f>
        <v/>
      </c>
      <c r="W1764" s="9" t="s">
        <v>859</v>
      </c>
      <c r="X1764" s="9" t="s">
        <v>2978</v>
      </c>
    </row>
    <row r="1765" spans="22:24" x14ac:dyDescent="0.3">
      <c r="V1765" s="9" t="str">
        <f ca="1">IF(custom_CCI,IF(ISERROR(MATCH(X1765,custom_cci_list,0)),"",MAX($V$4:$V1764)+1),IF(ISERROR(MATCH(W1765,T:T,0)),"",MAX($V$4:$V1764)+1))</f>
        <v/>
      </c>
      <c r="W1765" s="9" t="s">
        <v>859</v>
      </c>
      <c r="X1765" s="9" t="s">
        <v>2979</v>
      </c>
    </row>
    <row r="1766" spans="22:24" x14ac:dyDescent="0.3">
      <c r="V1766" s="9" t="str">
        <f ca="1">IF(custom_CCI,IF(ISERROR(MATCH(X1766,custom_cci_list,0)),"",MAX($V$4:$V1765)+1),IF(ISERROR(MATCH(W1766,T:T,0)),"",MAX($V$4:$V1765)+1))</f>
        <v/>
      </c>
      <c r="W1766" s="9" t="s">
        <v>859</v>
      </c>
      <c r="X1766" s="9" t="s">
        <v>2980</v>
      </c>
    </row>
    <row r="1767" spans="22:24" x14ac:dyDescent="0.3">
      <c r="V1767" s="9" t="str">
        <f ca="1">IF(custom_CCI,IF(ISERROR(MATCH(X1767,custom_cci_list,0)),"",MAX($V$4:$V1766)+1),IF(ISERROR(MATCH(W1767,T:T,0)),"",MAX($V$4:$V1766)+1))</f>
        <v/>
      </c>
      <c r="W1767" s="9" t="s">
        <v>859</v>
      </c>
      <c r="X1767" s="9" t="s">
        <v>2981</v>
      </c>
    </row>
    <row r="1768" spans="22:24" x14ac:dyDescent="0.3">
      <c r="V1768" s="9" t="str">
        <f ca="1">IF(custom_CCI,IF(ISERROR(MATCH(X1768,custom_cci_list,0)),"",MAX($V$4:$V1767)+1),IF(ISERROR(MATCH(W1768,T:T,0)),"",MAX($V$4:$V1767)+1))</f>
        <v/>
      </c>
      <c r="W1768" s="9" t="s">
        <v>860</v>
      </c>
      <c r="X1768" s="9" t="s">
        <v>2982</v>
      </c>
    </row>
    <row r="1769" spans="22:24" x14ac:dyDescent="0.3">
      <c r="V1769" s="9" t="str">
        <f ca="1">IF(custom_CCI,IF(ISERROR(MATCH(X1769,custom_cci_list,0)),"",MAX($V$4:$V1768)+1),IF(ISERROR(MATCH(W1769,T:T,0)),"",MAX($V$4:$V1768)+1))</f>
        <v/>
      </c>
      <c r="W1769" s="9" t="s">
        <v>860</v>
      </c>
      <c r="X1769" s="9" t="s">
        <v>2983</v>
      </c>
    </row>
    <row r="1770" spans="22:24" x14ac:dyDescent="0.3">
      <c r="V1770" s="9" t="str">
        <f ca="1">IF(custom_CCI,IF(ISERROR(MATCH(X1770,custom_cci_list,0)),"",MAX($V$4:$V1769)+1),IF(ISERROR(MATCH(W1770,T:T,0)),"",MAX($V$4:$V1769)+1))</f>
        <v/>
      </c>
      <c r="W1770" s="9" t="s">
        <v>860</v>
      </c>
      <c r="X1770" s="9" t="s">
        <v>2984</v>
      </c>
    </row>
    <row r="1771" spans="22:24" x14ac:dyDescent="0.3">
      <c r="V1771" s="9" t="str">
        <f ca="1">IF(custom_CCI,IF(ISERROR(MATCH(X1771,custom_cci_list,0)),"",MAX($V$4:$V1770)+1),IF(ISERROR(MATCH(W1771,T:T,0)),"",MAX($V$4:$V1770)+1))</f>
        <v/>
      </c>
      <c r="W1771" s="9" t="s">
        <v>860</v>
      </c>
      <c r="X1771" s="9" t="s">
        <v>2985</v>
      </c>
    </row>
    <row r="1772" spans="22:24" x14ac:dyDescent="0.3">
      <c r="V1772" s="9" t="str">
        <f ca="1">IF(custom_CCI,IF(ISERROR(MATCH(X1772,custom_cci_list,0)),"",MAX($V$4:$V1771)+1),IF(ISERROR(MATCH(W1772,T:T,0)),"",MAX($V$4:$V1771)+1))</f>
        <v/>
      </c>
      <c r="W1772" s="9" t="s">
        <v>860</v>
      </c>
      <c r="X1772" s="9" t="s">
        <v>2986</v>
      </c>
    </row>
    <row r="1773" spans="22:24" x14ac:dyDescent="0.3">
      <c r="V1773" s="9" t="str">
        <f ca="1">IF(custom_CCI,IF(ISERROR(MATCH(X1773,custom_cci_list,0)),"",MAX($V$4:$V1772)+1),IF(ISERROR(MATCH(W1773,T:T,0)),"",MAX($V$4:$V1772)+1))</f>
        <v/>
      </c>
      <c r="W1773" s="9" t="s">
        <v>860</v>
      </c>
      <c r="X1773" s="9" t="s">
        <v>2987</v>
      </c>
    </row>
    <row r="1774" spans="22:24" x14ac:dyDescent="0.3">
      <c r="V1774" s="9" t="str">
        <f ca="1">IF(custom_CCI,IF(ISERROR(MATCH(X1774,custom_cci_list,0)),"",MAX($V$4:$V1773)+1),IF(ISERROR(MATCH(W1774,T:T,0)),"",MAX($V$4:$V1773)+1))</f>
        <v/>
      </c>
      <c r="W1774" s="9" t="s">
        <v>861</v>
      </c>
      <c r="X1774" s="9" t="s">
        <v>2988</v>
      </c>
    </row>
    <row r="1775" spans="22:24" x14ac:dyDescent="0.3">
      <c r="V1775" s="9" t="str">
        <f ca="1">IF(custom_CCI,IF(ISERROR(MATCH(X1775,custom_cci_list,0)),"",MAX($V$4:$V1774)+1),IF(ISERROR(MATCH(W1775,T:T,0)),"",MAX($V$4:$V1774)+1))</f>
        <v/>
      </c>
      <c r="W1775" s="9" t="s">
        <v>861</v>
      </c>
      <c r="X1775" s="9" t="s">
        <v>2989</v>
      </c>
    </row>
    <row r="1776" spans="22:24" x14ac:dyDescent="0.3">
      <c r="V1776" s="9" t="str">
        <f ca="1">IF(custom_CCI,IF(ISERROR(MATCH(X1776,custom_cci_list,0)),"",MAX($V$4:$V1775)+1),IF(ISERROR(MATCH(W1776,T:T,0)),"",MAX($V$4:$V1775)+1))</f>
        <v/>
      </c>
      <c r="W1776" s="9" t="s">
        <v>861</v>
      </c>
      <c r="X1776" s="9" t="s">
        <v>2990</v>
      </c>
    </row>
    <row r="1777" spans="22:24" x14ac:dyDescent="0.3">
      <c r="V1777" s="9" t="str">
        <f ca="1">IF(custom_CCI,IF(ISERROR(MATCH(X1777,custom_cci_list,0)),"",MAX($V$4:$V1776)+1),IF(ISERROR(MATCH(W1777,T:T,0)),"",MAX($V$4:$V1776)+1))</f>
        <v/>
      </c>
      <c r="W1777" s="9" t="s">
        <v>862</v>
      </c>
      <c r="X1777" s="9" t="s">
        <v>2991</v>
      </c>
    </row>
    <row r="1778" spans="22:24" x14ac:dyDescent="0.3">
      <c r="V1778" s="9" t="str">
        <f ca="1">IF(custom_CCI,IF(ISERROR(MATCH(X1778,custom_cci_list,0)),"",MAX($V$4:$V1777)+1),IF(ISERROR(MATCH(W1778,T:T,0)),"",MAX($V$4:$V1777)+1))</f>
        <v/>
      </c>
      <c r="W1778" s="9" t="s">
        <v>862</v>
      </c>
      <c r="X1778" s="9" t="s">
        <v>2992</v>
      </c>
    </row>
    <row r="1779" spans="22:24" x14ac:dyDescent="0.3">
      <c r="V1779" s="9" t="str">
        <f ca="1">IF(custom_CCI,IF(ISERROR(MATCH(X1779,custom_cci_list,0)),"",MAX($V$4:$V1778)+1),IF(ISERROR(MATCH(W1779,T:T,0)),"",MAX($V$4:$V1778)+1))</f>
        <v/>
      </c>
      <c r="W1779" s="9" t="s">
        <v>862</v>
      </c>
      <c r="X1779" s="9" t="s">
        <v>2993</v>
      </c>
    </row>
    <row r="1780" spans="22:24" x14ac:dyDescent="0.3">
      <c r="V1780" s="9" t="str">
        <f ca="1">IF(custom_CCI,IF(ISERROR(MATCH(X1780,custom_cci_list,0)),"",MAX($V$4:$V1779)+1),IF(ISERROR(MATCH(W1780,T:T,0)),"",MAX($V$4:$V1779)+1))</f>
        <v/>
      </c>
      <c r="W1780" s="9" t="s">
        <v>747</v>
      </c>
      <c r="X1780" s="9" t="s">
        <v>2994</v>
      </c>
    </row>
    <row r="1781" spans="22:24" x14ac:dyDescent="0.3">
      <c r="V1781" s="9" t="str">
        <f ca="1">IF(custom_CCI,IF(ISERROR(MATCH(X1781,custom_cci_list,0)),"",MAX($V$4:$V1780)+1),IF(ISERROR(MATCH(W1781,T:T,0)),"",MAX($V$4:$V1780)+1))</f>
        <v/>
      </c>
      <c r="W1781" s="9" t="s">
        <v>748</v>
      </c>
      <c r="X1781" s="9" t="s">
        <v>2995</v>
      </c>
    </row>
    <row r="1782" spans="22:24" x14ac:dyDescent="0.3">
      <c r="V1782" s="9" t="str">
        <f ca="1">IF(custom_CCI,IF(ISERROR(MATCH(X1782,custom_cci_list,0)),"",MAX($V$4:$V1781)+1),IF(ISERROR(MATCH(W1782,T:T,0)),"",MAX($V$4:$V1781)+1))</f>
        <v/>
      </c>
      <c r="W1782" s="9" t="s">
        <v>748</v>
      </c>
      <c r="X1782" s="9" t="s">
        <v>2996</v>
      </c>
    </row>
    <row r="1783" spans="22:24" x14ac:dyDescent="0.3">
      <c r="V1783" s="9" t="str">
        <f ca="1">IF(custom_CCI,IF(ISERROR(MATCH(X1783,custom_cci_list,0)),"",MAX($V$4:$V1782)+1),IF(ISERROR(MATCH(W1783,T:T,0)),"",MAX($V$4:$V1782)+1))</f>
        <v/>
      </c>
      <c r="W1783" s="9" t="s">
        <v>748</v>
      </c>
      <c r="X1783" s="9" t="s">
        <v>2997</v>
      </c>
    </row>
    <row r="1784" spans="22:24" x14ac:dyDescent="0.3">
      <c r="V1784" s="9" t="str">
        <f ca="1">IF(custom_CCI,IF(ISERROR(MATCH(X1784,custom_cci_list,0)),"",MAX($V$4:$V1783)+1),IF(ISERROR(MATCH(W1784,T:T,0)),"",MAX($V$4:$V1783)+1))</f>
        <v/>
      </c>
      <c r="W1784" s="9" t="s">
        <v>748</v>
      </c>
      <c r="X1784" s="9" t="s">
        <v>2998</v>
      </c>
    </row>
    <row r="1785" spans="22:24" x14ac:dyDescent="0.3">
      <c r="V1785" s="9" t="str">
        <f ca="1">IF(custom_CCI,IF(ISERROR(MATCH(X1785,custom_cci_list,0)),"",MAX($V$4:$V1784)+1),IF(ISERROR(MATCH(W1785,T:T,0)),"",MAX($V$4:$V1784)+1))</f>
        <v/>
      </c>
      <c r="W1785" s="9" t="s">
        <v>748</v>
      </c>
      <c r="X1785" s="9" t="s">
        <v>2999</v>
      </c>
    </row>
    <row r="1786" spans="22:24" x14ac:dyDescent="0.3">
      <c r="V1786" s="9" t="str">
        <f ca="1">IF(custom_CCI,IF(ISERROR(MATCH(X1786,custom_cci_list,0)),"",MAX($V$4:$V1785)+1),IF(ISERROR(MATCH(W1786,T:T,0)),"",MAX($V$4:$V1785)+1))</f>
        <v/>
      </c>
      <c r="W1786" s="9" t="s">
        <v>863</v>
      </c>
      <c r="X1786" s="9" t="s">
        <v>3000</v>
      </c>
    </row>
    <row r="1787" spans="22:24" x14ac:dyDescent="0.3">
      <c r="V1787" s="9" t="str">
        <f ca="1">IF(custom_CCI,IF(ISERROR(MATCH(X1787,custom_cci_list,0)),"",MAX($V$4:$V1786)+1),IF(ISERROR(MATCH(W1787,T:T,0)),"",MAX($V$4:$V1786)+1))</f>
        <v/>
      </c>
      <c r="W1787" s="9" t="s">
        <v>863</v>
      </c>
      <c r="X1787" s="9" t="s">
        <v>3001</v>
      </c>
    </row>
    <row r="1788" spans="22:24" x14ac:dyDescent="0.3">
      <c r="V1788" s="9" t="str">
        <f ca="1">IF(custom_CCI,IF(ISERROR(MATCH(X1788,custom_cci_list,0)),"",MAX($V$4:$V1787)+1),IF(ISERROR(MATCH(W1788,T:T,0)),"",MAX($V$4:$V1787)+1))</f>
        <v/>
      </c>
      <c r="W1788" s="9" t="s">
        <v>863</v>
      </c>
      <c r="X1788" s="9" t="s">
        <v>3002</v>
      </c>
    </row>
    <row r="1789" spans="22:24" x14ac:dyDescent="0.3">
      <c r="V1789" s="9" t="str">
        <f ca="1">IF(custom_CCI,IF(ISERROR(MATCH(X1789,custom_cci_list,0)),"",MAX($V$4:$V1788)+1),IF(ISERROR(MATCH(W1789,T:T,0)),"",MAX($V$4:$V1788)+1))</f>
        <v/>
      </c>
      <c r="W1789" s="9" t="s">
        <v>863</v>
      </c>
      <c r="X1789" s="9" t="s">
        <v>3003</v>
      </c>
    </row>
    <row r="1790" spans="22:24" x14ac:dyDescent="0.3">
      <c r="V1790" s="9" t="str">
        <f ca="1">IF(custom_CCI,IF(ISERROR(MATCH(X1790,custom_cci_list,0)),"",MAX($V$4:$V1789)+1),IF(ISERROR(MATCH(W1790,T:T,0)),"",MAX($V$4:$V1789)+1))</f>
        <v/>
      </c>
      <c r="W1790" s="9" t="s">
        <v>749</v>
      </c>
      <c r="X1790" s="9" t="s">
        <v>3004</v>
      </c>
    </row>
    <row r="1791" spans="22:24" x14ac:dyDescent="0.3">
      <c r="V1791" s="9" t="str">
        <f ca="1">IF(custom_CCI,IF(ISERROR(MATCH(X1791,custom_cci_list,0)),"",MAX($V$4:$V1790)+1),IF(ISERROR(MATCH(W1791,T:T,0)),"",MAX($V$4:$V1790)+1))</f>
        <v/>
      </c>
      <c r="W1791" s="9" t="s">
        <v>749</v>
      </c>
      <c r="X1791" s="9" t="s">
        <v>3005</v>
      </c>
    </row>
    <row r="1792" spans="22:24" x14ac:dyDescent="0.3">
      <c r="V1792" s="9" t="str">
        <f ca="1">IF(custom_CCI,IF(ISERROR(MATCH(X1792,custom_cci_list,0)),"",MAX($V$4:$V1791)+1),IF(ISERROR(MATCH(W1792,T:T,0)),"",MAX($V$4:$V1791)+1))</f>
        <v/>
      </c>
      <c r="W1792" s="9" t="s">
        <v>749</v>
      </c>
      <c r="X1792" s="9" t="s">
        <v>3006</v>
      </c>
    </row>
    <row r="1793" spans="22:24" x14ac:dyDescent="0.3">
      <c r="V1793" s="9" t="str">
        <f ca="1">IF(custom_CCI,IF(ISERROR(MATCH(X1793,custom_cci_list,0)),"",MAX($V$4:$V1792)+1),IF(ISERROR(MATCH(W1793,T:T,0)),"",MAX($V$4:$V1792)+1))</f>
        <v/>
      </c>
      <c r="W1793" s="9" t="s">
        <v>749</v>
      </c>
      <c r="X1793" s="9" t="s">
        <v>3007</v>
      </c>
    </row>
    <row r="1794" spans="22:24" x14ac:dyDescent="0.3">
      <c r="V1794" s="9" t="str">
        <f ca="1">IF(custom_CCI,IF(ISERROR(MATCH(X1794,custom_cci_list,0)),"",MAX($V$4:$V1793)+1),IF(ISERROR(MATCH(W1794,T:T,0)),"",MAX($V$4:$V1793)+1))</f>
        <v/>
      </c>
      <c r="W1794" s="9" t="s">
        <v>749</v>
      </c>
      <c r="X1794" s="9" t="s">
        <v>3008</v>
      </c>
    </row>
    <row r="1795" spans="22:24" x14ac:dyDescent="0.3">
      <c r="V1795" s="9" t="str">
        <f ca="1">IF(custom_CCI,IF(ISERROR(MATCH(X1795,custom_cci_list,0)),"",MAX($V$4:$V1794)+1),IF(ISERROR(MATCH(W1795,T:T,0)),"",MAX($V$4:$V1794)+1))</f>
        <v/>
      </c>
      <c r="W1795" s="9" t="s">
        <v>749</v>
      </c>
      <c r="X1795" s="9" t="s">
        <v>3009</v>
      </c>
    </row>
    <row r="1796" spans="22:24" x14ac:dyDescent="0.3">
      <c r="V1796" s="9" t="str">
        <f ca="1">IF(custom_CCI,IF(ISERROR(MATCH(X1796,custom_cci_list,0)),"",MAX($V$4:$V1795)+1),IF(ISERROR(MATCH(W1796,T:T,0)),"",MAX($V$4:$V1795)+1))</f>
        <v/>
      </c>
      <c r="W1796" s="9" t="s">
        <v>749</v>
      </c>
      <c r="X1796" s="9" t="s">
        <v>3010</v>
      </c>
    </row>
    <row r="1797" spans="22:24" x14ac:dyDescent="0.3">
      <c r="V1797" s="9" t="str">
        <f ca="1">IF(custom_CCI,IF(ISERROR(MATCH(X1797,custom_cci_list,0)),"",MAX($V$4:$V1796)+1),IF(ISERROR(MATCH(W1797,T:T,0)),"",MAX($V$4:$V1796)+1))</f>
        <v/>
      </c>
      <c r="W1797" s="9" t="s">
        <v>749</v>
      </c>
      <c r="X1797" s="9" t="s">
        <v>3011</v>
      </c>
    </row>
    <row r="1798" spans="22:24" x14ac:dyDescent="0.3">
      <c r="V1798" s="9" t="str">
        <f ca="1">IF(custom_CCI,IF(ISERROR(MATCH(X1798,custom_cci_list,0)),"",MAX($V$4:$V1797)+1),IF(ISERROR(MATCH(W1798,T:T,0)),"",MAX($V$4:$V1797)+1))</f>
        <v/>
      </c>
      <c r="W1798" s="9" t="s">
        <v>749</v>
      </c>
      <c r="X1798" s="9" t="s">
        <v>3012</v>
      </c>
    </row>
    <row r="1799" spans="22:24" x14ac:dyDescent="0.3">
      <c r="V1799" s="9" t="str">
        <f ca="1">IF(custom_CCI,IF(ISERROR(MATCH(X1799,custom_cci_list,0)),"",MAX($V$4:$V1798)+1),IF(ISERROR(MATCH(W1799,T:T,0)),"",MAX($V$4:$V1798)+1))</f>
        <v/>
      </c>
      <c r="W1799" s="9" t="s">
        <v>749</v>
      </c>
      <c r="X1799" s="9" t="s">
        <v>3013</v>
      </c>
    </row>
    <row r="1800" spans="22:24" x14ac:dyDescent="0.3">
      <c r="V1800" s="9" t="str">
        <f ca="1">IF(custom_CCI,IF(ISERROR(MATCH(X1800,custom_cci_list,0)),"",MAX($V$4:$V1799)+1),IF(ISERROR(MATCH(W1800,T:T,0)),"",MAX($V$4:$V1799)+1))</f>
        <v/>
      </c>
      <c r="W1800" s="9" t="s">
        <v>749</v>
      </c>
      <c r="X1800" s="9" t="s">
        <v>3014</v>
      </c>
    </row>
    <row r="1801" spans="22:24" x14ac:dyDescent="0.3">
      <c r="V1801" s="9" t="str">
        <f ca="1">IF(custom_CCI,IF(ISERROR(MATCH(X1801,custom_cci_list,0)),"",MAX($V$4:$V1800)+1),IF(ISERROR(MATCH(W1801,T:T,0)),"",MAX($V$4:$V1800)+1))</f>
        <v/>
      </c>
      <c r="W1801" s="9" t="s">
        <v>864</v>
      </c>
      <c r="X1801" s="9" t="s">
        <v>3015</v>
      </c>
    </row>
    <row r="1802" spans="22:24" x14ac:dyDescent="0.3">
      <c r="V1802" s="9" t="str">
        <f ca="1">IF(custom_CCI,IF(ISERROR(MATCH(X1802,custom_cci_list,0)),"",MAX($V$4:$V1801)+1),IF(ISERROR(MATCH(W1802,T:T,0)),"",MAX($V$4:$V1801)+1))</f>
        <v/>
      </c>
      <c r="W1802" s="9" t="s">
        <v>864</v>
      </c>
      <c r="X1802" s="9" t="s">
        <v>3016</v>
      </c>
    </row>
    <row r="1803" spans="22:24" x14ac:dyDescent="0.3">
      <c r="V1803" s="9" t="str">
        <f ca="1">IF(custom_CCI,IF(ISERROR(MATCH(X1803,custom_cci_list,0)),"",MAX($V$4:$V1802)+1),IF(ISERROR(MATCH(W1803,T:T,0)),"",MAX($V$4:$V1802)+1))</f>
        <v/>
      </c>
      <c r="W1803" s="9" t="s">
        <v>865</v>
      </c>
      <c r="X1803" s="9" t="s">
        <v>3017</v>
      </c>
    </row>
    <row r="1804" spans="22:24" x14ac:dyDescent="0.3">
      <c r="V1804" s="9" t="str">
        <f ca="1">IF(custom_CCI,IF(ISERROR(MATCH(X1804,custom_cci_list,0)),"",MAX($V$4:$V1803)+1),IF(ISERROR(MATCH(W1804,T:T,0)),"",MAX($V$4:$V1803)+1))</f>
        <v/>
      </c>
      <c r="W1804" s="9" t="s">
        <v>865</v>
      </c>
      <c r="X1804" s="9" t="s">
        <v>3018</v>
      </c>
    </row>
    <row r="1805" spans="22:24" x14ac:dyDescent="0.3">
      <c r="V1805" s="9" t="str">
        <f ca="1">IF(custom_CCI,IF(ISERROR(MATCH(X1805,custom_cci_list,0)),"",MAX($V$4:$V1804)+1),IF(ISERROR(MATCH(W1805,T:T,0)),"",MAX($V$4:$V1804)+1))</f>
        <v/>
      </c>
      <c r="W1805" s="9" t="s">
        <v>865</v>
      </c>
      <c r="X1805" s="9" t="s">
        <v>3019</v>
      </c>
    </row>
    <row r="1806" spans="22:24" x14ac:dyDescent="0.3">
      <c r="V1806" s="9" t="str">
        <f ca="1">IF(custom_CCI,IF(ISERROR(MATCH(X1806,custom_cci_list,0)),"",MAX($V$4:$V1805)+1),IF(ISERROR(MATCH(W1806,T:T,0)),"",MAX($V$4:$V1805)+1))</f>
        <v/>
      </c>
      <c r="W1806" s="9" t="s">
        <v>866</v>
      </c>
      <c r="X1806" s="9" t="s">
        <v>3020</v>
      </c>
    </row>
    <row r="1807" spans="22:24" x14ac:dyDescent="0.3">
      <c r="V1807" s="9" t="str">
        <f ca="1">IF(custom_CCI,IF(ISERROR(MATCH(X1807,custom_cci_list,0)),"",MAX($V$4:$V1806)+1),IF(ISERROR(MATCH(W1807,T:T,0)),"",MAX($V$4:$V1806)+1))</f>
        <v/>
      </c>
      <c r="W1807" s="9" t="s">
        <v>866</v>
      </c>
      <c r="X1807" s="9" t="s">
        <v>3021</v>
      </c>
    </row>
    <row r="1808" spans="22:24" x14ac:dyDescent="0.3">
      <c r="V1808" s="9" t="str">
        <f ca="1">IF(custom_CCI,IF(ISERROR(MATCH(X1808,custom_cci_list,0)),"",MAX($V$4:$V1807)+1),IF(ISERROR(MATCH(W1808,T:T,0)),"",MAX($V$4:$V1807)+1))</f>
        <v/>
      </c>
      <c r="W1808" s="9" t="s">
        <v>867</v>
      </c>
      <c r="X1808" s="9" t="s">
        <v>3022</v>
      </c>
    </row>
    <row r="1809" spans="22:24" x14ac:dyDescent="0.3">
      <c r="V1809" s="9" t="str">
        <f ca="1">IF(custom_CCI,IF(ISERROR(MATCH(X1809,custom_cci_list,0)),"",MAX($V$4:$V1808)+1),IF(ISERROR(MATCH(W1809,T:T,0)),"",MAX($V$4:$V1808)+1))</f>
        <v/>
      </c>
      <c r="W1809" s="9" t="s">
        <v>867</v>
      </c>
      <c r="X1809" s="9" t="s">
        <v>3023</v>
      </c>
    </row>
    <row r="1810" spans="22:24" x14ac:dyDescent="0.3">
      <c r="V1810" s="9" t="str">
        <f ca="1">IF(custom_CCI,IF(ISERROR(MATCH(X1810,custom_cci_list,0)),"",MAX($V$4:$V1809)+1),IF(ISERROR(MATCH(W1810,T:T,0)),"",MAX($V$4:$V1809)+1))</f>
        <v/>
      </c>
      <c r="W1810" s="9" t="s">
        <v>868</v>
      </c>
      <c r="X1810" s="9" t="s">
        <v>3024</v>
      </c>
    </row>
    <row r="1811" spans="22:24" x14ac:dyDescent="0.3">
      <c r="V1811" s="9" t="str">
        <f ca="1">IF(custom_CCI,IF(ISERROR(MATCH(X1811,custom_cci_list,0)),"",MAX($V$4:$V1810)+1),IF(ISERROR(MATCH(W1811,T:T,0)),"",MAX($V$4:$V1810)+1))</f>
        <v/>
      </c>
      <c r="W1811" s="9" t="s">
        <v>868</v>
      </c>
      <c r="X1811" s="9" t="s">
        <v>3025</v>
      </c>
    </row>
    <row r="1812" spans="22:24" x14ac:dyDescent="0.3">
      <c r="V1812" s="9" t="str">
        <f ca="1">IF(custom_CCI,IF(ISERROR(MATCH(X1812,custom_cci_list,0)),"",MAX($V$4:$V1811)+1),IF(ISERROR(MATCH(W1812,T:T,0)),"",MAX($V$4:$V1811)+1))</f>
        <v/>
      </c>
      <c r="W1812" s="9" t="s">
        <v>869</v>
      </c>
      <c r="X1812" s="9" t="s">
        <v>3026</v>
      </c>
    </row>
    <row r="1813" spans="22:24" x14ac:dyDescent="0.3">
      <c r="V1813" s="9" t="str">
        <f ca="1">IF(custom_CCI,IF(ISERROR(MATCH(X1813,custom_cci_list,0)),"",MAX($V$4:$V1812)+1),IF(ISERROR(MATCH(W1813,T:T,0)),"",MAX($V$4:$V1812)+1))</f>
        <v/>
      </c>
      <c r="W1813" s="9" t="s">
        <v>869</v>
      </c>
      <c r="X1813" s="9" t="s">
        <v>3027</v>
      </c>
    </row>
    <row r="1814" spans="22:24" x14ac:dyDescent="0.3">
      <c r="V1814" s="9" t="str">
        <f ca="1">IF(custom_CCI,IF(ISERROR(MATCH(X1814,custom_cci_list,0)),"",MAX($V$4:$V1813)+1),IF(ISERROR(MATCH(W1814,T:T,0)),"",MAX($V$4:$V1813)+1))</f>
        <v/>
      </c>
      <c r="W1814" s="9" t="s">
        <v>869</v>
      </c>
      <c r="X1814" s="9" t="s">
        <v>3028</v>
      </c>
    </row>
    <row r="1815" spans="22:24" x14ac:dyDescent="0.3">
      <c r="V1815" s="9" t="str">
        <f ca="1">IF(custom_CCI,IF(ISERROR(MATCH(X1815,custom_cci_list,0)),"",MAX($V$4:$V1814)+1),IF(ISERROR(MATCH(W1815,T:T,0)),"",MAX($V$4:$V1814)+1))</f>
        <v/>
      </c>
      <c r="W1815" s="9" t="s">
        <v>869</v>
      </c>
      <c r="X1815" s="9" t="s">
        <v>3029</v>
      </c>
    </row>
    <row r="1816" spans="22:24" x14ac:dyDescent="0.3">
      <c r="V1816" s="9" t="str">
        <f ca="1">IF(custom_CCI,IF(ISERROR(MATCH(X1816,custom_cci_list,0)),"",MAX($V$4:$V1815)+1),IF(ISERROR(MATCH(W1816,T:T,0)),"",MAX($V$4:$V1815)+1))</f>
        <v/>
      </c>
      <c r="W1816" s="9" t="s">
        <v>869</v>
      </c>
      <c r="X1816" s="9" t="s">
        <v>3030</v>
      </c>
    </row>
    <row r="1817" spans="22:24" x14ac:dyDescent="0.3">
      <c r="V1817" s="9" t="str">
        <f ca="1">IF(custom_CCI,IF(ISERROR(MATCH(X1817,custom_cci_list,0)),"",MAX($V$4:$V1816)+1),IF(ISERROR(MATCH(W1817,T:T,0)),"",MAX($V$4:$V1816)+1))</f>
        <v/>
      </c>
      <c r="W1817" s="9" t="s">
        <v>870</v>
      </c>
      <c r="X1817" s="9" t="s">
        <v>3031</v>
      </c>
    </row>
    <row r="1818" spans="22:24" x14ac:dyDescent="0.3">
      <c r="V1818" s="9" t="str">
        <f ca="1">IF(custom_CCI,IF(ISERROR(MATCH(X1818,custom_cci_list,0)),"",MAX($V$4:$V1817)+1),IF(ISERROR(MATCH(W1818,T:T,0)),"",MAX($V$4:$V1817)+1))</f>
        <v/>
      </c>
      <c r="W1818" s="9" t="s">
        <v>870</v>
      </c>
      <c r="X1818" s="9" t="s">
        <v>3032</v>
      </c>
    </row>
    <row r="1819" spans="22:24" x14ac:dyDescent="0.3">
      <c r="V1819" s="9" t="str">
        <f ca="1">IF(custom_CCI,IF(ISERROR(MATCH(X1819,custom_cci_list,0)),"",MAX($V$4:$V1818)+1),IF(ISERROR(MATCH(W1819,T:T,0)),"",MAX($V$4:$V1818)+1))</f>
        <v/>
      </c>
      <c r="W1819" s="9" t="s">
        <v>870</v>
      </c>
      <c r="X1819" s="9" t="s">
        <v>3033</v>
      </c>
    </row>
    <row r="1820" spans="22:24" x14ac:dyDescent="0.3">
      <c r="V1820" s="9" t="str">
        <f ca="1">IF(custom_CCI,IF(ISERROR(MATCH(X1820,custom_cci_list,0)),"",MAX($V$4:$V1819)+1),IF(ISERROR(MATCH(W1820,T:T,0)),"",MAX($V$4:$V1819)+1))</f>
        <v/>
      </c>
      <c r="W1820" s="9" t="s">
        <v>870</v>
      </c>
      <c r="X1820" s="9" t="s">
        <v>3034</v>
      </c>
    </row>
    <row r="1821" spans="22:24" x14ac:dyDescent="0.3">
      <c r="V1821" s="9" t="str">
        <f ca="1">IF(custom_CCI,IF(ISERROR(MATCH(X1821,custom_cci_list,0)),"",MAX($V$4:$V1820)+1),IF(ISERROR(MATCH(W1821,T:T,0)),"",MAX($V$4:$V1820)+1))</f>
        <v/>
      </c>
      <c r="W1821" s="9" t="s">
        <v>916</v>
      </c>
      <c r="X1821" s="9" t="s">
        <v>3037</v>
      </c>
    </row>
    <row r="1822" spans="22:24" x14ac:dyDescent="0.3">
      <c r="V1822" s="9" t="str">
        <f ca="1">IF(custom_CCI,IF(ISERROR(MATCH(X1822,custom_cci_list,0)),"",MAX($V$4:$V1821)+1),IF(ISERROR(MATCH(W1822,T:T,0)),"",MAX($V$4:$V1821)+1))</f>
        <v/>
      </c>
      <c r="W1822" s="9" t="s">
        <v>916</v>
      </c>
      <c r="X1822" s="9" t="s">
        <v>3035</v>
      </c>
    </row>
    <row r="1823" spans="22:24" x14ac:dyDescent="0.3">
      <c r="V1823" s="9" t="str">
        <f ca="1">IF(custom_CCI,IF(ISERROR(MATCH(X1823,custom_cci_list,0)),"",MAX($V$4:$V1822)+1),IF(ISERROR(MATCH(W1823,T:T,0)),"",MAX($V$4:$V1822)+1))</f>
        <v/>
      </c>
      <c r="W1823" s="9" t="s">
        <v>916</v>
      </c>
      <c r="X1823" s="9" t="s">
        <v>3036</v>
      </c>
    </row>
    <row r="1824" spans="22:24" x14ac:dyDescent="0.3">
      <c r="V1824" s="9" t="str">
        <f ca="1">IF(custom_CCI,IF(ISERROR(MATCH(X1824,custom_cci_list,0)),"",MAX($V$4:$V1823)+1),IF(ISERROR(MATCH(W1824,T:T,0)),"",MAX($V$4:$V1823)+1))</f>
        <v/>
      </c>
      <c r="W1824" s="9" t="s">
        <v>917</v>
      </c>
      <c r="X1824" s="9" t="s">
        <v>3038</v>
      </c>
    </row>
    <row r="1825" spans="22:24" x14ac:dyDescent="0.3">
      <c r="V1825" s="9" t="str">
        <f ca="1">IF(custom_CCI,IF(ISERROR(MATCH(X1825,custom_cci_list,0)),"",MAX($V$4:$V1824)+1),IF(ISERROR(MATCH(W1825,T:T,0)),"",MAX($V$4:$V1824)+1))</f>
        <v/>
      </c>
      <c r="W1825" s="9" t="s">
        <v>917</v>
      </c>
      <c r="X1825" s="9" t="s">
        <v>3039</v>
      </c>
    </row>
    <row r="1826" spans="22:24" x14ac:dyDescent="0.3">
      <c r="V1826" s="9">
        <f ca="1">IF(custom_CCI,IF(ISERROR(MATCH(X1826,custom_cci_list,0)),"",MAX($V$4:$V1825)+1),IF(ISERROR(MATCH(W1826,T:T,0)),"",MAX($V$4:$V1825)+1))</f>
        <v>616</v>
      </c>
      <c r="W1826" s="9" t="s">
        <v>462</v>
      </c>
      <c r="X1826" s="9" t="s">
        <v>3040</v>
      </c>
    </row>
    <row r="1827" spans="22:24" x14ac:dyDescent="0.3">
      <c r="V1827" s="9">
        <f ca="1">IF(custom_CCI,IF(ISERROR(MATCH(X1827,custom_cci_list,0)),"",MAX($V$4:$V1826)+1),IF(ISERROR(MATCH(W1827,T:T,0)),"",MAX($V$4:$V1826)+1))</f>
        <v>617</v>
      </c>
      <c r="W1827" s="9" t="s">
        <v>462</v>
      </c>
      <c r="X1827" s="9" t="s">
        <v>3041</v>
      </c>
    </row>
    <row r="1828" spans="22:24" x14ac:dyDescent="0.3">
      <c r="V1828" s="9">
        <f ca="1">IF(custom_CCI,IF(ISERROR(MATCH(X1828,custom_cci_list,0)),"",MAX($V$4:$V1827)+1),IF(ISERROR(MATCH(W1828,T:T,0)),"",MAX($V$4:$V1827)+1))</f>
        <v>618</v>
      </c>
      <c r="W1828" s="9" t="s">
        <v>462</v>
      </c>
      <c r="X1828" s="9" t="s">
        <v>3042</v>
      </c>
    </row>
    <row r="1829" spans="22:24" x14ac:dyDescent="0.3">
      <c r="V1829" s="9">
        <f ca="1">IF(custom_CCI,IF(ISERROR(MATCH(X1829,custom_cci_list,0)),"",MAX($V$4:$V1828)+1),IF(ISERROR(MATCH(W1829,T:T,0)),"",MAX($V$4:$V1828)+1))</f>
        <v>619</v>
      </c>
      <c r="W1829" s="9" t="s">
        <v>462</v>
      </c>
      <c r="X1829" s="9" t="s">
        <v>3043</v>
      </c>
    </row>
    <row r="1830" spans="22:24" x14ac:dyDescent="0.3">
      <c r="V1830" s="9">
        <f ca="1">IF(custom_CCI,IF(ISERROR(MATCH(X1830,custom_cci_list,0)),"",MAX($V$4:$V1829)+1),IF(ISERROR(MATCH(W1830,T:T,0)),"",MAX($V$4:$V1829)+1))</f>
        <v>620</v>
      </c>
      <c r="W1830" s="9" t="s">
        <v>462</v>
      </c>
      <c r="X1830" s="9" t="s">
        <v>3044</v>
      </c>
    </row>
    <row r="1831" spans="22:24" x14ac:dyDescent="0.3">
      <c r="V1831" s="9">
        <f ca="1">IF(custom_CCI,IF(ISERROR(MATCH(X1831,custom_cci_list,0)),"",MAX($V$4:$V1830)+1),IF(ISERROR(MATCH(W1831,T:T,0)),"",MAX($V$4:$V1830)+1))</f>
        <v>621</v>
      </c>
      <c r="W1831" s="9" t="s">
        <v>462</v>
      </c>
      <c r="X1831" s="9" t="s">
        <v>3045</v>
      </c>
    </row>
    <row r="1832" spans="22:24" x14ac:dyDescent="0.3">
      <c r="V1832" s="9">
        <f ca="1">IF(custom_CCI,IF(ISERROR(MATCH(X1832,custom_cci_list,0)),"",MAX($V$4:$V1831)+1),IF(ISERROR(MATCH(W1832,T:T,0)),"",MAX($V$4:$V1831)+1))</f>
        <v>622</v>
      </c>
      <c r="W1832" s="9" t="s">
        <v>462</v>
      </c>
      <c r="X1832" s="9" t="s">
        <v>3046</v>
      </c>
    </row>
    <row r="1833" spans="22:24" x14ac:dyDescent="0.3">
      <c r="V1833" s="9">
        <f ca="1">IF(custom_CCI,IF(ISERROR(MATCH(X1833,custom_cci_list,0)),"",MAX($V$4:$V1832)+1),IF(ISERROR(MATCH(W1833,T:T,0)),"",MAX($V$4:$V1832)+1))</f>
        <v>623</v>
      </c>
      <c r="W1833" s="9" t="s">
        <v>462</v>
      </c>
      <c r="X1833" s="9" t="s">
        <v>3047</v>
      </c>
    </row>
    <row r="1834" spans="22:24" x14ac:dyDescent="0.3">
      <c r="V1834" s="9">
        <f ca="1">IF(custom_CCI,IF(ISERROR(MATCH(X1834,custom_cci_list,0)),"",MAX($V$4:$V1833)+1),IF(ISERROR(MATCH(W1834,T:T,0)),"",MAX($V$4:$V1833)+1))</f>
        <v>624</v>
      </c>
      <c r="W1834" s="9" t="s">
        <v>462</v>
      </c>
      <c r="X1834" s="9" t="s">
        <v>3048</v>
      </c>
    </row>
    <row r="1835" spans="22:24" x14ac:dyDescent="0.3">
      <c r="V1835" s="9">
        <f ca="1">IF(custom_CCI,IF(ISERROR(MATCH(X1835,custom_cci_list,0)),"",MAX($V$4:$V1834)+1),IF(ISERROR(MATCH(W1835,T:T,0)),"",MAX($V$4:$V1834)+1))</f>
        <v>625</v>
      </c>
      <c r="W1835" s="9" t="s">
        <v>462</v>
      </c>
      <c r="X1835" s="9" t="s">
        <v>3049</v>
      </c>
    </row>
    <row r="1836" spans="22:24" x14ac:dyDescent="0.3">
      <c r="V1836" s="9" t="str">
        <f ca="1">IF(custom_CCI,IF(ISERROR(MATCH(X1836,custom_cci_list,0)),"",MAX($V$4:$V1835)+1),IF(ISERROR(MATCH(W1836,T:T,0)),"",MAX($V$4:$V1835)+1))</f>
        <v/>
      </c>
      <c r="W1836" s="9" t="s">
        <v>464</v>
      </c>
      <c r="X1836" s="9" t="s">
        <v>3051</v>
      </c>
    </row>
    <row r="1837" spans="22:24" x14ac:dyDescent="0.3">
      <c r="V1837" s="9" t="str">
        <f ca="1">IF(custom_CCI,IF(ISERROR(MATCH(X1837,custom_cci_list,0)),"",MAX($V$4:$V1836)+1),IF(ISERROR(MATCH(W1837,T:T,0)),"",MAX($V$4:$V1836)+1))</f>
        <v/>
      </c>
      <c r="W1837" s="9" t="s">
        <v>465</v>
      </c>
      <c r="X1837" s="9" t="s">
        <v>3052</v>
      </c>
    </row>
    <row r="1838" spans="22:24" x14ac:dyDescent="0.3">
      <c r="V1838" s="9" t="str">
        <f ca="1">IF(custom_CCI,IF(ISERROR(MATCH(X1838,custom_cci_list,0)),"",MAX($V$4:$V1837)+1),IF(ISERROR(MATCH(W1838,T:T,0)),"",MAX($V$4:$V1837)+1))</f>
        <v/>
      </c>
      <c r="W1838" s="9" t="s">
        <v>466</v>
      </c>
      <c r="X1838" s="9" t="s">
        <v>3053</v>
      </c>
    </row>
    <row r="1839" spans="22:24" x14ac:dyDescent="0.3">
      <c r="V1839" s="9" t="str">
        <f ca="1">IF(custom_CCI,IF(ISERROR(MATCH(X1839,custom_cci_list,0)),"",MAX($V$4:$V1838)+1),IF(ISERROR(MATCH(W1839,T:T,0)),"",MAX($V$4:$V1838)+1))</f>
        <v/>
      </c>
      <c r="W1839" s="9" t="s">
        <v>467</v>
      </c>
      <c r="X1839" s="9" t="s">
        <v>3054</v>
      </c>
    </row>
    <row r="1840" spans="22:24" x14ac:dyDescent="0.3">
      <c r="V1840" s="9" t="str">
        <f ca="1">IF(custom_CCI,IF(ISERROR(MATCH(X1840,custom_cci_list,0)),"",MAX($V$4:$V1839)+1),IF(ISERROR(MATCH(W1840,T:T,0)),"",MAX($V$4:$V1839)+1))</f>
        <v/>
      </c>
      <c r="W1840" s="9" t="s">
        <v>468</v>
      </c>
      <c r="X1840" s="9" t="s">
        <v>3055</v>
      </c>
    </row>
    <row r="1841" spans="22:24" x14ac:dyDescent="0.3">
      <c r="V1841" s="9" t="str">
        <f ca="1">IF(custom_CCI,IF(ISERROR(MATCH(X1841,custom_cci_list,0)),"",MAX($V$4:$V1840)+1),IF(ISERROR(MATCH(W1841,T:T,0)),"",MAX($V$4:$V1840)+1))</f>
        <v/>
      </c>
      <c r="W1841" s="9" t="s">
        <v>469</v>
      </c>
      <c r="X1841" s="9" t="s">
        <v>3056</v>
      </c>
    </row>
    <row r="1842" spans="22:24" x14ac:dyDescent="0.3">
      <c r="V1842" s="9" t="str">
        <f ca="1">IF(custom_CCI,IF(ISERROR(MATCH(X1842,custom_cci_list,0)),"",MAX($V$4:$V1841)+1),IF(ISERROR(MATCH(W1842,T:T,0)),"",MAX($V$4:$V1841)+1))</f>
        <v/>
      </c>
      <c r="W1842" s="9" t="s">
        <v>470</v>
      </c>
      <c r="X1842" s="9" t="s">
        <v>3057</v>
      </c>
    </row>
    <row r="1843" spans="22:24" x14ac:dyDescent="0.3">
      <c r="V1843" s="9" t="str">
        <f ca="1">IF(custom_CCI,IF(ISERROR(MATCH(X1843,custom_cci_list,0)),"",MAX($V$4:$V1842)+1),IF(ISERROR(MATCH(W1843,T:T,0)),"",MAX($V$4:$V1842)+1))</f>
        <v/>
      </c>
      <c r="W1843" s="9" t="s">
        <v>471</v>
      </c>
      <c r="X1843" s="9" t="s">
        <v>3058</v>
      </c>
    </row>
    <row r="1844" spans="22:24" x14ac:dyDescent="0.3">
      <c r="V1844" s="9" t="str">
        <f ca="1">IF(custom_CCI,IF(ISERROR(MATCH(X1844,custom_cci_list,0)),"",MAX($V$4:$V1843)+1),IF(ISERROR(MATCH(W1844,T:T,0)),"",MAX($V$4:$V1843)+1))</f>
        <v/>
      </c>
      <c r="W1844" s="9" t="s">
        <v>751</v>
      </c>
      <c r="X1844" s="9" t="s">
        <v>3059</v>
      </c>
    </row>
    <row r="1845" spans="22:24" x14ac:dyDescent="0.3">
      <c r="V1845" s="9" t="str">
        <f ca="1">IF(custom_CCI,IF(ISERROR(MATCH(X1845,custom_cci_list,0)),"",MAX($V$4:$V1844)+1),IF(ISERROR(MATCH(W1845,T:T,0)),"",MAX($V$4:$V1844)+1))</f>
        <v/>
      </c>
      <c r="W1845" s="9" t="s">
        <v>751</v>
      </c>
      <c r="X1845" s="9" t="s">
        <v>3060</v>
      </c>
    </row>
    <row r="1846" spans="22:24" x14ac:dyDescent="0.3">
      <c r="V1846" s="9" t="str">
        <f ca="1">IF(custom_CCI,IF(ISERROR(MATCH(X1846,custom_cci_list,0)),"",MAX($V$4:$V1845)+1),IF(ISERROR(MATCH(W1846,T:T,0)),"",MAX($V$4:$V1845)+1))</f>
        <v/>
      </c>
      <c r="W1846" s="9" t="s">
        <v>474</v>
      </c>
      <c r="X1846" s="9" t="s">
        <v>3064</v>
      </c>
    </row>
    <row r="1847" spans="22:24" x14ac:dyDescent="0.3">
      <c r="V1847" s="9" t="str">
        <f ca="1">IF(custom_CCI,IF(ISERROR(MATCH(X1847,custom_cci_list,0)),"",MAX($V$4:$V1846)+1),IF(ISERROR(MATCH(W1847,T:T,0)),"",MAX($V$4:$V1846)+1))</f>
        <v/>
      </c>
      <c r="W1847" s="9" t="s">
        <v>752</v>
      </c>
      <c r="X1847" s="9" t="s">
        <v>3069</v>
      </c>
    </row>
    <row r="1848" spans="22:24" x14ac:dyDescent="0.3">
      <c r="V1848" s="9" t="str">
        <f ca="1">IF(custom_CCI,IF(ISERROR(MATCH(X1848,custom_cci_list,0)),"",MAX($V$4:$V1847)+1),IF(ISERROR(MATCH(W1848,T:T,0)),"",MAX($V$4:$V1847)+1))</f>
        <v/>
      </c>
      <c r="W1848" s="9" t="s">
        <v>752</v>
      </c>
      <c r="X1848" s="9" t="s">
        <v>3070</v>
      </c>
    </row>
    <row r="1849" spans="22:24" x14ac:dyDescent="0.3">
      <c r="V1849" s="9" t="str">
        <f ca="1">IF(custom_CCI,IF(ISERROR(MATCH(X1849,custom_cci_list,0)),"",MAX($V$4:$V1848)+1),IF(ISERROR(MATCH(W1849,T:T,0)),"",MAX($V$4:$V1848)+1))</f>
        <v/>
      </c>
      <c r="W1849" s="9" t="s">
        <v>476</v>
      </c>
      <c r="X1849" s="9" t="s">
        <v>3071</v>
      </c>
    </row>
    <row r="1850" spans="22:24" x14ac:dyDescent="0.3">
      <c r="V1850" s="9" t="str">
        <f ca="1">IF(custom_CCI,IF(ISERROR(MATCH(X1850,custom_cci_list,0)),"",MAX($V$4:$V1849)+1),IF(ISERROR(MATCH(W1850,T:T,0)),"",MAX($V$4:$V1849)+1))</f>
        <v/>
      </c>
      <c r="W1850" s="9" t="s">
        <v>476</v>
      </c>
      <c r="X1850" s="9" t="s">
        <v>3072</v>
      </c>
    </row>
    <row r="1851" spans="22:24" x14ac:dyDescent="0.3">
      <c r="V1851" s="9" t="str">
        <f ca="1">IF(custom_CCI,IF(ISERROR(MATCH(X1851,custom_cci_list,0)),"",MAX($V$4:$V1850)+1),IF(ISERROR(MATCH(W1851,T:T,0)),"",MAX($V$4:$V1850)+1))</f>
        <v/>
      </c>
      <c r="W1851" s="9" t="s">
        <v>476</v>
      </c>
      <c r="X1851" s="9" t="s">
        <v>3073</v>
      </c>
    </row>
    <row r="1852" spans="22:24" x14ac:dyDescent="0.3">
      <c r="V1852" s="9">
        <f ca="1">IF(custom_CCI,IF(ISERROR(MATCH(X1852,custom_cci_list,0)),"",MAX($V$4:$V1851)+1),IF(ISERROR(MATCH(W1852,T:T,0)),"",MAX($V$4:$V1851)+1))</f>
        <v>626</v>
      </c>
      <c r="W1852" s="9" t="s">
        <v>477</v>
      </c>
      <c r="X1852" s="9" t="s">
        <v>3075</v>
      </c>
    </row>
    <row r="1853" spans="22:24" x14ac:dyDescent="0.3">
      <c r="V1853" s="9" t="str">
        <f ca="1">IF(custom_CCI,IF(ISERROR(MATCH(X1853,custom_cci_list,0)),"",MAX($V$4:$V1852)+1),IF(ISERROR(MATCH(W1853,T:T,0)),"",MAX($V$4:$V1852)+1))</f>
        <v/>
      </c>
      <c r="W1853" s="9" t="s">
        <v>480</v>
      </c>
      <c r="X1853" s="9" t="s">
        <v>3077</v>
      </c>
    </row>
    <row r="1854" spans="22:24" x14ac:dyDescent="0.3">
      <c r="V1854" s="9" t="str">
        <f ca="1">IF(custom_CCI,IF(ISERROR(MATCH(X1854,custom_cci_list,0)),"",MAX($V$4:$V1853)+1),IF(ISERROR(MATCH(W1854,T:T,0)),"",MAX($V$4:$V1853)+1))</f>
        <v/>
      </c>
      <c r="W1854" s="9" t="s">
        <v>481</v>
      </c>
      <c r="X1854" s="9" t="s">
        <v>3079</v>
      </c>
    </row>
    <row r="1855" spans="22:24" x14ac:dyDescent="0.3">
      <c r="V1855" s="9" t="str">
        <f ca="1">IF(custom_CCI,IF(ISERROR(MATCH(X1855,custom_cci_list,0)),"",MAX($V$4:$V1854)+1),IF(ISERROR(MATCH(W1855,T:T,0)),"",MAX($V$4:$V1854)+1))</f>
        <v/>
      </c>
      <c r="W1855" s="9" t="s">
        <v>481</v>
      </c>
      <c r="X1855" s="9" t="s">
        <v>3081</v>
      </c>
    </row>
    <row r="1856" spans="22:24" x14ac:dyDescent="0.3">
      <c r="V1856" s="9" t="str">
        <f ca="1">IF(custom_CCI,IF(ISERROR(MATCH(X1856,custom_cci_list,0)),"",MAX($V$4:$V1855)+1),IF(ISERROR(MATCH(W1856,T:T,0)),"",MAX($V$4:$V1855)+1))</f>
        <v/>
      </c>
      <c r="W1856" s="9" t="s">
        <v>481</v>
      </c>
      <c r="X1856" s="9" t="s">
        <v>3084</v>
      </c>
    </row>
    <row r="1857" spans="22:24" x14ac:dyDescent="0.3">
      <c r="V1857" s="9" t="str">
        <f ca="1">IF(custom_CCI,IF(ISERROR(MATCH(X1857,custom_cci_list,0)),"",MAX($V$4:$V1856)+1),IF(ISERROR(MATCH(W1857,T:T,0)),"",MAX($V$4:$V1856)+1))</f>
        <v/>
      </c>
      <c r="W1857" s="9" t="s">
        <v>481</v>
      </c>
      <c r="X1857" s="9" t="s">
        <v>3082</v>
      </c>
    </row>
    <row r="1858" spans="22:24" x14ac:dyDescent="0.3">
      <c r="V1858" s="9" t="str">
        <f ca="1">IF(custom_CCI,IF(ISERROR(MATCH(X1858,custom_cci_list,0)),"",MAX($V$4:$V1857)+1),IF(ISERROR(MATCH(W1858,T:T,0)),"",MAX($V$4:$V1857)+1))</f>
        <v/>
      </c>
      <c r="W1858" s="9" t="s">
        <v>481</v>
      </c>
      <c r="X1858" s="9" t="s">
        <v>3083</v>
      </c>
    </row>
    <row r="1859" spans="22:24" x14ac:dyDescent="0.3">
      <c r="V1859" s="9" t="str">
        <f ca="1">IF(custom_CCI,IF(ISERROR(MATCH(X1859,custom_cci_list,0)),"",MAX($V$4:$V1858)+1),IF(ISERROR(MATCH(W1859,T:T,0)),"",MAX($V$4:$V1858)+1))</f>
        <v/>
      </c>
      <c r="W1859" s="9" t="s">
        <v>485</v>
      </c>
      <c r="X1859" s="9" t="s">
        <v>3087</v>
      </c>
    </row>
    <row r="1860" spans="22:24" x14ac:dyDescent="0.3">
      <c r="V1860" s="9" t="str">
        <f ca="1">IF(custom_CCI,IF(ISERROR(MATCH(X1860,custom_cci_list,0)),"",MAX($V$4:$V1859)+1),IF(ISERROR(MATCH(W1860,T:T,0)),"",MAX($V$4:$V1859)+1))</f>
        <v/>
      </c>
      <c r="W1860" s="9" t="s">
        <v>485</v>
      </c>
      <c r="X1860" s="9" t="s">
        <v>3088</v>
      </c>
    </row>
    <row r="1861" spans="22:24" x14ac:dyDescent="0.3">
      <c r="V1861" s="9" t="str">
        <f ca="1">IF(custom_CCI,IF(ISERROR(MATCH(X1861,custom_cci_list,0)),"",MAX($V$4:$V1860)+1),IF(ISERROR(MATCH(W1861,T:T,0)),"",MAX($V$4:$V1860)+1))</f>
        <v/>
      </c>
      <c r="W1861" s="9" t="s">
        <v>485</v>
      </c>
      <c r="X1861" s="9" t="s">
        <v>3089</v>
      </c>
    </row>
    <row r="1862" spans="22:24" x14ac:dyDescent="0.3">
      <c r="V1862" s="9" t="str">
        <f ca="1">IF(custom_CCI,IF(ISERROR(MATCH(X1862,custom_cci_list,0)),"",MAX($V$4:$V1861)+1),IF(ISERROR(MATCH(W1862,T:T,0)),"",MAX($V$4:$V1861)+1))</f>
        <v/>
      </c>
      <c r="W1862" s="9" t="s">
        <v>487</v>
      </c>
      <c r="X1862" s="9" t="s">
        <v>3093</v>
      </c>
    </row>
    <row r="1863" spans="22:24" x14ac:dyDescent="0.3">
      <c r="V1863" s="9" t="str">
        <f ca="1">IF(custom_CCI,IF(ISERROR(MATCH(X1863,custom_cci_list,0)),"",MAX($V$4:$V1862)+1),IF(ISERROR(MATCH(W1863,T:T,0)),"",MAX($V$4:$V1862)+1))</f>
        <v/>
      </c>
      <c r="W1863" s="9" t="s">
        <v>491</v>
      </c>
      <c r="X1863" s="9" t="s">
        <v>3102</v>
      </c>
    </row>
    <row r="1864" spans="22:24" x14ac:dyDescent="0.3">
      <c r="V1864" s="9" t="str">
        <f ca="1">IF(custom_CCI,IF(ISERROR(MATCH(X1864,custom_cci_list,0)),"",MAX($V$4:$V1863)+1),IF(ISERROR(MATCH(W1864,T:T,0)),"",MAX($V$4:$V1863)+1))</f>
        <v/>
      </c>
      <c r="W1864" s="9" t="s">
        <v>491</v>
      </c>
      <c r="X1864" s="9" t="s">
        <v>3103</v>
      </c>
    </row>
    <row r="1865" spans="22:24" x14ac:dyDescent="0.3">
      <c r="V1865" s="9" t="str">
        <f ca="1">IF(custom_CCI,IF(ISERROR(MATCH(X1865,custom_cci_list,0)),"",MAX($V$4:$V1864)+1),IF(ISERROR(MATCH(W1865,T:T,0)),"",MAX($V$4:$V1864)+1))</f>
        <v/>
      </c>
      <c r="W1865" s="9" t="s">
        <v>491</v>
      </c>
      <c r="X1865" s="9" t="s">
        <v>3104</v>
      </c>
    </row>
    <row r="1866" spans="22:24" x14ac:dyDescent="0.3">
      <c r="V1866" s="9" t="str">
        <f ca="1">IF(custom_CCI,IF(ISERROR(MATCH(X1866,custom_cci_list,0)),"",MAX($V$4:$V1865)+1),IF(ISERROR(MATCH(W1866,T:T,0)),"",MAX($V$4:$V1865)+1))</f>
        <v/>
      </c>
      <c r="W1866" s="9" t="s">
        <v>492</v>
      </c>
      <c r="X1866" s="9" t="s">
        <v>3105</v>
      </c>
    </row>
    <row r="1867" spans="22:24" x14ac:dyDescent="0.3">
      <c r="V1867" s="9" t="str">
        <f ca="1">IF(custom_CCI,IF(ISERROR(MATCH(X1867,custom_cci_list,0)),"",MAX($V$4:$V1866)+1),IF(ISERROR(MATCH(W1867,T:T,0)),"",MAX($V$4:$V1866)+1))</f>
        <v/>
      </c>
      <c r="W1867" s="9" t="s">
        <v>493</v>
      </c>
      <c r="X1867" s="9" t="s">
        <v>3106</v>
      </c>
    </row>
    <row r="1868" spans="22:24" x14ac:dyDescent="0.3">
      <c r="V1868" s="9" t="str">
        <f ca="1">IF(custom_CCI,IF(ISERROR(MATCH(X1868,custom_cci_list,0)),"",MAX($V$4:$V1867)+1),IF(ISERROR(MATCH(W1868,T:T,0)),"",MAX($V$4:$V1867)+1))</f>
        <v/>
      </c>
      <c r="W1868" s="9" t="s">
        <v>494</v>
      </c>
      <c r="X1868" s="9" t="s">
        <v>3107</v>
      </c>
    </row>
    <row r="1869" spans="22:24" x14ac:dyDescent="0.3">
      <c r="V1869" s="9" t="str">
        <f ca="1">IF(custom_CCI,IF(ISERROR(MATCH(X1869,custom_cci_list,0)),"",MAX($V$4:$V1868)+1),IF(ISERROR(MATCH(W1869,T:T,0)),"",MAX($V$4:$V1868)+1))</f>
        <v/>
      </c>
      <c r="W1869" s="9" t="s">
        <v>753</v>
      </c>
      <c r="X1869" s="9" t="s">
        <v>3109</v>
      </c>
    </row>
    <row r="1870" spans="22:24" x14ac:dyDescent="0.3">
      <c r="V1870" s="9" t="str">
        <f ca="1">IF(custom_CCI,IF(ISERROR(MATCH(X1870,custom_cci_list,0)),"",MAX($V$4:$V1869)+1),IF(ISERROR(MATCH(W1870,T:T,0)),"",MAX($V$4:$V1869)+1))</f>
        <v/>
      </c>
      <c r="W1870" s="9" t="s">
        <v>753</v>
      </c>
      <c r="X1870" s="9" t="s">
        <v>3110</v>
      </c>
    </row>
    <row r="1871" spans="22:24" x14ac:dyDescent="0.3">
      <c r="V1871" s="9" t="str">
        <f ca="1">IF(custom_CCI,IF(ISERROR(MATCH(X1871,custom_cci_list,0)),"",MAX($V$4:$V1870)+1),IF(ISERROR(MATCH(W1871,T:T,0)),"",MAX($V$4:$V1870)+1))</f>
        <v/>
      </c>
      <c r="W1871" s="9" t="s">
        <v>754</v>
      </c>
      <c r="X1871" s="9" t="s">
        <v>3111</v>
      </c>
    </row>
    <row r="1872" spans="22:24" x14ac:dyDescent="0.3">
      <c r="V1872" s="9" t="str">
        <f ca="1">IF(custom_CCI,IF(ISERROR(MATCH(X1872,custom_cci_list,0)),"",MAX($V$4:$V1871)+1),IF(ISERROR(MATCH(W1872,T:T,0)),"",MAX($V$4:$V1871)+1))</f>
        <v/>
      </c>
      <c r="W1872" s="9" t="s">
        <v>754</v>
      </c>
      <c r="X1872" s="9" t="s">
        <v>3112</v>
      </c>
    </row>
    <row r="1873" spans="22:24" x14ac:dyDescent="0.3">
      <c r="V1873" s="9" t="str">
        <f ca="1">IF(custom_CCI,IF(ISERROR(MATCH(X1873,custom_cci_list,0)),"",MAX($V$4:$V1872)+1),IF(ISERROR(MATCH(W1873,T:T,0)),"",MAX($V$4:$V1872)+1))</f>
        <v/>
      </c>
      <c r="W1873" s="9" t="s">
        <v>887</v>
      </c>
      <c r="X1873" s="9" t="s">
        <v>3113</v>
      </c>
    </row>
    <row r="1874" spans="22:24" x14ac:dyDescent="0.3">
      <c r="V1874" s="9" t="str">
        <f ca="1">IF(custom_CCI,IF(ISERROR(MATCH(X1874,custom_cci_list,0)),"",MAX($V$4:$V1873)+1),IF(ISERROR(MATCH(W1874,T:T,0)),"",MAX($V$4:$V1873)+1))</f>
        <v/>
      </c>
      <c r="W1874" s="9" t="s">
        <v>887</v>
      </c>
      <c r="X1874" s="9" t="s">
        <v>3114</v>
      </c>
    </row>
    <row r="1875" spans="22:24" x14ac:dyDescent="0.3">
      <c r="V1875" s="9" t="str">
        <f ca="1">IF(custom_CCI,IF(ISERROR(MATCH(X1875,custom_cci_list,0)),"",MAX($V$4:$V1874)+1),IF(ISERROR(MATCH(W1875,T:T,0)),"",MAX($V$4:$V1874)+1))</f>
        <v/>
      </c>
      <c r="W1875" s="9" t="s">
        <v>887</v>
      </c>
      <c r="X1875" s="9" t="s">
        <v>3115</v>
      </c>
    </row>
    <row r="1876" spans="22:24" x14ac:dyDescent="0.3">
      <c r="V1876" s="9" t="str">
        <f ca="1">IF(custom_CCI,IF(ISERROR(MATCH(X1876,custom_cci_list,0)),"",MAX($V$4:$V1875)+1),IF(ISERROR(MATCH(W1876,T:T,0)),"",MAX($V$4:$V1875)+1))</f>
        <v/>
      </c>
      <c r="W1876" s="9" t="s">
        <v>888</v>
      </c>
      <c r="X1876" s="9" t="s">
        <v>3116</v>
      </c>
    </row>
    <row r="1877" spans="22:24" x14ac:dyDescent="0.3">
      <c r="V1877" s="9" t="str">
        <f ca="1">IF(custom_CCI,IF(ISERROR(MATCH(X1877,custom_cci_list,0)),"",MAX($V$4:$V1876)+1),IF(ISERROR(MATCH(W1877,T:T,0)),"",MAX($V$4:$V1876)+1))</f>
        <v/>
      </c>
      <c r="W1877" s="9" t="s">
        <v>889</v>
      </c>
      <c r="X1877" s="9" t="s">
        <v>3117</v>
      </c>
    </row>
    <row r="1878" spans="22:24" x14ac:dyDescent="0.3">
      <c r="V1878" s="9" t="str">
        <f ca="1">IF(custom_CCI,IF(ISERROR(MATCH(X1878,custom_cci_list,0)),"",MAX($V$4:$V1877)+1),IF(ISERROR(MATCH(W1878,T:T,0)),"",MAX($V$4:$V1877)+1))</f>
        <v/>
      </c>
      <c r="W1878" s="9" t="s">
        <v>890</v>
      </c>
      <c r="X1878" s="9" t="s">
        <v>3123</v>
      </c>
    </row>
    <row r="1879" spans="22:24" x14ac:dyDescent="0.3">
      <c r="V1879" s="9" t="str">
        <f ca="1">IF(custom_CCI,IF(ISERROR(MATCH(X1879,custom_cci_list,0)),"",MAX($V$4:$V1878)+1),IF(ISERROR(MATCH(W1879,T:T,0)),"",MAX($V$4:$V1878)+1))</f>
        <v/>
      </c>
      <c r="W1879" s="9" t="s">
        <v>890</v>
      </c>
      <c r="X1879" s="9" t="s">
        <v>3124</v>
      </c>
    </row>
    <row r="1880" spans="22:24" x14ac:dyDescent="0.3">
      <c r="V1880" s="9" t="str">
        <f ca="1">IF(custom_CCI,IF(ISERROR(MATCH(X1880,custom_cci_list,0)),"",MAX($V$4:$V1879)+1),IF(ISERROR(MATCH(W1880,T:T,0)),"",MAX($V$4:$V1879)+1))</f>
        <v/>
      </c>
      <c r="W1880" s="9" t="s">
        <v>891</v>
      </c>
      <c r="X1880" s="9" t="s">
        <v>3125</v>
      </c>
    </row>
    <row r="1881" spans="22:24" x14ac:dyDescent="0.3">
      <c r="V1881" s="9" t="str">
        <f ca="1">IF(custom_CCI,IF(ISERROR(MATCH(X1881,custom_cci_list,0)),"",MAX($V$4:$V1880)+1),IF(ISERROR(MATCH(W1881,T:T,0)),"",MAX($V$4:$V1880)+1))</f>
        <v/>
      </c>
      <c r="W1881" s="9" t="s">
        <v>891</v>
      </c>
      <c r="X1881" s="9" t="s">
        <v>3126</v>
      </c>
    </row>
    <row r="1882" spans="22:24" x14ac:dyDescent="0.3">
      <c r="V1882" s="9" t="str">
        <f ca="1">IF(custom_CCI,IF(ISERROR(MATCH(X1882,custom_cci_list,0)),"",MAX($V$4:$V1881)+1),IF(ISERROR(MATCH(W1882,T:T,0)),"",MAX($V$4:$V1881)+1))</f>
        <v/>
      </c>
      <c r="W1882" s="9" t="s">
        <v>503</v>
      </c>
      <c r="X1882" s="9" t="s">
        <v>3129</v>
      </c>
    </row>
    <row r="1883" spans="22:24" x14ac:dyDescent="0.3">
      <c r="V1883" s="9" t="str">
        <f ca="1">IF(custom_CCI,IF(ISERROR(MATCH(X1883,custom_cci_list,0)),"",MAX($V$4:$V1882)+1),IF(ISERROR(MATCH(W1883,T:T,0)),"",MAX($V$4:$V1882)+1))</f>
        <v/>
      </c>
      <c r="W1883" s="9" t="s">
        <v>503</v>
      </c>
      <c r="X1883" s="9" t="s">
        <v>3130</v>
      </c>
    </row>
    <row r="1884" spans="22:24" x14ac:dyDescent="0.3">
      <c r="V1884" s="9" t="str">
        <f ca="1">IF(custom_CCI,IF(ISERROR(MATCH(X1884,custom_cci_list,0)),"",MAX($V$4:$V1883)+1),IF(ISERROR(MATCH(W1884,T:T,0)),"",MAX($V$4:$V1883)+1))</f>
        <v/>
      </c>
      <c r="W1884" s="9" t="s">
        <v>873</v>
      </c>
      <c r="X1884" s="9" t="s">
        <v>3131</v>
      </c>
    </row>
    <row r="1885" spans="22:24" x14ac:dyDescent="0.3">
      <c r="V1885" s="9">
        <f ca="1">IF(custom_CCI,IF(ISERROR(MATCH(X1885,custom_cci_list,0)),"",MAX($V$4:$V1884)+1),IF(ISERROR(MATCH(W1885,T:T,0)),"",MAX($V$4:$V1884)+1))</f>
        <v>627</v>
      </c>
      <c r="W1885" s="9" t="s">
        <v>504</v>
      </c>
      <c r="X1885" s="9" t="s">
        <v>3132</v>
      </c>
    </row>
    <row r="1886" spans="22:24" x14ac:dyDescent="0.3">
      <c r="V1886" s="9">
        <f ca="1">IF(custom_CCI,IF(ISERROR(MATCH(X1886,custom_cci_list,0)),"",MAX($V$4:$V1885)+1),IF(ISERROR(MATCH(W1886,T:T,0)),"",MAX($V$4:$V1885)+1))</f>
        <v>628</v>
      </c>
      <c r="W1886" s="9" t="s">
        <v>504</v>
      </c>
      <c r="X1886" s="9" t="s">
        <v>3133</v>
      </c>
    </row>
    <row r="1887" spans="22:24" x14ac:dyDescent="0.3">
      <c r="V1887" s="9">
        <f ca="1">IF(custom_CCI,IF(ISERROR(MATCH(X1887,custom_cci_list,0)),"",MAX($V$4:$V1886)+1),IF(ISERROR(MATCH(W1887,T:T,0)),"",MAX($V$4:$V1886)+1))</f>
        <v>629</v>
      </c>
      <c r="W1887" s="9" t="s">
        <v>504</v>
      </c>
      <c r="X1887" s="9" t="s">
        <v>3135</v>
      </c>
    </row>
    <row r="1888" spans="22:24" x14ac:dyDescent="0.3">
      <c r="V1888" s="9">
        <f ca="1">IF(custom_CCI,IF(ISERROR(MATCH(X1888,custom_cci_list,0)),"",MAX($V$4:$V1887)+1),IF(ISERROR(MATCH(W1888,T:T,0)),"",MAX($V$4:$V1887)+1))</f>
        <v>630</v>
      </c>
      <c r="W1888" s="9" t="s">
        <v>504</v>
      </c>
      <c r="X1888" s="9" t="s">
        <v>3136</v>
      </c>
    </row>
    <row r="1889" spans="22:24" x14ac:dyDescent="0.3">
      <c r="V1889" s="9">
        <f ca="1">IF(custom_CCI,IF(ISERROR(MATCH(X1889,custom_cci_list,0)),"",MAX($V$4:$V1888)+1),IF(ISERROR(MATCH(W1889,T:T,0)),"",MAX($V$4:$V1888)+1))</f>
        <v>631</v>
      </c>
      <c r="W1889" s="9" t="s">
        <v>504</v>
      </c>
      <c r="X1889" s="9" t="s">
        <v>3137</v>
      </c>
    </row>
    <row r="1890" spans="22:24" x14ac:dyDescent="0.3">
      <c r="V1890" s="9">
        <f ca="1">IF(custom_CCI,IF(ISERROR(MATCH(X1890,custom_cci_list,0)),"",MAX($V$4:$V1889)+1),IF(ISERROR(MATCH(W1890,T:T,0)),"",MAX($V$4:$V1889)+1))</f>
        <v>632</v>
      </c>
      <c r="W1890" s="9" t="s">
        <v>504</v>
      </c>
      <c r="X1890" s="9" t="s">
        <v>3138</v>
      </c>
    </row>
    <row r="1891" spans="22:24" x14ac:dyDescent="0.3">
      <c r="V1891" s="9">
        <f ca="1">IF(custom_CCI,IF(ISERROR(MATCH(X1891,custom_cci_list,0)),"",MAX($V$4:$V1890)+1),IF(ISERROR(MATCH(W1891,T:T,0)),"",MAX($V$4:$V1890)+1))</f>
        <v>633</v>
      </c>
      <c r="W1891" s="9" t="s">
        <v>504</v>
      </c>
      <c r="X1891" s="9" t="s">
        <v>3139</v>
      </c>
    </row>
    <row r="1892" spans="22:24" x14ac:dyDescent="0.3">
      <c r="V1892" s="9">
        <f ca="1">IF(custom_CCI,IF(ISERROR(MATCH(X1892,custom_cci_list,0)),"",MAX($V$4:$V1891)+1),IF(ISERROR(MATCH(W1892,T:T,0)),"",MAX($V$4:$V1891)+1))</f>
        <v>634</v>
      </c>
      <c r="W1892" s="9" t="s">
        <v>504</v>
      </c>
      <c r="X1892" s="9" t="s">
        <v>3140</v>
      </c>
    </row>
    <row r="1893" spans="22:24" x14ac:dyDescent="0.3">
      <c r="V1893" s="9">
        <f ca="1">IF(custom_CCI,IF(ISERROR(MATCH(X1893,custom_cci_list,0)),"",MAX($V$4:$V1892)+1),IF(ISERROR(MATCH(W1893,T:T,0)),"",MAX($V$4:$V1892)+1))</f>
        <v>635</v>
      </c>
      <c r="W1893" s="9" t="s">
        <v>504</v>
      </c>
      <c r="X1893" s="9" t="s">
        <v>3141</v>
      </c>
    </row>
    <row r="1894" spans="22:24" x14ac:dyDescent="0.3">
      <c r="V1894" s="9">
        <f ca="1">IF(custom_CCI,IF(ISERROR(MATCH(X1894,custom_cci_list,0)),"",MAX($V$4:$V1893)+1),IF(ISERROR(MATCH(W1894,T:T,0)),"",MAX($V$4:$V1893)+1))</f>
        <v>636</v>
      </c>
      <c r="W1894" s="9" t="s">
        <v>504</v>
      </c>
      <c r="X1894" s="9" t="s">
        <v>3142</v>
      </c>
    </row>
    <row r="1895" spans="22:24" x14ac:dyDescent="0.3">
      <c r="V1895" s="9">
        <f ca="1">IF(custom_CCI,IF(ISERROR(MATCH(X1895,custom_cci_list,0)),"",MAX($V$4:$V1894)+1),IF(ISERROR(MATCH(W1895,T:T,0)),"",MAX($V$4:$V1894)+1))</f>
        <v>637</v>
      </c>
      <c r="W1895" s="9" t="s">
        <v>504</v>
      </c>
      <c r="X1895" s="9" t="s">
        <v>3143</v>
      </c>
    </row>
    <row r="1896" spans="22:24" x14ac:dyDescent="0.3">
      <c r="V1896" s="9">
        <f ca="1">IF(custom_CCI,IF(ISERROR(MATCH(X1896,custom_cci_list,0)),"",MAX($V$4:$V1895)+1),IF(ISERROR(MATCH(W1896,T:T,0)),"",MAX($V$4:$V1895)+1))</f>
        <v>638</v>
      </c>
      <c r="W1896" s="9" t="s">
        <v>504</v>
      </c>
      <c r="X1896" s="9" t="s">
        <v>3144</v>
      </c>
    </row>
    <row r="1897" spans="22:24" x14ac:dyDescent="0.3">
      <c r="V1897" s="9">
        <f ca="1">IF(custom_CCI,IF(ISERROR(MATCH(X1897,custom_cci_list,0)),"",MAX($V$4:$V1896)+1),IF(ISERROR(MATCH(W1897,T:T,0)),"",MAX($V$4:$V1896)+1))</f>
        <v>639</v>
      </c>
      <c r="W1897" s="9" t="s">
        <v>504</v>
      </c>
      <c r="X1897" s="9" t="s">
        <v>3145</v>
      </c>
    </row>
    <row r="1898" spans="22:24" x14ac:dyDescent="0.3">
      <c r="V1898" s="9">
        <f ca="1">IF(custom_CCI,IF(ISERROR(MATCH(X1898,custom_cci_list,0)),"",MAX($V$4:$V1897)+1),IF(ISERROR(MATCH(W1898,T:T,0)),"",MAX($V$4:$V1897)+1))</f>
        <v>640</v>
      </c>
      <c r="W1898" s="9" t="s">
        <v>504</v>
      </c>
      <c r="X1898" s="9" t="s">
        <v>3146</v>
      </c>
    </row>
    <row r="1899" spans="22:24" x14ac:dyDescent="0.3">
      <c r="V1899" s="9" t="str">
        <f ca="1">IF(custom_CCI,IF(ISERROR(MATCH(X1899,custom_cci_list,0)),"",MAX($V$4:$V1898)+1),IF(ISERROR(MATCH(W1899,T:T,0)),"",MAX($V$4:$V1898)+1))</f>
        <v/>
      </c>
      <c r="W1899" s="9" t="s">
        <v>505</v>
      </c>
      <c r="X1899" s="9" t="s">
        <v>3147</v>
      </c>
    </row>
    <row r="1900" spans="22:24" x14ac:dyDescent="0.3">
      <c r="V1900" s="9" t="str">
        <f ca="1">IF(custom_CCI,IF(ISERROR(MATCH(X1900,custom_cci_list,0)),"",MAX($V$4:$V1899)+1),IF(ISERROR(MATCH(W1900,T:T,0)),"",MAX($V$4:$V1899)+1))</f>
        <v/>
      </c>
      <c r="W1900" s="9" t="s">
        <v>506</v>
      </c>
      <c r="X1900" s="9" t="s">
        <v>3148</v>
      </c>
    </row>
    <row r="1901" spans="22:24" x14ac:dyDescent="0.3">
      <c r="V1901" s="9" t="str">
        <f ca="1">IF(custom_CCI,IF(ISERROR(MATCH(X1901,custom_cci_list,0)),"",MAX($V$4:$V1900)+1),IF(ISERROR(MATCH(W1901,T:T,0)),"",MAX($V$4:$V1900)+1))</f>
        <v/>
      </c>
      <c r="W1901" s="9" t="s">
        <v>506</v>
      </c>
      <c r="X1901" s="9" t="s">
        <v>3149</v>
      </c>
    </row>
    <row r="1902" spans="22:24" x14ac:dyDescent="0.3">
      <c r="V1902" s="9" t="str">
        <f ca="1">IF(custom_CCI,IF(ISERROR(MATCH(X1902,custom_cci_list,0)),"",MAX($V$4:$V1901)+1),IF(ISERROR(MATCH(W1902,T:T,0)),"",MAX($V$4:$V1901)+1))</f>
        <v/>
      </c>
      <c r="W1902" s="9" t="s">
        <v>506</v>
      </c>
      <c r="X1902" s="9" t="s">
        <v>3150</v>
      </c>
    </row>
    <row r="1903" spans="22:24" x14ac:dyDescent="0.3">
      <c r="V1903" s="9" t="str">
        <f ca="1">IF(custom_CCI,IF(ISERROR(MATCH(X1903,custom_cci_list,0)),"",MAX($V$4:$V1902)+1),IF(ISERROR(MATCH(W1903,T:T,0)),"",MAX($V$4:$V1902)+1))</f>
        <v/>
      </c>
      <c r="W1903" s="9" t="s">
        <v>507</v>
      </c>
      <c r="X1903" s="9" t="s">
        <v>3151</v>
      </c>
    </row>
    <row r="1904" spans="22:24" x14ac:dyDescent="0.3">
      <c r="V1904" s="9" t="str">
        <f ca="1">IF(custom_CCI,IF(ISERROR(MATCH(X1904,custom_cci_list,0)),"",MAX($V$4:$V1903)+1),IF(ISERROR(MATCH(W1904,T:T,0)),"",MAX($V$4:$V1903)+1))</f>
        <v/>
      </c>
      <c r="W1904" s="9" t="s">
        <v>507</v>
      </c>
      <c r="X1904" s="9" t="s">
        <v>3152</v>
      </c>
    </row>
    <row r="1905" spans="22:24" x14ac:dyDescent="0.3">
      <c r="V1905" s="9" t="str">
        <f ca="1">IF(custom_CCI,IF(ISERROR(MATCH(X1905,custom_cci_list,0)),"",MAX($V$4:$V1904)+1),IF(ISERROR(MATCH(W1905,T:T,0)),"",MAX($V$4:$V1904)+1))</f>
        <v/>
      </c>
      <c r="W1905" s="9" t="s">
        <v>507</v>
      </c>
      <c r="X1905" s="9" t="s">
        <v>3153</v>
      </c>
    </row>
    <row r="1906" spans="22:24" x14ac:dyDescent="0.3">
      <c r="V1906" s="9">
        <f ca="1">IF(custom_CCI,IF(ISERROR(MATCH(X1906,custom_cci_list,0)),"",MAX($V$4:$V1905)+1),IF(ISERROR(MATCH(W1906,T:T,0)),"",MAX($V$4:$V1905)+1))</f>
        <v>641</v>
      </c>
      <c r="W1906" s="9" t="s">
        <v>516</v>
      </c>
      <c r="X1906" s="9" t="s">
        <v>3157</v>
      </c>
    </row>
    <row r="1907" spans="22:24" x14ac:dyDescent="0.3">
      <c r="V1907" s="9" t="str">
        <f ca="1">IF(custom_CCI,IF(ISERROR(MATCH(X1907,custom_cci_list,0)),"",MAX($V$4:$V1906)+1),IF(ISERROR(MATCH(W1907,T:T,0)),"",MAX($V$4:$V1906)+1))</f>
        <v/>
      </c>
      <c r="W1907" s="9" t="s">
        <v>517</v>
      </c>
      <c r="X1907" s="9" t="s">
        <v>3159</v>
      </c>
    </row>
    <row r="1908" spans="22:24" x14ac:dyDescent="0.3">
      <c r="V1908" s="9" t="str">
        <f ca="1">IF(custom_CCI,IF(ISERROR(MATCH(X1908,custom_cci_list,0)),"",MAX($V$4:$V1907)+1),IF(ISERROR(MATCH(W1908,T:T,0)),"",MAX($V$4:$V1907)+1))</f>
        <v/>
      </c>
      <c r="W1908" s="9" t="s">
        <v>519</v>
      </c>
      <c r="X1908" s="9" t="s">
        <v>3160</v>
      </c>
    </row>
    <row r="1909" spans="22:24" x14ac:dyDescent="0.3">
      <c r="V1909" s="9" t="str">
        <f ca="1">IF(custom_CCI,IF(ISERROR(MATCH(X1909,custom_cci_list,0)),"",MAX($V$4:$V1908)+1),IF(ISERROR(MATCH(W1909,T:T,0)),"",MAX($V$4:$V1908)+1))</f>
        <v/>
      </c>
      <c r="W1909" s="9" t="s">
        <v>519</v>
      </c>
      <c r="X1909" s="9" t="s">
        <v>3161</v>
      </c>
    </row>
    <row r="1910" spans="22:24" x14ac:dyDescent="0.3">
      <c r="V1910" s="9" t="str">
        <f ca="1">IF(custom_CCI,IF(ISERROR(MATCH(X1910,custom_cci_list,0)),"",MAX($V$4:$V1909)+1),IF(ISERROR(MATCH(W1910,T:T,0)),"",MAX($V$4:$V1909)+1))</f>
        <v/>
      </c>
      <c r="W1910" s="9" t="s">
        <v>519</v>
      </c>
      <c r="X1910" s="9" t="s">
        <v>3162</v>
      </c>
    </row>
    <row r="1911" spans="22:24" x14ac:dyDescent="0.3">
      <c r="V1911" s="9" t="str">
        <f ca="1">IF(custom_CCI,IF(ISERROR(MATCH(X1911,custom_cci_list,0)),"",MAX($V$4:$V1910)+1),IF(ISERROR(MATCH(W1911,T:T,0)),"",MAX($V$4:$V1910)+1))</f>
        <v/>
      </c>
      <c r="W1911" s="9" t="s">
        <v>755</v>
      </c>
      <c r="X1911" s="9" t="s">
        <v>3163</v>
      </c>
    </row>
    <row r="1912" spans="22:24" x14ac:dyDescent="0.3">
      <c r="V1912" s="9" t="str">
        <f ca="1">IF(custom_CCI,IF(ISERROR(MATCH(X1912,custom_cci_list,0)),"",MAX($V$4:$V1911)+1),IF(ISERROR(MATCH(W1912,T:T,0)),"",MAX($V$4:$V1911)+1))</f>
        <v/>
      </c>
      <c r="W1912" s="9" t="s">
        <v>755</v>
      </c>
      <c r="X1912" s="9" t="s">
        <v>3164</v>
      </c>
    </row>
    <row r="1913" spans="22:24" x14ac:dyDescent="0.3">
      <c r="V1913" s="9" t="str">
        <f ca="1">IF(custom_CCI,IF(ISERROR(MATCH(X1913,custom_cci_list,0)),"",MAX($V$4:$V1912)+1),IF(ISERROR(MATCH(W1913,T:T,0)),"",MAX($V$4:$V1912)+1))</f>
        <v/>
      </c>
      <c r="W1913" s="9" t="s">
        <v>520</v>
      </c>
      <c r="X1913" s="9" t="s">
        <v>3165</v>
      </c>
    </row>
    <row r="1914" spans="22:24" x14ac:dyDescent="0.3">
      <c r="V1914" s="9" t="str">
        <f ca="1">IF(custom_CCI,IF(ISERROR(MATCH(X1914,custom_cci_list,0)),"",MAX($V$4:$V1913)+1),IF(ISERROR(MATCH(W1914,T:T,0)),"",MAX($V$4:$V1913)+1))</f>
        <v/>
      </c>
      <c r="W1914" s="9" t="s">
        <v>520</v>
      </c>
      <c r="X1914" s="9" t="s">
        <v>3166</v>
      </c>
    </row>
    <row r="1915" spans="22:24" x14ac:dyDescent="0.3">
      <c r="V1915" s="9" t="str">
        <f ca="1">IF(custom_CCI,IF(ISERROR(MATCH(X1915,custom_cci_list,0)),"",MAX($V$4:$V1914)+1),IF(ISERROR(MATCH(W1915,T:T,0)),"",MAX($V$4:$V1914)+1))</f>
        <v/>
      </c>
      <c r="W1915" s="9" t="s">
        <v>520</v>
      </c>
      <c r="X1915" s="9" t="s">
        <v>3167</v>
      </c>
    </row>
    <row r="1916" spans="22:24" x14ac:dyDescent="0.3">
      <c r="V1916" s="9" t="str">
        <f ca="1">IF(custom_CCI,IF(ISERROR(MATCH(X1916,custom_cci_list,0)),"",MAX($V$4:$V1915)+1),IF(ISERROR(MATCH(W1916,T:T,0)),"",MAX($V$4:$V1915)+1))</f>
        <v/>
      </c>
      <c r="W1916" s="9" t="s">
        <v>521</v>
      </c>
      <c r="X1916" s="9" t="s">
        <v>3168</v>
      </c>
    </row>
    <row r="1917" spans="22:24" x14ac:dyDescent="0.3">
      <c r="V1917" s="9" t="str">
        <f ca="1">IF(custom_CCI,IF(ISERROR(MATCH(X1917,custom_cci_list,0)),"",MAX($V$4:$V1916)+1),IF(ISERROR(MATCH(W1917,T:T,0)),"",MAX($V$4:$V1916)+1))</f>
        <v/>
      </c>
      <c r="W1917" s="9" t="s">
        <v>522</v>
      </c>
      <c r="X1917" s="9" t="s">
        <v>3169</v>
      </c>
    </row>
    <row r="1918" spans="22:24" x14ac:dyDescent="0.3">
      <c r="V1918" s="9" t="str">
        <f ca="1">IF(custom_CCI,IF(ISERROR(MATCH(X1918,custom_cci_list,0)),"",MAX($V$4:$V1917)+1),IF(ISERROR(MATCH(W1918,T:T,0)),"",MAX($V$4:$V1917)+1))</f>
        <v/>
      </c>
      <c r="W1918" s="9" t="s">
        <v>522</v>
      </c>
      <c r="X1918" s="9" t="s">
        <v>3170</v>
      </c>
    </row>
    <row r="1919" spans="22:24" x14ac:dyDescent="0.3">
      <c r="V1919" s="9" t="str">
        <f ca="1">IF(custom_CCI,IF(ISERROR(MATCH(X1919,custom_cci_list,0)),"",MAX($V$4:$V1918)+1),IF(ISERROR(MATCH(W1919,T:T,0)),"",MAX($V$4:$V1918)+1))</f>
        <v/>
      </c>
      <c r="W1919" s="9" t="s">
        <v>525</v>
      </c>
      <c r="X1919" s="9" t="s">
        <v>3183</v>
      </c>
    </row>
    <row r="1920" spans="22:24" x14ac:dyDescent="0.3">
      <c r="V1920" s="9" t="str">
        <f ca="1">IF(custom_CCI,IF(ISERROR(MATCH(X1920,custom_cci_list,0)),"",MAX($V$4:$V1919)+1),IF(ISERROR(MATCH(W1920,T:T,0)),"",MAX($V$4:$V1919)+1))</f>
        <v/>
      </c>
      <c r="W1920" s="9" t="s">
        <v>525</v>
      </c>
      <c r="X1920" s="9" t="s">
        <v>3184</v>
      </c>
    </row>
    <row r="1921" spans="22:24" x14ac:dyDescent="0.3">
      <c r="V1921" s="9" t="str">
        <f ca="1">IF(custom_CCI,IF(ISERROR(MATCH(X1921,custom_cci_list,0)),"",MAX($V$4:$V1920)+1),IF(ISERROR(MATCH(W1921,T:T,0)),"",MAX($V$4:$V1920)+1))</f>
        <v/>
      </c>
      <c r="W1921" s="9" t="s">
        <v>526</v>
      </c>
      <c r="X1921" s="9" t="s">
        <v>3185</v>
      </c>
    </row>
    <row r="1922" spans="22:24" x14ac:dyDescent="0.3">
      <c r="V1922" s="9" t="str">
        <f ca="1">IF(custom_CCI,IF(ISERROR(MATCH(X1922,custom_cci_list,0)),"",MAX($V$4:$V1921)+1),IF(ISERROR(MATCH(W1922,T:T,0)),"",MAX($V$4:$V1921)+1))</f>
        <v/>
      </c>
      <c r="W1922" s="9" t="s">
        <v>527</v>
      </c>
      <c r="X1922" s="9" t="s">
        <v>3188</v>
      </c>
    </row>
    <row r="1923" spans="22:24" x14ac:dyDescent="0.3">
      <c r="V1923" s="9" t="str">
        <f ca="1">IF(custom_CCI,IF(ISERROR(MATCH(X1923,custom_cci_list,0)),"",MAX($V$4:$V1922)+1),IF(ISERROR(MATCH(W1923,T:T,0)),"",MAX($V$4:$V1922)+1))</f>
        <v/>
      </c>
      <c r="W1923" s="9" t="s">
        <v>527</v>
      </c>
      <c r="X1923" s="9" t="s">
        <v>3190</v>
      </c>
    </row>
    <row r="1924" spans="22:24" x14ac:dyDescent="0.3">
      <c r="V1924" s="9" t="str">
        <f ca="1">IF(custom_CCI,IF(ISERROR(MATCH(X1924,custom_cci_list,0)),"",MAX($V$4:$V1923)+1),IF(ISERROR(MATCH(W1924,T:T,0)),"",MAX($V$4:$V1923)+1))</f>
        <v/>
      </c>
      <c r="W1924" s="9" t="s">
        <v>756</v>
      </c>
      <c r="X1924" s="9" t="s">
        <v>3192</v>
      </c>
    </row>
    <row r="1925" spans="22:24" x14ac:dyDescent="0.3">
      <c r="V1925" s="9" t="str">
        <f ca="1">IF(custom_CCI,IF(ISERROR(MATCH(X1925,custom_cci_list,0)),"",MAX($V$4:$V1924)+1),IF(ISERROR(MATCH(W1925,T:T,0)),"",MAX($V$4:$V1924)+1))</f>
        <v/>
      </c>
      <c r="W1925" s="9" t="s">
        <v>528</v>
      </c>
      <c r="X1925" s="9" t="s">
        <v>3193</v>
      </c>
    </row>
    <row r="1926" spans="22:24" x14ac:dyDescent="0.3">
      <c r="V1926" s="9" t="str">
        <f ca="1">IF(custom_CCI,IF(ISERROR(MATCH(X1926,custom_cci_list,0)),"",MAX($V$4:$V1925)+1),IF(ISERROR(MATCH(W1926,T:T,0)),"",MAX($V$4:$V1925)+1))</f>
        <v/>
      </c>
      <c r="W1926" s="9" t="s">
        <v>528</v>
      </c>
      <c r="X1926" s="9" t="s">
        <v>3194</v>
      </c>
    </row>
    <row r="1927" spans="22:24" x14ac:dyDescent="0.3">
      <c r="V1927" s="9" t="str">
        <f ca="1">IF(custom_CCI,IF(ISERROR(MATCH(X1927,custom_cci_list,0)),"",MAX($V$4:$V1926)+1),IF(ISERROR(MATCH(W1927,T:T,0)),"",MAX($V$4:$V1926)+1))</f>
        <v/>
      </c>
      <c r="W1927" s="9" t="s">
        <v>528</v>
      </c>
      <c r="X1927" s="9" t="s">
        <v>3195</v>
      </c>
    </row>
    <row r="1928" spans="22:24" x14ac:dyDescent="0.3">
      <c r="V1928" s="9" t="str">
        <f ca="1">IF(custom_CCI,IF(ISERROR(MATCH(X1928,custom_cci_list,0)),"",MAX($V$4:$V1927)+1),IF(ISERROR(MATCH(W1928,T:T,0)),"",MAX($V$4:$V1927)+1))</f>
        <v/>
      </c>
      <c r="W1928" s="9" t="s">
        <v>528</v>
      </c>
      <c r="X1928" s="9" t="s">
        <v>3196</v>
      </c>
    </row>
    <row r="1929" spans="22:24" x14ac:dyDescent="0.3">
      <c r="V1929" s="9" t="str">
        <f ca="1">IF(custom_CCI,IF(ISERROR(MATCH(X1929,custom_cci_list,0)),"",MAX($V$4:$V1928)+1),IF(ISERROR(MATCH(W1929,T:T,0)),"",MAX($V$4:$V1928)+1))</f>
        <v/>
      </c>
      <c r="W1929" s="9" t="s">
        <v>528</v>
      </c>
      <c r="X1929" s="9" t="s">
        <v>3197</v>
      </c>
    </row>
    <row r="1930" spans="22:24" x14ac:dyDescent="0.3">
      <c r="V1930" s="9">
        <f ca="1">IF(custom_CCI,IF(ISERROR(MATCH(X1930,custom_cci_list,0)),"",MAX($V$4:$V1929)+1),IF(ISERROR(MATCH(W1930,T:T,0)),"",MAX($V$4:$V1929)+1))</f>
        <v>642</v>
      </c>
      <c r="W1930" s="9" t="s">
        <v>529</v>
      </c>
      <c r="X1930" s="9" t="s">
        <v>3198</v>
      </c>
    </row>
    <row r="1931" spans="22:24" x14ac:dyDescent="0.3">
      <c r="V1931" s="9">
        <f ca="1">IF(custom_CCI,IF(ISERROR(MATCH(X1931,custom_cci_list,0)),"",MAX($V$4:$V1930)+1),IF(ISERROR(MATCH(W1931,T:T,0)),"",MAX($V$4:$V1930)+1))</f>
        <v>643</v>
      </c>
      <c r="W1931" s="9" t="s">
        <v>529</v>
      </c>
      <c r="X1931" s="9" t="s">
        <v>3199</v>
      </c>
    </row>
    <row r="1932" spans="22:24" x14ac:dyDescent="0.3">
      <c r="V1932" s="9">
        <f ca="1">IF(custom_CCI,IF(ISERROR(MATCH(X1932,custom_cci_list,0)),"",MAX($V$4:$V1931)+1),IF(ISERROR(MATCH(W1932,T:T,0)),"",MAX($V$4:$V1931)+1))</f>
        <v>644</v>
      </c>
      <c r="W1932" s="9" t="s">
        <v>529</v>
      </c>
      <c r="X1932" s="9" t="s">
        <v>3200</v>
      </c>
    </row>
    <row r="1933" spans="22:24" x14ac:dyDescent="0.3">
      <c r="V1933" s="9">
        <f ca="1">IF(custom_CCI,IF(ISERROR(MATCH(X1933,custom_cci_list,0)),"",MAX($V$4:$V1932)+1),IF(ISERROR(MATCH(W1933,T:T,0)),"",MAX($V$4:$V1932)+1))</f>
        <v>645</v>
      </c>
      <c r="W1933" s="9" t="s">
        <v>529</v>
      </c>
      <c r="X1933" s="9" t="s">
        <v>3201</v>
      </c>
    </row>
    <row r="1934" spans="22:24" x14ac:dyDescent="0.3">
      <c r="V1934" s="9" t="str">
        <f ca="1">IF(custom_CCI,IF(ISERROR(MATCH(X1934,custom_cci_list,0)),"",MAX($V$4:$V1933)+1),IF(ISERROR(MATCH(W1934,T:T,0)),"",MAX($V$4:$V1933)+1))</f>
        <v/>
      </c>
      <c r="W1934" s="9" t="s">
        <v>757</v>
      </c>
      <c r="X1934" s="9" t="s">
        <v>3202</v>
      </c>
    </row>
    <row r="1935" spans="22:24" x14ac:dyDescent="0.3">
      <c r="V1935" s="9" t="str">
        <f ca="1">IF(custom_CCI,IF(ISERROR(MATCH(X1935,custom_cci_list,0)),"",MAX($V$4:$V1934)+1),IF(ISERROR(MATCH(W1935,T:T,0)),"",MAX($V$4:$V1934)+1))</f>
        <v/>
      </c>
      <c r="W1935" s="9" t="s">
        <v>757</v>
      </c>
      <c r="X1935" s="9" t="s">
        <v>3203</v>
      </c>
    </row>
    <row r="1936" spans="22:24" x14ac:dyDescent="0.3">
      <c r="V1936" s="9">
        <f ca="1">IF(custom_CCI,IF(ISERROR(MATCH(X1936,custom_cci_list,0)),"",MAX($V$4:$V1935)+1),IF(ISERROR(MATCH(W1936,T:T,0)),"",MAX($V$4:$V1935)+1))</f>
        <v>646</v>
      </c>
      <c r="W1936" s="9" t="s">
        <v>531</v>
      </c>
      <c r="X1936" s="9" t="s">
        <v>3204</v>
      </c>
    </row>
    <row r="1937" spans="22:24" x14ac:dyDescent="0.3">
      <c r="V1937" s="9">
        <f ca="1">IF(custom_CCI,IF(ISERROR(MATCH(X1937,custom_cci_list,0)),"",MAX($V$4:$V1936)+1),IF(ISERROR(MATCH(W1937,T:T,0)),"",MAX($V$4:$V1936)+1))</f>
        <v>647</v>
      </c>
      <c r="W1937" s="9" t="s">
        <v>531</v>
      </c>
      <c r="X1937" s="9" t="s">
        <v>3205</v>
      </c>
    </row>
    <row r="1938" spans="22:24" x14ac:dyDescent="0.3">
      <c r="V1938" s="9">
        <f ca="1">IF(custom_CCI,IF(ISERROR(MATCH(X1938,custom_cci_list,0)),"",MAX($V$4:$V1937)+1),IF(ISERROR(MATCH(W1938,T:T,0)),"",MAX($V$4:$V1937)+1))</f>
        <v>648</v>
      </c>
      <c r="W1938" s="9" t="s">
        <v>531</v>
      </c>
      <c r="X1938" s="9" t="s">
        <v>3206</v>
      </c>
    </row>
    <row r="1939" spans="22:24" x14ac:dyDescent="0.3">
      <c r="V1939" s="9">
        <f ca="1">IF(custom_CCI,IF(ISERROR(MATCH(X1939,custom_cci_list,0)),"",MAX($V$4:$V1938)+1),IF(ISERROR(MATCH(W1939,T:T,0)),"",MAX($V$4:$V1938)+1))</f>
        <v>649</v>
      </c>
      <c r="W1939" s="9" t="s">
        <v>531</v>
      </c>
      <c r="X1939" s="9" t="s">
        <v>3207</v>
      </c>
    </row>
    <row r="1940" spans="22:24" x14ac:dyDescent="0.3">
      <c r="V1940" s="9">
        <f ca="1">IF(custom_CCI,IF(ISERROR(MATCH(X1940,custom_cci_list,0)),"",MAX($V$4:$V1939)+1),IF(ISERROR(MATCH(W1940,T:T,0)),"",MAX($V$4:$V1939)+1))</f>
        <v>650</v>
      </c>
      <c r="W1940" s="9" t="s">
        <v>533</v>
      </c>
      <c r="X1940" s="9" t="s">
        <v>3208</v>
      </c>
    </row>
    <row r="1941" spans="22:24" x14ac:dyDescent="0.3">
      <c r="V1941" s="9">
        <f ca="1">IF(custom_CCI,IF(ISERROR(MATCH(X1941,custom_cci_list,0)),"",MAX($V$4:$V1940)+1),IF(ISERROR(MATCH(W1941,T:T,0)),"",MAX($V$4:$V1940)+1))</f>
        <v>651</v>
      </c>
      <c r="W1941" s="9" t="s">
        <v>533</v>
      </c>
      <c r="X1941" s="9" t="s">
        <v>3209</v>
      </c>
    </row>
    <row r="1942" spans="22:24" x14ac:dyDescent="0.3">
      <c r="V1942" s="9" t="str">
        <f ca="1">IF(custom_CCI,IF(ISERROR(MATCH(X1942,custom_cci_list,0)),"",MAX($V$4:$V1941)+1),IF(ISERROR(MATCH(W1942,T:T,0)),"",MAX($V$4:$V1941)+1))</f>
        <v/>
      </c>
      <c r="W1942" s="9" t="s">
        <v>540</v>
      </c>
      <c r="X1942" s="9" t="s">
        <v>3222</v>
      </c>
    </row>
    <row r="1943" spans="22:24" x14ac:dyDescent="0.3">
      <c r="V1943" s="9" t="str">
        <f ca="1">IF(custom_CCI,IF(ISERROR(MATCH(X1943,custom_cci_list,0)),"",MAX($V$4:$V1942)+1),IF(ISERROR(MATCH(W1943,T:T,0)),"",MAX($V$4:$V1942)+1))</f>
        <v/>
      </c>
      <c r="W1943" s="9" t="s">
        <v>540</v>
      </c>
      <c r="X1943" s="9" t="s">
        <v>3223</v>
      </c>
    </row>
    <row r="1944" spans="22:24" x14ac:dyDescent="0.3">
      <c r="V1944" s="9" t="str">
        <f ca="1">IF(custom_CCI,IF(ISERROR(MATCH(X1944,custom_cci_list,0)),"",MAX($V$4:$V1943)+1),IF(ISERROR(MATCH(W1944,T:T,0)),"",MAX($V$4:$V1943)+1))</f>
        <v/>
      </c>
      <c r="W1944" s="9" t="s">
        <v>541</v>
      </c>
      <c r="X1944" s="9" t="s">
        <v>3224</v>
      </c>
    </row>
    <row r="1945" spans="22:24" x14ac:dyDescent="0.3">
      <c r="V1945" s="9" t="str">
        <f ca="1">IF(custom_CCI,IF(ISERROR(MATCH(X1945,custom_cci_list,0)),"",MAX($V$4:$V1944)+1),IF(ISERROR(MATCH(W1945,T:T,0)),"",MAX($V$4:$V1944)+1))</f>
        <v/>
      </c>
      <c r="W1945" s="9" t="s">
        <v>543</v>
      </c>
      <c r="X1945" s="9" t="s">
        <v>3225</v>
      </c>
    </row>
    <row r="1946" spans="22:24" x14ac:dyDescent="0.3">
      <c r="V1946" s="9" t="str">
        <f ca="1">IF(custom_CCI,IF(ISERROR(MATCH(X1946,custom_cci_list,0)),"",MAX($V$4:$V1945)+1),IF(ISERROR(MATCH(W1946,T:T,0)),"",MAX($V$4:$V1945)+1))</f>
        <v/>
      </c>
      <c r="W1946" s="9" t="s">
        <v>543</v>
      </c>
      <c r="X1946" s="9" t="s">
        <v>3226</v>
      </c>
    </row>
    <row r="1947" spans="22:24" x14ac:dyDescent="0.3">
      <c r="V1947" s="9" t="str">
        <f ca="1">IF(custom_CCI,IF(ISERROR(MATCH(X1947,custom_cci_list,0)),"",MAX($V$4:$V1946)+1),IF(ISERROR(MATCH(W1947,T:T,0)),"",MAX($V$4:$V1946)+1))</f>
        <v/>
      </c>
      <c r="W1947" s="9" t="s">
        <v>545</v>
      </c>
      <c r="X1947" s="9" t="s">
        <v>3229</v>
      </c>
    </row>
    <row r="1948" spans="22:24" x14ac:dyDescent="0.3">
      <c r="V1948" s="9" t="str">
        <f ca="1">IF(custom_CCI,IF(ISERROR(MATCH(X1948,custom_cci_list,0)),"",MAX($V$4:$V1947)+1),IF(ISERROR(MATCH(W1948,T:T,0)),"",MAX($V$4:$V1947)+1))</f>
        <v/>
      </c>
      <c r="W1948" s="9" t="s">
        <v>545</v>
      </c>
      <c r="X1948" s="9" t="s">
        <v>3230</v>
      </c>
    </row>
    <row r="1949" spans="22:24" x14ac:dyDescent="0.3">
      <c r="V1949" s="9" t="str">
        <f ca="1">IF(custom_CCI,IF(ISERROR(MATCH(X1949,custom_cci_list,0)),"",MAX($V$4:$V1948)+1),IF(ISERROR(MATCH(W1949,T:T,0)),"",MAX($V$4:$V1948)+1))</f>
        <v/>
      </c>
      <c r="W1949" s="9" t="s">
        <v>874</v>
      </c>
      <c r="X1949" s="9" t="s">
        <v>3233</v>
      </c>
    </row>
    <row r="1950" spans="22:24" x14ac:dyDescent="0.3">
      <c r="V1950" s="9" t="str">
        <f ca="1">IF(custom_CCI,IF(ISERROR(MATCH(X1950,custom_cci_list,0)),"",MAX($V$4:$V1949)+1),IF(ISERROR(MATCH(W1950,T:T,0)),"",MAX($V$4:$V1949)+1))</f>
        <v/>
      </c>
      <c r="W1950" s="9" t="s">
        <v>874</v>
      </c>
      <c r="X1950" s="9" t="s">
        <v>3234</v>
      </c>
    </row>
    <row r="1951" spans="22:24" x14ac:dyDescent="0.3">
      <c r="V1951" s="9" t="str">
        <f ca="1">IF(custom_CCI,IF(ISERROR(MATCH(X1951,custom_cci_list,0)),"",MAX($V$4:$V1950)+1),IF(ISERROR(MATCH(W1951,T:T,0)),"",MAX($V$4:$V1950)+1))</f>
        <v/>
      </c>
      <c r="W1951" s="9" t="s">
        <v>874</v>
      </c>
      <c r="X1951" s="9" t="s">
        <v>3235</v>
      </c>
    </row>
    <row r="1952" spans="22:24" x14ac:dyDescent="0.3">
      <c r="V1952" s="9" t="str">
        <f ca="1">IF(custom_CCI,IF(ISERROR(MATCH(X1952,custom_cci_list,0)),"",MAX($V$4:$V1951)+1),IF(ISERROR(MATCH(W1952,T:T,0)),"",MAX($V$4:$V1951)+1))</f>
        <v/>
      </c>
      <c r="W1952" s="9" t="s">
        <v>546</v>
      </c>
      <c r="X1952" s="9" t="s">
        <v>3236</v>
      </c>
    </row>
    <row r="1953" spans="22:24" x14ac:dyDescent="0.3">
      <c r="V1953" s="9" t="str">
        <f ca="1">IF(custom_CCI,IF(ISERROR(MATCH(X1953,custom_cci_list,0)),"",MAX($V$4:$V1952)+1),IF(ISERROR(MATCH(W1953,T:T,0)),"",MAX($V$4:$V1952)+1))</f>
        <v/>
      </c>
      <c r="W1953" s="9" t="s">
        <v>546</v>
      </c>
      <c r="X1953" s="9" t="s">
        <v>3237</v>
      </c>
    </row>
    <row r="1954" spans="22:24" x14ac:dyDescent="0.3">
      <c r="V1954" s="9" t="str">
        <f ca="1">IF(custom_CCI,IF(ISERROR(MATCH(X1954,custom_cci_list,0)),"",MAX($V$4:$V1953)+1),IF(ISERROR(MATCH(W1954,T:T,0)),"",MAX($V$4:$V1953)+1))</f>
        <v/>
      </c>
      <c r="W1954" s="9" t="s">
        <v>759</v>
      </c>
      <c r="X1954" s="9" t="s">
        <v>3238</v>
      </c>
    </row>
    <row r="1955" spans="22:24" x14ac:dyDescent="0.3">
      <c r="V1955" s="9" t="str">
        <f ca="1">IF(custom_CCI,IF(ISERROR(MATCH(X1955,custom_cci_list,0)),"",MAX($V$4:$V1954)+1),IF(ISERROR(MATCH(W1955,T:T,0)),"",MAX($V$4:$V1954)+1))</f>
        <v/>
      </c>
      <c r="W1955" s="9" t="s">
        <v>759</v>
      </c>
      <c r="X1955" s="9" t="s">
        <v>3239</v>
      </c>
    </row>
    <row r="1956" spans="22:24" x14ac:dyDescent="0.3">
      <c r="V1956" s="9" t="str">
        <f ca="1">IF(custom_CCI,IF(ISERROR(MATCH(X1956,custom_cci_list,0)),"",MAX($V$4:$V1955)+1),IF(ISERROR(MATCH(W1956,T:T,0)),"",MAX($V$4:$V1955)+1))</f>
        <v/>
      </c>
      <c r="W1956" s="9" t="s">
        <v>759</v>
      </c>
      <c r="X1956" s="9" t="s">
        <v>3240</v>
      </c>
    </row>
    <row r="1957" spans="22:24" x14ac:dyDescent="0.3">
      <c r="V1957" s="9" t="str">
        <f ca="1">IF(custom_CCI,IF(ISERROR(MATCH(X1957,custom_cci_list,0)),"",MAX($V$4:$V1956)+1),IF(ISERROR(MATCH(W1957,T:T,0)),"",MAX($V$4:$V1956)+1))</f>
        <v/>
      </c>
      <c r="W1957" s="9" t="s">
        <v>547</v>
      </c>
      <c r="X1957" s="9" t="s">
        <v>3241</v>
      </c>
    </row>
    <row r="1958" spans="22:24" x14ac:dyDescent="0.3">
      <c r="V1958" s="9" t="str">
        <f ca="1">IF(custom_CCI,IF(ISERROR(MATCH(X1958,custom_cci_list,0)),"",MAX($V$4:$V1957)+1),IF(ISERROR(MATCH(W1958,T:T,0)),"",MAX($V$4:$V1957)+1))</f>
        <v/>
      </c>
      <c r="W1958" s="9" t="s">
        <v>547</v>
      </c>
      <c r="X1958" s="9" t="s">
        <v>3242</v>
      </c>
    </row>
    <row r="1959" spans="22:24" x14ac:dyDescent="0.3">
      <c r="V1959" s="9" t="str">
        <f ca="1">IF(custom_CCI,IF(ISERROR(MATCH(X1959,custom_cci_list,0)),"",MAX($V$4:$V1958)+1),IF(ISERROR(MATCH(W1959,T:T,0)),"",MAX($V$4:$V1958)+1))</f>
        <v/>
      </c>
      <c r="W1959" s="9" t="s">
        <v>547</v>
      </c>
      <c r="X1959" s="9" t="s">
        <v>3243</v>
      </c>
    </row>
    <row r="1960" spans="22:24" x14ac:dyDescent="0.3">
      <c r="V1960" s="9" t="str">
        <f ca="1">IF(custom_CCI,IF(ISERROR(MATCH(X1960,custom_cci_list,0)),"",MAX($V$4:$V1959)+1),IF(ISERROR(MATCH(W1960,T:T,0)),"",MAX($V$4:$V1959)+1))</f>
        <v/>
      </c>
      <c r="W1960" s="9" t="s">
        <v>547</v>
      </c>
      <c r="X1960" s="9" t="s">
        <v>3244</v>
      </c>
    </row>
    <row r="1961" spans="22:24" x14ac:dyDescent="0.3">
      <c r="V1961" s="9" t="str">
        <f ca="1">IF(custom_CCI,IF(ISERROR(MATCH(X1961,custom_cci_list,0)),"",MAX($V$4:$V1960)+1),IF(ISERROR(MATCH(W1961,T:T,0)),"",MAX($V$4:$V1960)+1))</f>
        <v/>
      </c>
      <c r="W1961" s="9" t="s">
        <v>549</v>
      </c>
      <c r="X1961" s="9" t="s">
        <v>3245</v>
      </c>
    </row>
    <row r="1962" spans="22:24" x14ac:dyDescent="0.3">
      <c r="V1962" s="9" t="str">
        <f ca="1">IF(custom_CCI,IF(ISERROR(MATCH(X1962,custom_cci_list,0)),"",MAX($V$4:$V1961)+1),IF(ISERROR(MATCH(W1962,T:T,0)),"",MAX($V$4:$V1961)+1))</f>
        <v/>
      </c>
      <c r="W1962" s="9" t="s">
        <v>549</v>
      </c>
      <c r="X1962" s="9" t="s">
        <v>3246</v>
      </c>
    </row>
    <row r="1963" spans="22:24" x14ac:dyDescent="0.3">
      <c r="V1963" s="9" t="str">
        <f ca="1">IF(custom_CCI,IF(ISERROR(MATCH(X1963,custom_cci_list,0)),"",MAX($V$4:$V1962)+1),IF(ISERROR(MATCH(W1963,T:T,0)),"",MAX($V$4:$V1962)+1))</f>
        <v/>
      </c>
      <c r="W1963" s="9" t="s">
        <v>549</v>
      </c>
      <c r="X1963" s="9" t="s">
        <v>3247</v>
      </c>
    </row>
    <row r="1964" spans="22:24" x14ac:dyDescent="0.3">
      <c r="V1964" s="9" t="str">
        <f ca="1">IF(custom_CCI,IF(ISERROR(MATCH(X1964,custom_cci_list,0)),"",MAX($V$4:$V1963)+1),IF(ISERROR(MATCH(W1964,T:T,0)),"",MAX($V$4:$V1963)+1))</f>
        <v/>
      </c>
      <c r="W1964" s="9" t="s">
        <v>760</v>
      </c>
      <c r="X1964" s="9" t="s">
        <v>3248</v>
      </c>
    </row>
    <row r="1965" spans="22:24" x14ac:dyDescent="0.3">
      <c r="V1965" s="9" t="str">
        <f ca="1">IF(custom_CCI,IF(ISERROR(MATCH(X1965,custom_cci_list,0)),"",MAX($V$4:$V1964)+1),IF(ISERROR(MATCH(W1965,T:T,0)),"",MAX($V$4:$V1964)+1))</f>
        <v/>
      </c>
      <c r="W1965" s="9" t="s">
        <v>760</v>
      </c>
      <c r="X1965" s="9" t="s">
        <v>3249</v>
      </c>
    </row>
    <row r="1966" spans="22:24" x14ac:dyDescent="0.3">
      <c r="V1966" s="9" t="str">
        <f ca="1">IF(custom_CCI,IF(ISERROR(MATCH(X1966,custom_cci_list,0)),"",MAX($V$4:$V1965)+1),IF(ISERROR(MATCH(W1966,T:T,0)),"",MAX($V$4:$V1965)+1))</f>
        <v/>
      </c>
      <c r="W1966" s="9" t="s">
        <v>760</v>
      </c>
      <c r="X1966" s="9" t="s">
        <v>3250</v>
      </c>
    </row>
    <row r="1967" spans="22:24" x14ac:dyDescent="0.3">
      <c r="V1967" s="9" t="str">
        <f ca="1">IF(custom_CCI,IF(ISERROR(MATCH(X1967,custom_cci_list,0)),"",MAX($V$4:$V1966)+1),IF(ISERROR(MATCH(W1967,T:T,0)),"",MAX($V$4:$V1966)+1))</f>
        <v/>
      </c>
      <c r="W1967" s="9" t="s">
        <v>761</v>
      </c>
      <c r="X1967" s="9" t="s">
        <v>3251</v>
      </c>
    </row>
    <row r="1968" spans="22:24" x14ac:dyDescent="0.3">
      <c r="V1968" s="9" t="str">
        <f ca="1">IF(custom_CCI,IF(ISERROR(MATCH(X1968,custom_cci_list,0)),"",MAX($V$4:$V1967)+1),IF(ISERROR(MATCH(W1968,T:T,0)),"",MAX($V$4:$V1967)+1))</f>
        <v/>
      </c>
      <c r="W1968" s="9" t="s">
        <v>761</v>
      </c>
      <c r="X1968" s="9" t="s">
        <v>3252</v>
      </c>
    </row>
    <row r="1969" spans="22:24" x14ac:dyDescent="0.3">
      <c r="V1969" s="9" t="str">
        <f ca="1">IF(custom_CCI,IF(ISERROR(MATCH(X1969,custom_cci_list,0)),"",MAX($V$4:$V1968)+1),IF(ISERROR(MATCH(W1969,T:T,0)),"",MAX($V$4:$V1968)+1))</f>
        <v/>
      </c>
      <c r="W1969" s="9" t="s">
        <v>762</v>
      </c>
      <c r="X1969" s="9" t="s">
        <v>3253</v>
      </c>
    </row>
    <row r="1970" spans="22:24" x14ac:dyDescent="0.3">
      <c r="V1970" s="9" t="str">
        <f ca="1">IF(custom_CCI,IF(ISERROR(MATCH(X1970,custom_cci_list,0)),"",MAX($V$4:$V1969)+1),IF(ISERROR(MATCH(W1970,T:T,0)),"",MAX($V$4:$V1969)+1))</f>
        <v/>
      </c>
      <c r="W1970" s="9" t="s">
        <v>762</v>
      </c>
      <c r="X1970" s="9" t="s">
        <v>3254</v>
      </c>
    </row>
    <row r="1971" spans="22:24" x14ac:dyDescent="0.3">
      <c r="V1971" s="9" t="str">
        <f ca="1">IF(custom_CCI,IF(ISERROR(MATCH(X1971,custom_cci_list,0)),"",MAX($V$4:$V1970)+1),IF(ISERROR(MATCH(W1971,T:T,0)),"",MAX($V$4:$V1970)+1))</f>
        <v/>
      </c>
      <c r="W1971" s="9" t="s">
        <v>762</v>
      </c>
      <c r="X1971" s="9" t="s">
        <v>3255</v>
      </c>
    </row>
    <row r="1972" spans="22:24" x14ac:dyDescent="0.3">
      <c r="V1972" s="9" t="str">
        <f ca="1">IF(custom_CCI,IF(ISERROR(MATCH(X1972,custom_cci_list,0)),"",MAX($V$4:$V1971)+1),IF(ISERROR(MATCH(W1972,T:T,0)),"",MAX($V$4:$V1971)+1))</f>
        <v/>
      </c>
      <c r="W1972" s="9" t="s">
        <v>550</v>
      </c>
      <c r="X1972" s="9" t="s">
        <v>3256</v>
      </c>
    </row>
    <row r="1973" spans="22:24" x14ac:dyDescent="0.3">
      <c r="V1973" s="9" t="str">
        <f ca="1">IF(custom_CCI,IF(ISERROR(MATCH(X1973,custom_cci_list,0)),"",MAX($V$4:$V1972)+1),IF(ISERROR(MATCH(W1973,T:T,0)),"",MAX($V$4:$V1972)+1))</f>
        <v/>
      </c>
      <c r="W1973" s="9" t="s">
        <v>550</v>
      </c>
      <c r="X1973" s="9" t="s">
        <v>3257</v>
      </c>
    </row>
    <row r="1974" spans="22:24" x14ac:dyDescent="0.3">
      <c r="V1974" s="9" t="str">
        <f ca="1">IF(custom_CCI,IF(ISERROR(MATCH(X1974,custom_cci_list,0)),"",MAX($V$4:$V1973)+1),IF(ISERROR(MATCH(W1974,T:T,0)),"",MAX($V$4:$V1973)+1))</f>
        <v/>
      </c>
      <c r="W1974" s="9" t="s">
        <v>551</v>
      </c>
      <c r="X1974" s="9" t="s">
        <v>3258</v>
      </c>
    </row>
    <row r="1975" spans="22:24" x14ac:dyDescent="0.3">
      <c r="V1975" s="9" t="str">
        <f ca="1">IF(custom_CCI,IF(ISERROR(MATCH(X1975,custom_cci_list,0)),"",MAX($V$4:$V1974)+1),IF(ISERROR(MATCH(W1975,T:T,0)),"",MAX($V$4:$V1974)+1))</f>
        <v/>
      </c>
      <c r="W1975" s="9" t="s">
        <v>763</v>
      </c>
      <c r="X1975" s="9" t="s">
        <v>3259</v>
      </c>
    </row>
    <row r="1976" spans="22:24" x14ac:dyDescent="0.3">
      <c r="V1976" s="9" t="str">
        <f ca="1">IF(custom_CCI,IF(ISERROR(MATCH(X1976,custom_cci_list,0)),"",MAX($V$4:$V1975)+1),IF(ISERROR(MATCH(W1976,T:T,0)),"",MAX($V$4:$V1975)+1))</f>
        <v/>
      </c>
      <c r="W1976" s="9" t="s">
        <v>763</v>
      </c>
      <c r="X1976" s="9" t="s">
        <v>3260</v>
      </c>
    </row>
    <row r="1977" spans="22:24" x14ac:dyDescent="0.3">
      <c r="V1977" s="9" t="str">
        <f ca="1">IF(custom_CCI,IF(ISERROR(MATCH(X1977,custom_cci_list,0)),"",MAX($V$4:$V1976)+1),IF(ISERROR(MATCH(W1977,T:T,0)),"",MAX($V$4:$V1976)+1))</f>
        <v/>
      </c>
      <c r="W1977" s="9" t="s">
        <v>764</v>
      </c>
      <c r="X1977" s="9" t="s">
        <v>3261</v>
      </c>
    </row>
    <row r="1978" spans="22:24" x14ac:dyDescent="0.3">
      <c r="V1978" s="9" t="str">
        <f ca="1">IF(custom_CCI,IF(ISERROR(MATCH(X1978,custom_cci_list,0)),"",MAX($V$4:$V1977)+1),IF(ISERROR(MATCH(W1978,T:T,0)),"",MAX($V$4:$V1977)+1))</f>
        <v/>
      </c>
      <c r="W1978" s="9" t="s">
        <v>764</v>
      </c>
      <c r="X1978" s="9" t="s">
        <v>3262</v>
      </c>
    </row>
    <row r="1979" spans="22:24" x14ac:dyDescent="0.3">
      <c r="V1979" s="9" t="str">
        <f ca="1">IF(custom_CCI,IF(ISERROR(MATCH(X1979,custom_cci_list,0)),"",MAX($V$4:$V1978)+1),IF(ISERROR(MATCH(W1979,T:T,0)),"",MAX($V$4:$V1978)+1))</f>
        <v/>
      </c>
      <c r="W1979" s="9" t="s">
        <v>552</v>
      </c>
      <c r="X1979" s="9" t="s">
        <v>3263</v>
      </c>
    </row>
    <row r="1980" spans="22:24" x14ac:dyDescent="0.3">
      <c r="V1980" s="9" t="str">
        <f ca="1">IF(custom_CCI,IF(ISERROR(MATCH(X1980,custom_cci_list,0)),"",MAX($V$4:$V1979)+1),IF(ISERROR(MATCH(W1980,T:T,0)),"",MAX($V$4:$V1979)+1))</f>
        <v/>
      </c>
      <c r="W1980" s="9" t="s">
        <v>552</v>
      </c>
      <c r="X1980" s="9" t="s">
        <v>3264</v>
      </c>
    </row>
    <row r="1981" spans="22:24" x14ac:dyDescent="0.3">
      <c r="V1981" s="9" t="str">
        <f ca="1">IF(custom_CCI,IF(ISERROR(MATCH(X1981,custom_cci_list,0)),"",MAX($V$4:$V1980)+1),IF(ISERROR(MATCH(W1981,T:T,0)),"",MAX($V$4:$V1980)+1))</f>
        <v/>
      </c>
      <c r="W1981" s="9" t="s">
        <v>552</v>
      </c>
      <c r="X1981" s="9" t="s">
        <v>3265</v>
      </c>
    </row>
    <row r="1982" spans="22:24" x14ac:dyDescent="0.3">
      <c r="V1982" s="9" t="str">
        <f ca="1">IF(custom_CCI,IF(ISERROR(MATCH(X1982,custom_cci_list,0)),"",MAX($V$4:$V1981)+1),IF(ISERROR(MATCH(W1982,T:T,0)),"",MAX($V$4:$V1981)+1))</f>
        <v/>
      </c>
      <c r="W1982" s="9" t="s">
        <v>554</v>
      </c>
      <c r="X1982" s="9" t="s">
        <v>3266</v>
      </c>
    </row>
    <row r="1983" spans="22:24" x14ac:dyDescent="0.3">
      <c r="V1983" s="9" t="str">
        <f ca="1">IF(custom_CCI,IF(ISERROR(MATCH(X1983,custom_cci_list,0)),"",MAX($V$4:$V1982)+1),IF(ISERROR(MATCH(W1983,T:T,0)),"",MAX($V$4:$V1982)+1))</f>
        <v/>
      </c>
      <c r="W1983" s="9" t="s">
        <v>554</v>
      </c>
      <c r="X1983" s="9" t="s">
        <v>3267</v>
      </c>
    </row>
    <row r="1984" spans="22:24" x14ac:dyDescent="0.3">
      <c r="V1984" s="9" t="str">
        <f ca="1">IF(custom_CCI,IF(ISERROR(MATCH(X1984,custom_cci_list,0)),"",MAX($V$4:$V1983)+1),IF(ISERROR(MATCH(W1984,T:T,0)),"",MAX($V$4:$V1983)+1))</f>
        <v/>
      </c>
      <c r="W1984" s="9" t="s">
        <v>554</v>
      </c>
      <c r="X1984" s="9" t="s">
        <v>3268</v>
      </c>
    </row>
    <row r="1985" spans="22:24" x14ac:dyDescent="0.3">
      <c r="V1985" s="9" t="str">
        <f ca="1">IF(custom_CCI,IF(ISERROR(MATCH(X1985,custom_cci_list,0)),"",MAX($V$4:$V1984)+1),IF(ISERROR(MATCH(W1985,T:T,0)),"",MAX($V$4:$V1984)+1))</f>
        <v/>
      </c>
      <c r="W1985" s="9" t="s">
        <v>554</v>
      </c>
      <c r="X1985" s="9" t="s">
        <v>3269</v>
      </c>
    </row>
    <row r="1986" spans="22:24" x14ac:dyDescent="0.3">
      <c r="V1986" s="9" t="str">
        <f ca="1">IF(custom_CCI,IF(ISERROR(MATCH(X1986,custom_cci_list,0)),"",MAX($V$4:$V1985)+1),IF(ISERROR(MATCH(W1986,T:T,0)),"",MAX($V$4:$V1985)+1))</f>
        <v/>
      </c>
      <c r="W1986" s="9" t="s">
        <v>555</v>
      </c>
      <c r="X1986" s="9" t="s">
        <v>3270</v>
      </c>
    </row>
    <row r="1987" spans="22:24" x14ac:dyDescent="0.3">
      <c r="V1987" s="9" t="str">
        <f ca="1">IF(custom_CCI,IF(ISERROR(MATCH(X1987,custom_cci_list,0)),"",MAX($V$4:$V1986)+1),IF(ISERROR(MATCH(W1987,T:T,0)),"",MAX($V$4:$V1986)+1))</f>
        <v/>
      </c>
      <c r="W1987" s="9" t="s">
        <v>555</v>
      </c>
      <c r="X1987" s="9" t="s">
        <v>3271</v>
      </c>
    </row>
    <row r="1988" spans="22:24" x14ac:dyDescent="0.3">
      <c r="V1988" s="9" t="str">
        <f ca="1">IF(custom_CCI,IF(ISERROR(MATCH(X1988,custom_cci_list,0)),"",MAX($V$4:$V1987)+1),IF(ISERROR(MATCH(W1988,T:T,0)),"",MAX($V$4:$V1987)+1))</f>
        <v/>
      </c>
      <c r="W1988" s="9" t="s">
        <v>556</v>
      </c>
      <c r="X1988" s="9" t="s">
        <v>3272</v>
      </c>
    </row>
    <row r="1989" spans="22:24" x14ac:dyDescent="0.3">
      <c r="V1989" s="9" t="str">
        <f ca="1">IF(custom_CCI,IF(ISERROR(MATCH(X1989,custom_cci_list,0)),"",MAX($V$4:$V1988)+1),IF(ISERROR(MATCH(W1989,T:T,0)),"",MAX($V$4:$V1988)+1))</f>
        <v/>
      </c>
      <c r="W1989" s="9" t="s">
        <v>556</v>
      </c>
      <c r="X1989" s="9" t="s">
        <v>3273</v>
      </c>
    </row>
    <row r="1990" spans="22:24" x14ac:dyDescent="0.3">
      <c r="V1990" s="9" t="str">
        <f ca="1">IF(custom_CCI,IF(ISERROR(MATCH(X1990,custom_cci_list,0)),"",MAX($V$4:$V1989)+1),IF(ISERROR(MATCH(W1990,T:T,0)),"",MAX($V$4:$V1989)+1))</f>
        <v/>
      </c>
      <c r="W1990" s="9" t="s">
        <v>875</v>
      </c>
      <c r="X1990" s="9" t="s">
        <v>3274</v>
      </c>
    </row>
    <row r="1991" spans="22:24" x14ac:dyDescent="0.3">
      <c r="V1991" s="9" t="str">
        <f ca="1">IF(custom_CCI,IF(ISERROR(MATCH(X1991,custom_cci_list,0)),"",MAX($V$4:$V1990)+1),IF(ISERROR(MATCH(W1991,T:T,0)),"",MAX($V$4:$V1990)+1))</f>
        <v/>
      </c>
      <c r="W1991" s="9" t="s">
        <v>875</v>
      </c>
      <c r="X1991" s="9" t="s">
        <v>3275</v>
      </c>
    </row>
    <row r="1992" spans="22:24" x14ac:dyDescent="0.3">
      <c r="V1992" s="9" t="str">
        <f ca="1">IF(custom_CCI,IF(ISERROR(MATCH(X1992,custom_cci_list,0)),"",MAX($V$4:$V1991)+1),IF(ISERROR(MATCH(W1992,T:T,0)),"",MAX($V$4:$V1991)+1))</f>
        <v/>
      </c>
      <c r="W1992" s="9" t="s">
        <v>875</v>
      </c>
      <c r="X1992" s="9" t="s">
        <v>3276</v>
      </c>
    </row>
    <row r="1993" spans="22:24" x14ac:dyDescent="0.3">
      <c r="V1993" s="9" t="str">
        <f ca="1">IF(custom_CCI,IF(ISERROR(MATCH(X1993,custom_cci_list,0)),"",MAX($V$4:$V1992)+1),IF(ISERROR(MATCH(W1993,T:T,0)),"",MAX($V$4:$V1992)+1))</f>
        <v/>
      </c>
      <c r="W1993" s="9" t="s">
        <v>875</v>
      </c>
      <c r="X1993" s="9" t="s">
        <v>3277</v>
      </c>
    </row>
    <row r="1994" spans="22:24" x14ac:dyDescent="0.3">
      <c r="V1994" s="9" t="str">
        <f ca="1">IF(custom_CCI,IF(ISERROR(MATCH(X1994,custom_cci_list,0)),"",MAX($V$4:$V1993)+1),IF(ISERROR(MATCH(W1994,T:T,0)),"",MAX($V$4:$V1993)+1))</f>
        <v/>
      </c>
      <c r="W1994" s="9" t="s">
        <v>875</v>
      </c>
      <c r="X1994" s="9" t="s">
        <v>3278</v>
      </c>
    </row>
    <row r="1995" spans="22:24" x14ac:dyDescent="0.3">
      <c r="V1995" s="9" t="str">
        <f ca="1">IF(custom_CCI,IF(ISERROR(MATCH(X1995,custom_cci_list,0)),"",MAX($V$4:$V1994)+1),IF(ISERROR(MATCH(W1995,T:T,0)),"",MAX($V$4:$V1994)+1))</f>
        <v/>
      </c>
      <c r="W1995" s="9" t="s">
        <v>765</v>
      </c>
      <c r="X1995" s="9" t="s">
        <v>3279</v>
      </c>
    </row>
    <row r="1996" spans="22:24" x14ac:dyDescent="0.3">
      <c r="V1996" s="9" t="str">
        <f ca="1">IF(custom_CCI,IF(ISERROR(MATCH(X1996,custom_cci_list,0)),"",MAX($V$4:$V1995)+1),IF(ISERROR(MATCH(W1996,T:T,0)),"",MAX($V$4:$V1995)+1))</f>
        <v/>
      </c>
      <c r="W1996" s="9" t="s">
        <v>766</v>
      </c>
      <c r="X1996" s="9" t="s">
        <v>3280</v>
      </c>
    </row>
    <row r="1997" spans="22:24" x14ac:dyDescent="0.3">
      <c r="V1997" s="9" t="str">
        <f ca="1">IF(custom_CCI,IF(ISERROR(MATCH(X1997,custom_cci_list,0)),"",MAX($V$4:$V1996)+1),IF(ISERROR(MATCH(W1997,T:T,0)),"",MAX($V$4:$V1996)+1))</f>
        <v/>
      </c>
      <c r="W1997" s="9" t="s">
        <v>766</v>
      </c>
      <c r="X1997" s="9" t="s">
        <v>3281</v>
      </c>
    </row>
    <row r="1998" spans="22:24" x14ac:dyDescent="0.3">
      <c r="V1998" s="9" t="str">
        <f ca="1">IF(custom_CCI,IF(ISERROR(MATCH(X1998,custom_cci_list,0)),"",MAX($V$4:$V1997)+1),IF(ISERROR(MATCH(W1998,T:T,0)),"",MAX($V$4:$V1997)+1))</f>
        <v/>
      </c>
      <c r="W1998" s="9" t="s">
        <v>766</v>
      </c>
      <c r="X1998" s="9" t="s">
        <v>3282</v>
      </c>
    </row>
    <row r="1999" spans="22:24" x14ac:dyDescent="0.3">
      <c r="V1999" s="9" t="str">
        <f ca="1">IF(custom_CCI,IF(ISERROR(MATCH(X1999,custom_cci_list,0)),"",MAX($V$4:$V1998)+1),IF(ISERROR(MATCH(W1999,T:T,0)),"",MAX($V$4:$V1998)+1))</f>
        <v/>
      </c>
      <c r="W1999" s="9" t="s">
        <v>766</v>
      </c>
      <c r="X1999" s="9" t="s">
        <v>3283</v>
      </c>
    </row>
    <row r="2000" spans="22:24" x14ac:dyDescent="0.3">
      <c r="V2000" s="9" t="str">
        <f ca="1">IF(custom_CCI,IF(ISERROR(MATCH(X2000,custom_cci_list,0)),"",MAX($V$4:$V1999)+1),IF(ISERROR(MATCH(W2000,T:T,0)),"",MAX($V$4:$V1999)+1))</f>
        <v/>
      </c>
      <c r="W2000" s="9" t="s">
        <v>876</v>
      </c>
      <c r="X2000" s="9" t="s">
        <v>3284</v>
      </c>
    </row>
    <row r="2001" spans="22:24" x14ac:dyDescent="0.3">
      <c r="V2001" s="9" t="str">
        <f ca="1">IF(custom_CCI,IF(ISERROR(MATCH(X2001,custom_cci_list,0)),"",MAX($V$4:$V2000)+1),IF(ISERROR(MATCH(W2001,T:T,0)),"",MAX($V$4:$V2000)+1))</f>
        <v/>
      </c>
      <c r="W2001" s="9" t="s">
        <v>876</v>
      </c>
      <c r="X2001" s="9" t="s">
        <v>3285</v>
      </c>
    </row>
    <row r="2002" spans="22:24" x14ac:dyDescent="0.3">
      <c r="V2002" s="9" t="str">
        <f ca="1">IF(custom_CCI,IF(ISERROR(MATCH(X2002,custom_cci_list,0)),"",MAX($V$4:$V2001)+1),IF(ISERROR(MATCH(W2002,T:T,0)),"",MAX($V$4:$V2001)+1))</f>
        <v/>
      </c>
      <c r="W2002" s="9" t="s">
        <v>876</v>
      </c>
      <c r="X2002" s="9" t="s">
        <v>3286</v>
      </c>
    </row>
    <row r="2003" spans="22:24" x14ac:dyDescent="0.3">
      <c r="V2003" s="9" t="str">
        <f ca="1">IF(custom_CCI,IF(ISERROR(MATCH(X2003,custom_cci_list,0)),"",MAX($V$4:$V2002)+1),IF(ISERROR(MATCH(W2003,T:T,0)),"",MAX($V$4:$V2002)+1))</f>
        <v/>
      </c>
      <c r="W2003" s="9" t="s">
        <v>876</v>
      </c>
      <c r="X2003" s="9" t="s">
        <v>3287</v>
      </c>
    </row>
    <row r="2004" spans="22:24" x14ac:dyDescent="0.3">
      <c r="V2004" s="9" t="str">
        <f ca="1">IF(custom_CCI,IF(ISERROR(MATCH(X2004,custom_cci_list,0)),"",MAX($V$4:$V2003)+1),IF(ISERROR(MATCH(W2004,T:T,0)),"",MAX($V$4:$V2003)+1))</f>
        <v/>
      </c>
      <c r="W2004" s="9" t="s">
        <v>767</v>
      </c>
      <c r="X2004" s="9" t="s">
        <v>3288</v>
      </c>
    </row>
    <row r="2005" spans="22:24" x14ac:dyDescent="0.3">
      <c r="V2005" s="9" t="str">
        <f ca="1">IF(custom_CCI,IF(ISERROR(MATCH(X2005,custom_cci_list,0)),"",MAX($V$4:$V2004)+1),IF(ISERROR(MATCH(W2005,T:T,0)),"",MAX($V$4:$V2004)+1))</f>
        <v/>
      </c>
      <c r="W2005" s="9" t="s">
        <v>767</v>
      </c>
      <c r="X2005" s="9" t="s">
        <v>3289</v>
      </c>
    </row>
    <row r="2006" spans="22:24" x14ac:dyDescent="0.3">
      <c r="V2006" s="9" t="str">
        <f ca="1">IF(custom_CCI,IF(ISERROR(MATCH(X2006,custom_cci_list,0)),"",MAX($V$4:$V2005)+1),IF(ISERROR(MATCH(W2006,T:T,0)),"",MAX($V$4:$V2005)+1))</f>
        <v/>
      </c>
      <c r="W2006" s="9" t="s">
        <v>767</v>
      </c>
      <c r="X2006" s="9" t="s">
        <v>3290</v>
      </c>
    </row>
    <row r="2007" spans="22:24" x14ac:dyDescent="0.3">
      <c r="V2007" s="9" t="str">
        <f ca="1">IF(custom_CCI,IF(ISERROR(MATCH(X2007,custom_cci_list,0)),"",MAX($V$4:$V2006)+1),IF(ISERROR(MATCH(W2007,T:T,0)),"",MAX($V$4:$V2006)+1))</f>
        <v/>
      </c>
      <c r="W2007" s="9" t="s">
        <v>767</v>
      </c>
      <c r="X2007" s="9" t="s">
        <v>3291</v>
      </c>
    </row>
    <row r="2008" spans="22:24" x14ac:dyDescent="0.3">
      <c r="V2008" s="9" t="str">
        <f ca="1">IF(custom_CCI,IF(ISERROR(MATCH(X2008,custom_cci_list,0)),"",MAX($V$4:$V2007)+1),IF(ISERROR(MATCH(W2008,T:T,0)),"",MAX($V$4:$V2007)+1))</f>
        <v/>
      </c>
      <c r="W2008" s="9" t="s">
        <v>773</v>
      </c>
      <c r="X2008" s="9" t="s">
        <v>3667</v>
      </c>
    </row>
    <row r="2009" spans="22:24" x14ac:dyDescent="0.3">
      <c r="V2009" s="9" t="str">
        <f ca="1">IF(custom_CCI,IF(ISERROR(MATCH(X2009,custom_cci_list,0)),"",MAX($V$4:$V2008)+1),IF(ISERROR(MATCH(W2009,T:T,0)),"",MAX($V$4:$V2008)+1))</f>
        <v/>
      </c>
      <c r="W2009" s="9" t="s">
        <v>773</v>
      </c>
      <c r="X2009" s="9" t="s">
        <v>3292</v>
      </c>
    </row>
    <row r="2010" spans="22:24" x14ac:dyDescent="0.3">
      <c r="V2010" s="9" t="str">
        <f ca="1">IF(custom_CCI,IF(ISERROR(MATCH(X2010,custom_cci_list,0)),"",MAX($V$4:$V2009)+1),IF(ISERROR(MATCH(W2010,T:T,0)),"",MAX($V$4:$V2009)+1))</f>
        <v/>
      </c>
      <c r="W2010" s="9" t="s">
        <v>773</v>
      </c>
      <c r="X2010" s="9" t="s">
        <v>3293</v>
      </c>
    </row>
    <row r="2011" spans="22:24" x14ac:dyDescent="0.3">
      <c r="V2011" s="9" t="str">
        <f ca="1">IF(custom_CCI,IF(ISERROR(MATCH(X2011,custom_cci_list,0)),"",MAX($V$4:$V2010)+1),IF(ISERROR(MATCH(W2011,T:T,0)),"",MAX($V$4:$V2010)+1))</f>
        <v/>
      </c>
      <c r="W2011" s="9" t="s">
        <v>773</v>
      </c>
      <c r="X2011" s="9" t="s">
        <v>3294</v>
      </c>
    </row>
    <row r="2012" spans="22:24" x14ac:dyDescent="0.3">
      <c r="V2012" s="9" t="str">
        <f ca="1">IF(custom_CCI,IF(ISERROR(MATCH(X2012,custom_cci_list,0)),"",MAX($V$4:$V2011)+1),IF(ISERROR(MATCH(W2012,T:T,0)),"",MAX($V$4:$V2011)+1))</f>
        <v/>
      </c>
      <c r="W2012" s="9" t="s">
        <v>768</v>
      </c>
      <c r="X2012" s="9" t="s">
        <v>3295</v>
      </c>
    </row>
    <row r="2013" spans="22:24" x14ac:dyDescent="0.3">
      <c r="V2013" s="9" t="str">
        <f ca="1">IF(custom_CCI,IF(ISERROR(MATCH(X2013,custom_cci_list,0)),"",MAX($V$4:$V2012)+1),IF(ISERROR(MATCH(W2013,T:T,0)),"",MAX($V$4:$V2012)+1))</f>
        <v/>
      </c>
      <c r="W2013" s="9" t="s">
        <v>768</v>
      </c>
      <c r="X2013" s="9" t="s">
        <v>3296</v>
      </c>
    </row>
    <row r="2014" spans="22:24" x14ac:dyDescent="0.3">
      <c r="V2014" s="9" t="str">
        <f ca="1">IF(custom_CCI,IF(ISERROR(MATCH(X2014,custom_cci_list,0)),"",MAX($V$4:$V2013)+1),IF(ISERROR(MATCH(W2014,T:T,0)),"",MAX($V$4:$V2013)+1))</f>
        <v/>
      </c>
      <c r="W2014" s="9" t="s">
        <v>877</v>
      </c>
      <c r="X2014" s="9" t="s">
        <v>3298</v>
      </c>
    </row>
    <row r="2015" spans="22:24" x14ac:dyDescent="0.3">
      <c r="V2015" s="9" t="str">
        <f ca="1">IF(custom_CCI,IF(ISERROR(MATCH(X2015,custom_cci_list,0)),"",MAX($V$4:$V2014)+1),IF(ISERROR(MATCH(W2015,T:T,0)),"",MAX($V$4:$V2014)+1))</f>
        <v/>
      </c>
      <c r="W2015" s="9" t="s">
        <v>878</v>
      </c>
      <c r="X2015" s="9" t="s">
        <v>3299</v>
      </c>
    </row>
    <row r="2016" spans="22:24" x14ac:dyDescent="0.3">
      <c r="V2016" s="9" t="str">
        <f ca="1">IF(custom_CCI,IF(ISERROR(MATCH(X2016,custom_cci_list,0)),"",MAX($V$4:$V2015)+1),IF(ISERROR(MATCH(W2016,T:T,0)),"",MAX($V$4:$V2015)+1))</f>
        <v/>
      </c>
      <c r="W2016" s="9" t="s">
        <v>878</v>
      </c>
      <c r="X2016" s="9" t="s">
        <v>3300</v>
      </c>
    </row>
    <row r="2017" spans="22:24" x14ac:dyDescent="0.3">
      <c r="V2017" s="9" t="str">
        <f ca="1">IF(custom_CCI,IF(ISERROR(MATCH(X2017,custom_cci_list,0)),"",MAX($V$4:$V2016)+1),IF(ISERROR(MATCH(W2017,T:T,0)),"",MAX($V$4:$V2016)+1))</f>
        <v/>
      </c>
      <c r="W2017" s="9" t="s">
        <v>770</v>
      </c>
      <c r="X2017" s="9" t="s">
        <v>3301</v>
      </c>
    </row>
    <row r="2018" spans="22:24" x14ac:dyDescent="0.3">
      <c r="V2018" s="9" t="str">
        <f ca="1">IF(custom_CCI,IF(ISERROR(MATCH(X2018,custom_cci_list,0)),"",MAX($V$4:$V2017)+1),IF(ISERROR(MATCH(W2018,T:T,0)),"",MAX($V$4:$V2017)+1))</f>
        <v/>
      </c>
      <c r="W2018" s="9" t="s">
        <v>770</v>
      </c>
      <c r="X2018" s="9" t="s">
        <v>3302</v>
      </c>
    </row>
    <row r="2019" spans="22:24" x14ac:dyDescent="0.3">
      <c r="V2019" s="9" t="str">
        <f ca="1">IF(custom_CCI,IF(ISERROR(MATCH(X2019,custom_cci_list,0)),"",MAX($V$4:$V2018)+1),IF(ISERROR(MATCH(W2019,T:T,0)),"",MAX($V$4:$V2018)+1))</f>
        <v/>
      </c>
      <c r="W2019" s="9" t="s">
        <v>770</v>
      </c>
      <c r="X2019" s="9" t="s">
        <v>3303</v>
      </c>
    </row>
    <row r="2020" spans="22:24" x14ac:dyDescent="0.3">
      <c r="V2020" s="9" t="str">
        <f ca="1">IF(custom_CCI,IF(ISERROR(MATCH(X2020,custom_cci_list,0)),"",MAX($V$4:$V2019)+1),IF(ISERROR(MATCH(W2020,T:T,0)),"",MAX($V$4:$V2019)+1))</f>
        <v/>
      </c>
      <c r="W2020" s="9" t="s">
        <v>879</v>
      </c>
      <c r="X2020" s="9" t="s">
        <v>3304</v>
      </c>
    </row>
    <row r="2021" spans="22:24" x14ac:dyDescent="0.3">
      <c r="V2021" s="9" t="str">
        <f ca="1">IF(custom_CCI,IF(ISERROR(MATCH(X2021,custom_cci_list,0)),"",MAX($V$4:$V2020)+1),IF(ISERROR(MATCH(W2021,T:T,0)),"",MAX($V$4:$V2020)+1))</f>
        <v/>
      </c>
      <c r="W2021" s="9" t="s">
        <v>879</v>
      </c>
      <c r="X2021" s="9" t="s">
        <v>3305</v>
      </c>
    </row>
    <row r="2022" spans="22:24" x14ac:dyDescent="0.3">
      <c r="V2022" s="9" t="str">
        <f ca="1">IF(custom_CCI,IF(ISERROR(MATCH(X2022,custom_cci_list,0)),"",MAX($V$4:$V2021)+1),IF(ISERROR(MATCH(W2022,T:T,0)),"",MAX($V$4:$V2021)+1))</f>
        <v/>
      </c>
      <c r="W2022" s="9" t="s">
        <v>880</v>
      </c>
      <c r="X2022" s="9" t="s">
        <v>3306</v>
      </c>
    </row>
    <row r="2023" spans="22:24" x14ac:dyDescent="0.3">
      <c r="V2023" s="9" t="str">
        <f ca="1">IF(custom_CCI,IF(ISERROR(MATCH(X2023,custom_cci_list,0)),"",MAX($V$4:$V2022)+1),IF(ISERROR(MATCH(W2023,T:T,0)),"",MAX($V$4:$V2022)+1))</f>
        <v/>
      </c>
      <c r="W2023" s="9" t="s">
        <v>880</v>
      </c>
      <c r="X2023" s="9" t="s">
        <v>3307</v>
      </c>
    </row>
    <row r="2024" spans="22:24" x14ac:dyDescent="0.3">
      <c r="V2024" s="9" t="str">
        <f ca="1">IF(custom_CCI,IF(ISERROR(MATCH(X2024,custom_cci_list,0)),"",MAX($V$4:$V2023)+1),IF(ISERROR(MATCH(W2024,T:T,0)),"",MAX($V$4:$V2023)+1))</f>
        <v/>
      </c>
      <c r="W2024" s="9" t="s">
        <v>881</v>
      </c>
      <c r="X2024" s="9" t="s">
        <v>3308</v>
      </c>
    </row>
    <row r="2025" spans="22:24" x14ac:dyDescent="0.3">
      <c r="V2025" s="9" t="str">
        <f ca="1">IF(custom_CCI,IF(ISERROR(MATCH(X2025,custom_cci_list,0)),"",MAX($V$4:$V2024)+1),IF(ISERROR(MATCH(W2025,T:T,0)),"",MAX($V$4:$V2024)+1))</f>
        <v/>
      </c>
      <c r="W2025" s="9" t="s">
        <v>882</v>
      </c>
      <c r="X2025" s="9" t="s">
        <v>3309</v>
      </c>
    </row>
    <row r="2026" spans="22:24" x14ac:dyDescent="0.3">
      <c r="V2026" s="9" t="str">
        <f ca="1">IF(custom_CCI,IF(ISERROR(MATCH(X2026,custom_cci_list,0)),"",MAX($V$4:$V2025)+1),IF(ISERROR(MATCH(W2026,T:T,0)),"",MAX($V$4:$V2025)+1))</f>
        <v/>
      </c>
      <c r="W2026" s="9" t="s">
        <v>882</v>
      </c>
      <c r="X2026" s="9" t="s">
        <v>3310</v>
      </c>
    </row>
    <row r="2027" spans="22:24" x14ac:dyDescent="0.3">
      <c r="V2027" s="9" t="str">
        <f ca="1">IF(custom_CCI,IF(ISERROR(MATCH(X2027,custom_cci_list,0)),"",MAX($V$4:$V2026)+1),IF(ISERROR(MATCH(W2027,T:T,0)),"",MAX($V$4:$V2026)+1))</f>
        <v/>
      </c>
      <c r="W2027" s="9" t="s">
        <v>771</v>
      </c>
      <c r="X2027" s="9" t="s">
        <v>3314</v>
      </c>
    </row>
    <row r="2028" spans="22:24" x14ac:dyDescent="0.3">
      <c r="V2028" s="9" t="str">
        <f ca="1">IF(custom_CCI,IF(ISERROR(MATCH(X2028,custom_cci_list,0)),"",MAX($V$4:$V2027)+1),IF(ISERROR(MATCH(W2028,T:T,0)),"",MAX($V$4:$V2027)+1))</f>
        <v/>
      </c>
      <c r="W2028" s="9" t="s">
        <v>771</v>
      </c>
      <c r="X2028" s="9" t="s">
        <v>3315</v>
      </c>
    </row>
    <row r="2029" spans="22:24" x14ac:dyDescent="0.3">
      <c r="V2029" s="9" t="str">
        <f ca="1">IF(custom_CCI,IF(ISERROR(MATCH(X2029,custom_cci_list,0)),"",MAX($V$4:$V2028)+1),IF(ISERROR(MATCH(W2029,T:T,0)),"",MAX($V$4:$V2028)+1))</f>
        <v/>
      </c>
      <c r="W2029" s="9" t="s">
        <v>771</v>
      </c>
      <c r="X2029" s="9" t="s">
        <v>3316</v>
      </c>
    </row>
    <row r="2030" spans="22:24" x14ac:dyDescent="0.3">
      <c r="V2030" s="9" t="str">
        <f ca="1">IF(custom_CCI,IF(ISERROR(MATCH(X2030,custom_cci_list,0)),"",MAX($V$4:$V2029)+1),IF(ISERROR(MATCH(W2030,T:T,0)),"",MAX($V$4:$V2029)+1))</f>
        <v/>
      </c>
      <c r="W2030" s="9" t="s">
        <v>771</v>
      </c>
      <c r="X2030" s="9" t="s">
        <v>3317</v>
      </c>
    </row>
    <row r="2031" spans="22:24" x14ac:dyDescent="0.3">
      <c r="V2031" s="9" t="str">
        <f ca="1">IF(custom_CCI,IF(ISERROR(MATCH(X2031,custom_cci_list,0)),"",MAX($V$4:$V2030)+1),IF(ISERROR(MATCH(W2031,T:T,0)),"",MAX($V$4:$V2030)+1))</f>
        <v/>
      </c>
      <c r="W2031" s="9" t="s">
        <v>883</v>
      </c>
      <c r="X2031" s="9" t="s">
        <v>3318</v>
      </c>
    </row>
    <row r="2032" spans="22:24" x14ac:dyDescent="0.3">
      <c r="V2032" s="9" t="str">
        <f ca="1">IF(custom_CCI,IF(ISERROR(MATCH(X2032,custom_cci_list,0)),"",MAX($V$4:$V2031)+1),IF(ISERROR(MATCH(W2032,T:T,0)),"",MAX($V$4:$V2031)+1))</f>
        <v/>
      </c>
      <c r="W2032" s="9" t="s">
        <v>883</v>
      </c>
      <c r="X2032" s="9" t="s">
        <v>3319</v>
      </c>
    </row>
    <row r="2033" spans="22:24" x14ac:dyDescent="0.3">
      <c r="V2033" s="9" t="str">
        <f ca="1">IF(custom_CCI,IF(ISERROR(MATCH(X2033,custom_cci_list,0)),"",MAX($V$4:$V2032)+1),IF(ISERROR(MATCH(W2033,T:T,0)),"",MAX($V$4:$V2032)+1))</f>
        <v/>
      </c>
      <c r="W2033" s="9" t="s">
        <v>884</v>
      </c>
      <c r="X2033" s="9" t="s">
        <v>3320</v>
      </c>
    </row>
    <row r="2034" spans="22:24" x14ac:dyDescent="0.3">
      <c r="V2034" s="9" t="str">
        <f ca="1">IF(custom_CCI,IF(ISERROR(MATCH(X2034,custom_cci_list,0)),"",MAX($V$4:$V2033)+1),IF(ISERROR(MATCH(W2034,T:T,0)),"",MAX($V$4:$V2033)+1))</f>
        <v/>
      </c>
      <c r="W2034" s="9" t="s">
        <v>884</v>
      </c>
      <c r="X2034" s="9" t="s">
        <v>3321</v>
      </c>
    </row>
    <row r="2035" spans="22:24" x14ac:dyDescent="0.3">
      <c r="V2035" s="9" t="str">
        <f ca="1">IF(custom_CCI,IF(ISERROR(MATCH(X2035,custom_cci_list,0)),"",MAX($V$4:$V2034)+1),IF(ISERROR(MATCH(W2035,T:T,0)),"",MAX($V$4:$V2034)+1))</f>
        <v/>
      </c>
      <c r="W2035" s="9" t="s">
        <v>884</v>
      </c>
      <c r="X2035" s="9" t="s">
        <v>3322</v>
      </c>
    </row>
    <row r="2036" spans="22:24" x14ac:dyDescent="0.3">
      <c r="V2036" s="9" t="str">
        <f ca="1">IF(custom_CCI,IF(ISERROR(MATCH(X2036,custom_cci_list,0)),"",MAX($V$4:$V2035)+1),IF(ISERROR(MATCH(W2036,T:T,0)),"",MAX($V$4:$V2035)+1))</f>
        <v/>
      </c>
      <c r="W2036" s="9" t="s">
        <v>918</v>
      </c>
      <c r="X2036" s="9" t="s">
        <v>3323</v>
      </c>
    </row>
    <row r="2037" spans="22:24" x14ac:dyDescent="0.3">
      <c r="V2037" s="9" t="str">
        <f ca="1">IF(custom_CCI,IF(ISERROR(MATCH(X2037,custom_cci_list,0)),"",MAX($V$4:$V2036)+1),IF(ISERROR(MATCH(W2037,T:T,0)),"",MAX($V$4:$V2036)+1))</f>
        <v/>
      </c>
      <c r="W2037" s="9" t="s">
        <v>918</v>
      </c>
      <c r="X2037" s="9" t="s">
        <v>3324</v>
      </c>
    </row>
    <row r="2038" spans="22:24" x14ac:dyDescent="0.3">
      <c r="V2038" s="9" t="str">
        <f ca="1">IF(custom_CCI,IF(ISERROR(MATCH(X2038,custom_cci_list,0)),"",MAX($V$4:$V2037)+1),IF(ISERROR(MATCH(W2038,T:T,0)),"",MAX($V$4:$V2037)+1))</f>
        <v/>
      </c>
      <c r="W2038" s="9" t="s">
        <v>918</v>
      </c>
      <c r="X2038" s="9" t="s">
        <v>3325</v>
      </c>
    </row>
    <row r="2039" spans="22:24" x14ac:dyDescent="0.3">
      <c r="V2039" s="9" t="str">
        <f ca="1">IF(custom_CCI,IF(ISERROR(MATCH(X2039,custom_cci_list,0)),"",MAX($V$4:$V2038)+1),IF(ISERROR(MATCH(W2039,T:T,0)),"",MAX($V$4:$V2038)+1))</f>
        <v/>
      </c>
      <c r="W2039" s="9" t="s">
        <v>885</v>
      </c>
      <c r="X2039" s="9" t="s">
        <v>3326</v>
      </c>
    </row>
    <row r="2040" spans="22:24" x14ac:dyDescent="0.3">
      <c r="V2040" s="9" t="str">
        <f ca="1">IF(custom_CCI,IF(ISERROR(MATCH(X2040,custom_cci_list,0)),"",MAX($V$4:$V2039)+1),IF(ISERROR(MATCH(W2040,T:T,0)),"",MAX($V$4:$V2039)+1))</f>
        <v/>
      </c>
      <c r="W2040" s="9" t="s">
        <v>885</v>
      </c>
      <c r="X2040" s="9" t="s">
        <v>3327</v>
      </c>
    </row>
    <row r="2041" spans="22:24" x14ac:dyDescent="0.3">
      <c r="V2041" s="9" t="str">
        <f ca="1">IF(custom_CCI,IF(ISERROR(MATCH(X2041,custom_cci_list,0)),"",MAX($V$4:$V2040)+1),IF(ISERROR(MATCH(W2041,T:T,0)),"",MAX($V$4:$V2040)+1))</f>
        <v/>
      </c>
      <c r="W2041" s="9" t="s">
        <v>885</v>
      </c>
      <c r="X2041" s="9" t="s">
        <v>3328</v>
      </c>
    </row>
    <row r="2042" spans="22:24" x14ac:dyDescent="0.3">
      <c r="V2042" s="9" t="str">
        <f ca="1">IF(custom_CCI,IF(ISERROR(MATCH(X2042,custom_cci_list,0)),"",MAX($V$4:$V2041)+1),IF(ISERROR(MATCH(W2042,T:T,0)),"",MAX($V$4:$V2041)+1))</f>
        <v/>
      </c>
      <c r="W2042" s="9" t="s">
        <v>885</v>
      </c>
      <c r="X2042" s="9" t="s">
        <v>3329</v>
      </c>
    </row>
    <row r="2043" spans="22:24" x14ac:dyDescent="0.3">
      <c r="V2043" s="9" t="str">
        <f ca="1">IF(custom_CCI,IF(ISERROR(MATCH(X2043,custom_cci_list,0)),"",MAX($V$4:$V2042)+1),IF(ISERROR(MATCH(W2043,T:T,0)),"",MAX($V$4:$V2042)+1))</f>
        <v/>
      </c>
      <c r="W2043" s="9" t="s">
        <v>885</v>
      </c>
      <c r="X2043" s="9" t="s">
        <v>3330</v>
      </c>
    </row>
    <row r="2044" spans="22:24" x14ac:dyDescent="0.3">
      <c r="V2044" s="9" t="str">
        <f ca="1">IF(custom_CCI,IF(ISERROR(MATCH(X2044,custom_cci_list,0)),"",MAX($V$4:$V2043)+1),IF(ISERROR(MATCH(W2044,T:T,0)),"",MAX($V$4:$V2043)+1))</f>
        <v/>
      </c>
      <c r="W2044" s="9" t="s">
        <v>886</v>
      </c>
      <c r="X2044" s="9" t="s">
        <v>3331</v>
      </c>
    </row>
    <row r="2045" spans="22:24" x14ac:dyDescent="0.3">
      <c r="V2045" s="9" t="str">
        <f ca="1">IF(custom_CCI,IF(ISERROR(MATCH(X2045,custom_cci_list,0)),"",MAX($V$4:$V2044)+1),IF(ISERROR(MATCH(W2045,T:T,0)),"",MAX($V$4:$V2044)+1))</f>
        <v/>
      </c>
      <c r="W2045" s="9" t="s">
        <v>886</v>
      </c>
      <c r="X2045" s="9" t="s">
        <v>3332</v>
      </c>
    </row>
    <row r="2046" spans="22:24" x14ac:dyDescent="0.3">
      <c r="V2046" s="9">
        <f ca="1">IF(custom_CCI,IF(ISERROR(MATCH(X2046,custom_cci_list,0)),"",MAX($V$4:$V2045)+1),IF(ISERROR(MATCH(W2046,T:T,0)),"",MAX($V$4:$V2045)+1))</f>
        <v>652</v>
      </c>
      <c r="W2046" s="9" t="s">
        <v>557</v>
      </c>
      <c r="X2046" s="9" t="s">
        <v>3333</v>
      </c>
    </row>
    <row r="2047" spans="22:24" x14ac:dyDescent="0.3">
      <c r="V2047" s="9">
        <f ca="1">IF(custom_CCI,IF(ISERROR(MATCH(X2047,custom_cci_list,0)),"",MAX($V$4:$V2046)+1),IF(ISERROR(MATCH(W2047,T:T,0)),"",MAX($V$4:$V2046)+1))</f>
        <v>653</v>
      </c>
      <c r="W2047" s="9" t="s">
        <v>557</v>
      </c>
      <c r="X2047" s="9" t="s">
        <v>3334</v>
      </c>
    </row>
    <row r="2048" spans="22:24" x14ac:dyDescent="0.3">
      <c r="V2048" s="9">
        <f ca="1">IF(custom_CCI,IF(ISERROR(MATCH(X2048,custom_cci_list,0)),"",MAX($V$4:$V2047)+1),IF(ISERROR(MATCH(W2048,T:T,0)),"",MAX($V$4:$V2047)+1))</f>
        <v>654</v>
      </c>
      <c r="W2048" s="9" t="s">
        <v>557</v>
      </c>
      <c r="X2048" s="9" t="s">
        <v>3335</v>
      </c>
    </row>
    <row r="2049" spans="22:24" x14ac:dyDescent="0.3">
      <c r="V2049" s="9">
        <f ca="1">IF(custom_CCI,IF(ISERROR(MATCH(X2049,custom_cci_list,0)),"",MAX($V$4:$V2048)+1),IF(ISERROR(MATCH(W2049,T:T,0)),"",MAX($V$4:$V2048)+1))</f>
        <v>655</v>
      </c>
      <c r="W2049" s="9" t="s">
        <v>557</v>
      </c>
      <c r="X2049" s="9" t="s">
        <v>3336</v>
      </c>
    </row>
    <row r="2050" spans="22:24" x14ac:dyDescent="0.3">
      <c r="V2050" s="9">
        <f ca="1">IF(custom_CCI,IF(ISERROR(MATCH(X2050,custom_cci_list,0)),"",MAX($V$4:$V2049)+1),IF(ISERROR(MATCH(W2050,T:T,0)),"",MAX($V$4:$V2049)+1))</f>
        <v>656</v>
      </c>
      <c r="W2050" s="9" t="s">
        <v>557</v>
      </c>
      <c r="X2050" s="9" t="s">
        <v>3337</v>
      </c>
    </row>
    <row r="2051" spans="22:24" x14ac:dyDescent="0.3">
      <c r="V2051" s="9">
        <f ca="1">IF(custom_CCI,IF(ISERROR(MATCH(X2051,custom_cci_list,0)),"",MAX($V$4:$V2050)+1),IF(ISERROR(MATCH(W2051,T:T,0)),"",MAX($V$4:$V2050)+1))</f>
        <v>657</v>
      </c>
      <c r="W2051" s="9" t="s">
        <v>557</v>
      </c>
      <c r="X2051" s="9" t="s">
        <v>3338</v>
      </c>
    </row>
    <row r="2052" spans="22:24" x14ac:dyDescent="0.3">
      <c r="V2052" s="9">
        <f ca="1">IF(custom_CCI,IF(ISERROR(MATCH(X2052,custom_cci_list,0)),"",MAX($V$4:$V2051)+1),IF(ISERROR(MATCH(W2052,T:T,0)),"",MAX($V$4:$V2051)+1))</f>
        <v>658</v>
      </c>
      <c r="W2052" s="9" t="s">
        <v>557</v>
      </c>
      <c r="X2052" s="9" t="s">
        <v>3339</v>
      </c>
    </row>
    <row r="2053" spans="22:24" x14ac:dyDescent="0.3">
      <c r="V2053" s="9">
        <f ca="1">IF(custom_CCI,IF(ISERROR(MATCH(X2053,custom_cci_list,0)),"",MAX($V$4:$V2052)+1),IF(ISERROR(MATCH(W2053,T:T,0)),"",MAX($V$4:$V2052)+1))</f>
        <v>659</v>
      </c>
      <c r="W2053" s="9" t="s">
        <v>557</v>
      </c>
      <c r="X2053" s="9" t="s">
        <v>3340</v>
      </c>
    </row>
    <row r="2054" spans="22:24" x14ac:dyDescent="0.3">
      <c r="V2054" s="9">
        <f ca="1">IF(custom_CCI,IF(ISERROR(MATCH(X2054,custom_cci_list,0)),"",MAX($V$4:$V2053)+1),IF(ISERROR(MATCH(W2054,T:T,0)),"",MAX($V$4:$V2053)+1))</f>
        <v>660</v>
      </c>
      <c r="W2054" s="9" t="s">
        <v>557</v>
      </c>
      <c r="X2054" s="9" t="s">
        <v>3341</v>
      </c>
    </row>
    <row r="2055" spans="22:24" x14ac:dyDescent="0.3">
      <c r="V2055" s="9">
        <f ca="1">IF(custom_CCI,IF(ISERROR(MATCH(X2055,custom_cci_list,0)),"",MAX($V$4:$V2054)+1),IF(ISERROR(MATCH(W2055,T:T,0)),"",MAX($V$4:$V2054)+1))</f>
        <v>661</v>
      </c>
      <c r="W2055" s="9" t="s">
        <v>558</v>
      </c>
      <c r="X2055" s="9" t="s">
        <v>3342</v>
      </c>
    </row>
    <row r="2056" spans="22:24" x14ac:dyDescent="0.3">
      <c r="V2056" s="9">
        <f ca="1">IF(custom_CCI,IF(ISERROR(MATCH(X2056,custom_cci_list,0)),"",MAX($V$4:$V2055)+1),IF(ISERROR(MATCH(W2056,T:T,0)),"",MAX($V$4:$V2055)+1))</f>
        <v>662</v>
      </c>
      <c r="W2056" s="9" t="s">
        <v>558</v>
      </c>
      <c r="X2056" s="9" t="s">
        <v>3343</v>
      </c>
    </row>
    <row r="2057" spans="22:24" x14ac:dyDescent="0.3">
      <c r="V2057" s="9">
        <f ca="1">IF(custom_CCI,IF(ISERROR(MATCH(X2057,custom_cci_list,0)),"",MAX($V$4:$V2056)+1),IF(ISERROR(MATCH(W2057,T:T,0)),"",MAX($V$4:$V2056)+1))</f>
        <v>663</v>
      </c>
      <c r="W2057" s="9" t="s">
        <v>558</v>
      </c>
      <c r="X2057" s="9" t="s">
        <v>3345</v>
      </c>
    </row>
    <row r="2058" spans="22:24" x14ac:dyDescent="0.3">
      <c r="V2058" s="9">
        <f ca="1">IF(custom_CCI,IF(ISERROR(MATCH(X2058,custom_cci_list,0)),"",MAX($V$4:$V2057)+1),IF(ISERROR(MATCH(W2058,T:T,0)),"",MAX($V$4:$V2057)+1))</f>
        <v>664</v>
      </c>
      <c r="W2058" s="9" t="s">
        <v>558</v>
      </c>
      <c r="X2058" s="9" t="s">
        <v>3346</v>
      </c>
    </row>
    <row r="2059" spans="22:24" x14ac:dyDescent="0.3">
      <c r="V2059" s="9">
        <f ca="1">IF(custom_CCI,IF(ISERROR(MATCH(X2059,custom_cci_list,0)),"",MAX($V$4:$V2058)+1),IF(ISERROR(MATCH(W2059,T:T,0)),"",MAX($V$4:$V2058)+1))</f>
        <v>665</v>
      </c>
      <c r="W2059" s="9" t="s">
        <v>558</v>
      </c>
      <c r="X2059" s="9" t="s">
        <v>3348</v>
      </c>
    </row>
    <row r="2060" spans="22:24" x14ac:dyDescent="0.3">
      <c r="V2060" s="9">
        <f ca="1">IF(custom_CCI,IF(ISERROR(MATCH(X2060,custom_cci_list,0)),"",MAX($V$4:$V2059)+1),IF(ISERROR(MATCH(W2060,T:T,0)),"",MAX($V$4:$V2059)+1))</f>
        <v>666</v>
      </c>
      <c r="W2060" s="9" t="s">
        <v>558</v>
      </c>
      <c r="X2060" s="9" t="s">
        <v>3349</v>
      </c>
    </row>
    <row r="2061" spans="22:24" x14ac:dyDescent="0.3">
      <c r="V2061" s="9">
        <f ca="1">IF(custom_CCI,IF(ISERROR(MATCH(X2061,custom_cci_list,0)),"",MAX($V$4:$V2060)+1),IF(ISERROR(MATCH(W2061,T:T,0)),"",MAX($V$4:$V2060)+1))</f>
        <v>667</v>
      </c>
      <c r="W2061" s="9" t="s">
        <v>558</v>
      </c>
      <c r="X2061" s="9" t="s">
        <v>3350</v>
      </c>
    </row>
    <row r="2062" spans="22:24" x14ac:dyDescent="0.3">
      <c r="V2062" s="9">
        <f ca="1">IF(custom_CCI,IF(ISERROR(MATCH(X2062,custom_cci_list,0)),"",MAX($V$4:$V2061)+1),IF(ISERROR(MATCH(W2062,T:T,0)),"",MAX($V$4:$V2061)+1))</f>
        <v>668</v>
      </c>
      <c r="W2062" s="9" t="s">
        <v>558</v>
      </c>
      <c r="X2062" s="9" t="s">
        <v>3352</v>
      </c>
    </row>
    <row r="2063" spans="22:24" x14ac:dyDescent="0.3">
      <c r="V2063" s="9">
        <f ca="1">IF(custom_CCI,IF(ISERROR(MATCH(X2063,custom_cci_list,0)),"",MAX($V$4:$V2062)+1),IF(ISERROR(MATCH(W2063,T:T,0)),"",MAX($V$4:$V2062)+1))</f>
        <v>669</v>
      </c>
      <c r="W2063" s="9" t="s">
        <v>558</v>
      </c>
      <c r="X2063" s="9" t="s">
        <v>3353</v>
      </c>
    </row>
    <row r="2064" spans="22:24" x14ac:dyDescent="0.3">
      <c r="V2064" s="9">
        <f ca="1">IF(custom_CCI,IF(ISERROR(MATCH(X2064,custom_cci_list,0)),"",MAX($V$4:$V2063)+1),IF(ISERROR(MATCH(W2064,T:T,0)),"",MAX($V$4:$V2063)+1))</f>
        <v>670</v>
      </c>
      <c r="W2064" s="9" t="s">
        <v>558</v>
      </c>
      <c r="X2064" s="9" t="s">
        <v>3347</v>
      </c>
    </row>
    <row r="2065" spans="22:24" x14ac:dyDescent="0.3">
      <c r="V2065" s="9" t="str">
        <f ca="1">IF(custom_CCI,IF(ISERROR(MATCH(X2065,custom_cci_list,0)),"",MAX($V$4:$V2064)+1),IF(ISERROR(MATCH(W2065,T:T,0)),"",MAX($V$4:$V2064)+1))</f>
        <v/>
      </c>
      <c r="W2065" s="9" t="s">
        <v>559</v>
      </c>
      <c r="X2065" s="9" t="s">
        <v>3354</v>
      </c>
    </row>
    <row r="2066" spans="22:24" x14ac:dyDescent="0.3">
      <c r="V2066" s="9" t="str">
        <f ca="1">IF(custom_CCI,IF(ISERROR(MATCH(X2066,custom_cci_list,0)),"",MAX($V$4:$V2065)+1),IF(ISERROR(MATCH(W2066,T:T,0)),"",MAX($V$4:$V2065)+1))</f>
        <v/>
      </c>
      <c r="W2066" s="9" t="s">
        <v>560</v>
      </c>
      <c r="X2066" s="9" t="s">
        <v>3355</v>
      </c>
    </row>
    <row r="2067" spans="22:24" x14ac:dyDescent="0.3">
      <c r="V2067" s="9" t="str">
        <f ca="1">IF(custom_CCI,IF(ISERROR(MATCH(X2067,custom_cci_list,0)),"",MAX($V$4:$V2066)+1),IF(ISERROR(MATCH(W2067,T:T,0)),"",MAX($V$4:$V2066)+1))</f>
        <v/>
      </c>
      <c r="W2067" s="9" t="s">
        <v>560</v>
      </c>
      <c r="X2067" s="9" t="s">
        <v>3356</v>
      </c>
    </row>
    <row r="2068" spans="22:24" x14ac:dyDescent="0.3">
      <c r="V2068" s="9" t="str">
        <f ca="1">IF(custom_CCI,IF(ISERROR(MATCH(X2068,custom_cci_list,0)),"",MAX($V$4:$V2067)+1),IF(ISERROR(MATCH(W2068,T:T,0)),"",MAX($V$4:$V2067)+1))</f>
        <v/>
      </c>
      <c r="W2068" s="9" t="s">
        <v>561</v>
      </c>
      <c r="X2068" s="9" t="s">
        <v>3357</v>
      </c>
    </row>
    <row r="2069" spans="22:24" x14ac:dyDescent="0.3">
      <c r="V2069" s="9" t="str">
        <f ca="1">IF(custom_CCI,IF(ISERROR(MATCH(X2069,custom_cci_list,0)),"",MAX($V$4:$V2068)+1),IF(ISERROR(MATCH(W2069,T:T,0)),"",MAX($V$4:$V2068)+1))</f>
        <v/>
      </c>
      <c r="W2069" s="9" t="s">
        <v>561</v>
      </c>
      <c r="X2069" s="9" t="s">
        <v>3358</v>
      </c>
    </row>
    <row r="2070" spans="22:24" x14ac:dyDescent="0.3">
      <c r="V2070" s="9" t="str">
        <f ca="1">IF(custom_CCI,IF(ISERROR(MATCH(X2070,custom_cci_list,0)),"",MAX($V$4:$V2069)+1),IF(ISERROR(MATCH(W2070,T:T,0)),"",MAX($V$4:$V2069)+1))</f>
        <v/>
      </c>
      <c r="W2070" s="9" t="s">
        <v>561</v>
      </c>
      <c r="X2070" s="9" t="s">
        <v>3359</v>
      </c>
    </row>
    <row r="2071" spans="22:24" x14ac:dyDescent="0.3">
      <c r="V2071" s="9" t="str">
        <f ca="1">IF(custom_CCI,IF(ISERROR(MATCH(X2071,custom_cci_list,0)),"",MAX($V$4:$V2070)+1),IF(ISERROR(MATCH(W2071,T:T,0)),"",MAX($V$4:$V2070)+1))</f>
        <v/>
      </c>
      <c r="W2071" s="9" t="s">
        <v>897</v>
      </c>
      <c r="X2071" s="9" t="s">
        <v>3360</v>
      </c>
    </row>
    <row r="2072" spans="22:24" x14ac:dyDescent="0.3">
      <c r="V2072" s="9" t="str">
        <f ca="1">IF(custom_CCI,IF(ISERROR(MATCH(X2072,custom_cci_list,0)),"",MAX($V$4:$V2071)+1),IF(ISERROR(MATCH(W2072,T:T,0)),"",MAX($V$4:$V2071)+1))</f>
        <v/>
      </c>
      <c r="W2072" s="9" t="s">
        <v>897</v>
      </c>
      <c r="X2072" s="9" t="s">
        <v>3361</v>
      </c>
    </row>
    <row r="2073" spans="22:24" x14ac:dyDescent="0.3">
      <c r="V2073" s="9" t="str">
        <f ca="1">IF(custom_CCI,IF(ISERROR(MATCH(X2073,custom_cci_list,0)),"",MAX($V$4:$V2072)+1),IF(ISERROR(MATCH(W2073,T:T,0)),"",MAX($V$4:$V2072)+1))</f>
        <v/>
      </c>
      <c r="W2073" s="9" t="s">
        <v>897</v>
      </c>
      <c r="X2073" s="9" t="s">
        <v>3362</v>
      </c>
    </row>
    <row r="2074" spans="22:24" x14ac:dyDescent="0.3">
      <c r="V2074" s="9" t="str">
        <f ca="1">IF(custom_CCI,IF(ISERROR(MATCH(X2074,custom_cci_list,0)),"",MAX($V$4:$V2073)+1),IF(ISERROR(MATCH(W2074,T:T,0)),"",MAX($V$4:$V2073)+1))</f>
        <v/>
      </c>
      <c r="W2074" s="9" t="s">
        <v>897</v>
      </c>
      <c r="X2074" s="9" t="s">
        <v>3363</v>
      </c>
    </row>
    <row r="2075" spans="22:24" x14ac:dyDescent="0.3">
      <c r="V2075" s="9" t="str">
        <f ca="1">IF(custom_CCI,IF(ISERROR(MATCH(X2075,custom_cci_list,0)),"",MAX($V$4:$V2074)+1),IF(ISERROR(MATCH(W2075,T:T,0)),"",MAX($V$4:$V2074)+1))</f>
        <v/>
      </c>
      <c r="W2075" s="9" t="s">
        <v>897</v>
      </c>
      <c r="X2075" s="9" t="s">
        <v>3364</v>
      </c>
    </row>
    <row r="2076" spans="22:24" x14ac:dyDescent="0.3">
      <c r="V2076" s="9" t="str">
        <f ca="1">IF(custom_CCI,IF(ISERROR(MATCH(X2076,custom_cci_list,0)),"",MAX($V$4:$V2075)+1),IF(ISERROR(MATCH(W2076,T:T,0)),"",MAX($V$4:$V2075)+1))</f>
        <v/>
      </c>
      <c r="W2076" s="9" t="s">
        <v>897</v>
      </c>
      <c r="X2076" s="9" t="s">
        <v>3365</v>
      </c>
    </row>
    <row r="2077" spans="22:24" x14ac:dyDescent="0.3">
      <c r="V2077" s="9" t="str">
        <f ca="1">IF(custom_CCI,IF(ISERROR(MATCH(X2077,custom_cci_list,0)),"",MAX($V$4:$V2076)+1),IF(ISERROR(MATCH(W2077,T:T,0)),"",MAX($V$4:$V2076)+1))</f>
        <v/>
      </c>
      <c r="W2077" s="9" t="s">
        <v>898</v>
      </c>
      <c r="X2077" s="9" t="s">
        <v>3366</v>
      </c>
    </row>
    <row r="2078" spans="22:24" x14ac:dyDescent="0.3">
      <c r="V2078" s="9" t="str">
        <f ca="1">IF(custom_CCI,IF(ISERROR(MATCH(X2078,custom_cci_list,0)),"",MAX($V$4:$V2077)+1),IF(ISERROR(MATCH(W2078,T:T,0)),"",MAX($V$4:$V2077)+1))</f>
        <v/>
      </c>
      <c r="W2078" s="9" t="s">
        <v>898</v>
      </c>
      <c r="X2078" s="9" t="s">
        <v>3367</v>
      </c>
    </row>
    <row r="2079" spans="22:24" x14ac:dyDescent="0.3">
      <c r="V2079" s="9" t="str">
        <f ca="1">IF(custom_CCI,IF(ISERROR(MATCH(X2079,custom_cci_list,0)),"",MAX($V$4:$V2078)+1),IF(ISERROR(MATCH(W2079,T:T,0)),"",MAX($V$4:$V2078)+1))</f>
        <v/>
      </c>
      <c r="W2079" s="9" t="s">
        <v>898</v>
      </c>
      <c r="X2079" s="9" t="s">
        <v>3368</v>
      </c>
    </row>
    <row r="2080" spans="22:24" x14ac:dyDescent="0.3">
      <c r="V2080" s="9" t="str">
        <f ca="1">IF(custom_CCI,IF(ISERROR(MATCH(X2080,custom_cci_list,0)),"",MAX($V$4:$V2079)+1),IF(ISERROR(MATCH(W2080,T:T,0)),"",MAX($V$4:$V2079)+1))</f>
        <v/>
      </c>
      <c r="W2080" s="9" t="s">
        <v>898</v>
      </c>
      <c r="X2080" s="9" t="s">
        <v>3369</v>
      </c>
    </row>
    <row r="2081" spans="22:24" x14ac:dyDescent="0.3">
      <c r="V2081" s="9">
        <f ca="1">IF(custom_CCI,IF(ISERROR(MATCH(X2081,custom_cci_list,0)),"",MAX($V$4:$V2080)+1),IF(ISERROR(MATCH(W2081,T:T,0)),"",MAX($V$4:$V2080)+1))</f>
        <v>671</v>
      </c>
      <c r="W2081" s="9" t="s">
        <v>563</v>
      </c>
      <c r="X2081" s="9" t="s">
        <v>3370</v>
      </c>
    </row>
    <row r="2082" spans="22:24" x14ac:dyDescent="0.3">
      <c r="V2082" s="9">
        <f ca="1">IF(custom_CCI,IF(ISERROR(MATCH(X2082,custom_cci_list,0)),"",MAX($V$4:$V2081)+1),IF(ISERROR(MATCH(W2082,T:T,0)),"",MAX($V$4:$V2081)+1))</f>
        <v>672</v>
      </c>
      <c r="W2082" s="9" t="s">
        <v>563</v>
      </c>
      <c r="X2082" s="9" t="s">
        <v>3371</v>
      </c>
    </row>
    <row r="2083" spans="22:24" x14ac:dyDescent="0.3">
      <c r="V2083" s="9">
        <f ca="1">IF(custom_CCI,IF(ISERROR(MATCH(X2083,custom_cci_list,0)),"",MAX($V$4:$V2082)+1),IF(ISERROR(MATCH(W2083,T:T,0)),"",MAX($V$4:$V2082)+1))</f>
        <v>673</v>
      </c>
      <c r="W2083" s="9" t="s">
        <v>563</v>
      </c>
      <c r="X2083" s="9" t="s">
        <v>3372</v>
      </c>
    </row>
    <row r="2084" spans="22:24" x14ac:dyDescent="0.3">
      <c r="V2084" s="9">
        <f ca="1">IF(custom_CCI,IF(ISERROR(MATCH(X2084,custom_cci_list,0)),"",MAX($V$4:$V2083)+1),IF(ISERROR(MATCH(W2084,T:T,0)),"",MAX($V$4:$V2083)+1))</f>
        <v>674</v>
      </c>
      <c r="W2084" s="9" t="s">
        <v>563</v>
      </c>
      <c r="X2084" s="9" t="s">
        <v>3373</v>
      </c>
    </row>
    <row r="2085" spans="22:24" x14ac:dyDescent="0.3">
      <c r="V2085" s="9">
        <f ca="1">IF(custom_CCI,IF(ISERROR(MATCH(X2085,custom_cci_list,0)),"",MAX($V$4:$V2084)+1),IF(ISERROR(MATCH(W2085,T:T,0)),"",MAX($V$4:$V2084)+1))</f>
        <v>675</v>
      </c>
      <c r="W2085" s="9" t="s">
        <v>563</v>
      </c>
      <c r="X2085" s="9" t="s">
        <v>3374</v>
      </c>
    </row>
    <row r="2086" spans="22:24" x14ac:dyDescent="0.3">
      <c r="V2086" s="9">
        <f ca="1">IF(custom_CCI,IF(ISERROR(MATCH(X2086,custom_cci_list,0)),"",MAX($V$4:$V2085)+1),IF(ISERROR(MATCH(W2086,T:T,0)),"",MAX($V$4:$V2085)+1))</f>
        <v>676</v>
      </c>
      <c r="W2086" s="9" t="s">
        <v>563</v>
      </c>
      <c r="X2086" s="9" t="s">
        <v>3376</v>
      </c>
    </row>
    <row r="2087" spans="22:24" x14ac:dyDescent="0.3">
      <c r="V2087" s="9">
        <f ca="1">IF(custom_CCI,IF(ISERROR(MATCH(X2087,custom_cci_list,0)),"",MAX($V$4:$V2086)+1),IF(ISERROR(MATCH(W2087,T:T,0)),"",MAX($V$4:$V2086)+1))</f>
        <v>677</v>
      </c>
      <c r="W2087" s="9" t="s">
        <v>563</v>
      </c>
      <c r="X2087" s="9" t="s">
        <v>3377</v>
      </c>
    </row>
    <row r="2088" spans="22:24" x14ac:dyDescent="0.3">
      <c r="V2088" s="9">
        <f ca="1">IF(custom_CCI,IF(ISERROR(MATCH(X2088,custom_cci_list,0)),"",MAX($V$4:$V2087)+1),IF(ISERROR(MATCH(W2088,T:T,0)),"",MAX($V$4:$V2087)+1))</f>
        <v>678</v>
      </c>
      <c r="W2088" s="9" t="s">
        <v>563</v>
      </c>
      <c r="X2088" s="9" t="s">
        <v>3379</v>
      </c>
    </row>
    <row r="2089" spans="22:24" x14ac:dyDescent="0.3">
      <c r="V2089" s="9">
        <f ca="1">IF(custom_CCI,IF(ISERROR(MATCH(X2089,custom_cci_list,0)),"",MAX($V$4:$V2088)+1),IF(ISERROR(MATCH(W2089,T:T,0)),"",MAX($V$4:$V2088)+1))</f>
        <v>679</v>
      </c>
      <c r="W2089" s="9" t="s">
        <v>563</v>
      </c>
      <c r="X2089" s="9" t="s">
        <v>3380</v>
      </c>
    </row>
    <row r="2090" spans="22:24" x14ac:dyDescent="0.3">
      <c r="V2090" s="9">
        <f ca="1">IF(custom_CCI,IF(ISERROR(MATCH(X2090,custom_cci_list,0)),"",MAX($V$4:$V2089)+1),IF(ISERROR(MATCH(W2090,T:T,0)),"",MAX($V$4:$V2089)+1))</f>
        <v>680</v>
      </c>
      <c r="W2090" s="9" t="s">
        <v>563</v>
      </c>
      <c r="X2090" s="9" t="s">
        <v>3381</v>
      </c>
    </row>
    <row r="2091" spans="22:24" x14ac:dyDescent="0.3">
      <c r="V2091" s="9" t="str">
        <f ca="1">IF(custom_CCI,IF(ISERROR(MATCH(X2091,custom_cci_list,0)),"",MAX($V$4:$V2090)+1),IF(ISERROR(MATCH(W2091,T:T,0)),"",MAX($V$4:$V2090)+1))</f>
        <v/>
      </c>
      <c r="W2091" s="9" t="s">
        <v>564</v>
      </c>
      <c r="X2091" s="9" t="s">
        <v>3382</v>
      </c>
    </row>
    <row r="2092" spans="22:24" x14ac:dyDescent="0.3">
      <c r="V2092" s="9" t="str">
        <f ca="1">IF(custom_CCI,IF(ISERROR(MATCH(X2092,custom_cci_list,0)),"",MAX($V$4:$V2091)+1),IF(ISERROR(MATCH(W2092,T:T,0)),"",MAX($V$4:$V2091)+1))</f>
        <v/>
      </c>
      <c r="W2092" s="9" t="s">
        <v>565</v>
      </c>
      <c r="X2092" s="9" t="s">
        <v>3383</v>
      </c>
    </row>
    <row r="2093" spans="22:24" x14ac:dyDescent="0.3">
      <c r="V2093" s="9" t="str">
        <f ca="1">IF(custom_CCI,IF(ISERROR(MATCH(X2093,custom_cci_list,0)),"",MAX($V$4:$V2092)+1),IF(ISERROR(MATCH(W2093,T:T,0)),"",MAX($V$4:$V2092)+1))</f>
        <v/>
      </c>
      <c r="W2093" s="9" t="s">
        <v>567</v>
      </c>
      <c r="X2093" s="9" t="s">
        <v>3384</v>
      </c>
    </row>
    <row r="2094" spans="22:24" x14ac:dyDescent="0.3">
      <c r="V2094" s="9" t="str">
        <f ca="1">IF(custom_CCI,IF(ISERROR(MATCH(X2094,custom_cci_list,0)),"",MAX($V$4:$V2093)+1),IF(ISERROR(MATCH(W2094,T:T,0)),"",MAX($V$4:$V2093)+1))</f>
        <v/>
      </c>
      <c r="W2094" s="9" t="s">
        <v>569</v>
      </c>
      <c r="X2094" s="9" t="s">
        <v>3385</v>
      </c>
    </row>
    <row r="2095" spans="22:24" x14ac:dyDescent="0.3">
      <c r="V2095" s="9" t="str">
        <f ca="1">IF(custom_CCI,IF(ISERROR(MATCH(X2095,custom_cci_list,0)),"",MAX($V$4:$V2094)+1),IF(ISERROR(MATCH(W2095,T:T,0)),"",MAX($V$4:$V2094)+1))</f>
        <v/>
      </c>
      <c r="W2095" s="9" t="s">
        <v>569</v>
      </c>
      <c r="X2095" s="9" t="s">
        <v>3386</v>
      </c>
    </row>
    <row r="2096" spans="22:24" x14ac:dyDescent="0.3">
      <c r="V2096" s="9" t="str">
        <f ca="1">IF(custom_CCI,IF(ISERROR(MATCH(X2096,custom_cci_list,0)),"",MAX($V$4:$V2095)+1),IF(ISERROR(MATCH(W2096,T:T,0)),"",MAX($V$4:$V2095)+1))</f>
        <v/>
      </c>
      <c r="W2096" s="9" t="s">
        <v>569</v>
      </c>
      <c r="X2096" s="9" t="s">
        <v>3387</v>
      </c>
    </row>
    <row r="2097" spans="22:24" x14ac:dyDescent="0.3">
      <c r="V2097" s="9" t="str">
        <f ca="1">IF(custom_CCI,IF(ISERROR(MATCH(X2097,custom_cci_list,0)),"",MAX($V$4:$V2096)+1),IF(ISERROR(MATCH(W2097,T:T,0)),"",MAX($V$4:$V2096)+1))</f>
        <v/>
      </c>
      <c r="W2097" s="9" t="s">
        <v>569</v>
      </c>
      <c r="X2097" s="9" t="s">
        <v>3388</v>
      </c>
    </row>
    <row r="2098" spans="22:24" x14ac:dyDescent="0.3">
      <c r="V2098" s="9" t="str">
        <f ca="1">IF(custom_CCI,IF(ISERROR(MATCH(X2098,custom_cci_list,0)),"",MAX($V$4:$V2097)+1),IF(ISERROR(MATCH(W2098,T:T,0)),"",MAX($V$4:$V2097)+1))</f>
        <v/>
      </c>
      <c r="W2098" s="9" t="s">
        <v>774</v>
      </c>
      <c r="X2098" s="9" t="s">
        <v>3389</v>
      </c>
    </row>
    <row r="2099" spans="22:24" x14ac:dyDescent="0.3">
      <c r="V2099" s="9" t="str">
        <f ca="1">IF(custom_CCI,IF(ISERROR(MATCH(X2099,custom_cci_list,0)),"",MAX($V$4:$V2098)+1),IF(ISERROR(MATCH(W2099,T:T,0)),"",MAX($V$4:$V2098)+1))</f>
        <v/>
      </c>
      <c r="W2099" s="9" t="s">
        <v>775</v>
      </c>
      <c r="X2099" s="9" t="s">
        <v>3390</v>
      </c>
    </row>
    <row r="2100" spans="22:24" x14ac:dyDescent="0.3">
      <c r="V2100" s="9" t="str">
        <f ca="1">IF(custom_CCI,IF(ISERROR(MATCH(X2100,custom_cci_list,0)),"",MAX($V$4:$V2099)+1),IF(ISERROR(MATCH(W2100,T:T,0)),"",MAX($V$4:$V2099)+1))</f>
        <v/>
      </c>
      <c r="W2100" s="9" t="s">
        <v>775</v>
      </c>
      <c r="X2100" s="9" t="s">
        <v>3391</v>
      </c>
    </row>
    <row r="2101" spans="22:24" x14ac:dyDescent="0.3">
      <c r="V2101" s="9" t="str">
        <f ca="1">IF(custom_CCI,IF(ISERROR(MATCH(X2101,custom_cci_list,0)),"",MAX($V$4:$V2100)+1),IF(ISERROR(MATCH(W2101,T:T,0)),"",MAX($V$4:$V2100)+1))</f>
        <v/>
      </c>
      <c r="W2101" s="9" t="s">
        <v>775</v>
      </c>
      <c r="X2101" s="9" t="s">
        <v>3392</v>
      </c>
    </row>
    <row r="2102" spans="22:24" x14ac:dyDescent="0.3">
      <c r="V2102" s="9" t="str">
        <f ca="1">IF(custom_CCI,IF(ISERROR(MATCH(X2102,custom_cci_list,0)),"",MAX($V$4:$V2101)+1),IF(ISERROR(MATCH(W2102,T:T,0)),"",MAX($V$4:$V2101)+1))</f>
        <v/>
      </c>
      <c r="W2102" s="9" t="s">
        <v>775</v>
      </c>
      <c r="X2102" s="9" t="s">
        <v>3393</v>
      </c>
    </row>
    <row r="2103" spans="22:24" x14ac:dyDescent="0.3">
      <c r="V2103" s="9" t="str">
        <f ca="1">IF(custom_CCI,IF(ISERROR(MATCH(X2103,custom_cci_list,0)),"",MAX($V$4:$V2102)+1),IF(ISERROR(MATCH(W2103,T:T,0)),"",MAX($V$4:$V2102)+1))</f>
        <v/>
      </c>
      <c r="W2103" s="9" t="s">
        <v>900</v>
      </c>
      <c r="X2103" s="9" t="s">
        <v>3394</v>
      </c>
    </row>
    <row r="2104" spans="22:24" x14ac:dyDescent="0.3">
      <c r="V2104" s="9" t="str">
        <f ca="1">IF(custom_CCI,IF(ISERROR(MATCH(X2104,custom_cci_list,0)),"",MAX($V$4:$V2103)+1),IF(ISERROR(MATCH(W2104,T:T,0)),"",MAX($V$4:$V2103)+1))</f>
        <v/>
      </c>
      <c r="W2104" s="9" t="s">
        <v>900</v>
      </c>
      <c r="X2104" s="9" t="s">
        <v>3395</v>
      </c>
    </row>
    <row r="2105" spans="22:24" x14ac:dyDescent="0.3">
      <c r="V2105" s="9" t="str">
        <f ca="1">IF(custom_CCI,IF(ISERROR(MATCH(X2105,custom_cci_list,0)),"",MAX($V$4:$V2104)+1),IF(ISERROR(MATCH(W2105,T:T,0)),"",MAX($V$4:$V2104)+1))</f>
        <v/>
      </c>
      <c r="W2105" s="9" t="s">
        <v>900</v>
      </c>
      <c r="X2105" s="9" t="s">
        <v>3396</v>
      </c>
    </row>
    <row r="2106" spans="22:24" x14ac:dyDescent="0.3">
      <c r="V2106" s="9" t="str">
        <f ca="1">IF(custom_CCI,IF(ISERROR(MATCH(X2106,custom_cci_list,0)),"",MAX($V$4:$V2105)+1),IF(ISERROR(MATCH(W2106,T:T,0)),"",MAX($V$4:$V2105)+1))</f>
        <v/>
      </c>
      <c r="W2106" s="9" t="s">
        <v>899</v>
      </c>
      <c r="X2106" s="9" t="s">
        <v>3397</v>
      </c>
    </row>
    <row r="2107" spans="22:24" x14ac:dyDescent="0.3">
      <c r="V2107" s="9" t="str">
        <f ca="1">IF(custom_CCI,IF(ISERROR(MATCH(X2107,custom_cci_list,0)),"",MAX($V$4:$V2106)+1),IF(ISERROR(MATCH(W2107,T:T,0)),"",MAX($V$4:$V2106)+1))</f>
        <v/>
      </c>
      <c r="W2107" s="9" t="s">
        <v>899</v>
      </c>
      <c r="X2107" s="9" t="s">
        <v>3398</v>
      </c>
    </row>
    <row r="2108" spans="22:24" x14ac:dyDescent="0.3">
      <c r="V2108" s="9" t="str">
        <f ca="1">IF(custom_CCI,IF(ISERROR(MATCH(X2108,custom_cci_list,0)),"",MAX($V$4:$V2107)+1),IF(ISERROR(MATCH(W2108,T:T,0)),"",MAX($V$4:$V2107)+1))</f>
        <v/>
      </c>
      <c r="W2108" s="9" t="s">
        <v>899</v>
      </c>
      <c r="X2108" s="9" t="s">
        <v>3399</v>
      </c>
    </row>
    <row r="2109" spans="22:24" x14ac:dyDescent="0.3">
      <c r="V2109" s="9" t="str">
        <f ca="1">IF(custom_CCI,IF(ISERROR(MATCH(X2109,custom_cci_list,0)),"",MAX($V$4:$V2108)+1),IF(ISERROR(MATCH(W2109,T:T,0)),"",MAX($V$4:$V2108)+1))</f>
        <v/>
      </c>
      <c r="W2109" s="9" t="s">
        <v>899</v>
      </c>
      <c r="X2109" s="9" t="s">
        <v>3400</v>
      </c>
    </row>
    <row r="2110" spans="22:24" x14ac:dyDescent="0.3">
      <c r="V2110" s="9" t="str">
        <f ca="1">IF(custom_CCI,IF(ISERROR(MATCH(X2110,custom_cci_list,0)),"",MAX($V$4:$V2109)+1),IF(ISERROR(MATCH(W2110,T:T,0)),"",MAX($V$4:$V2109)+1))</f>
        <v/>
      </c>
      <c r="W2110" s="9" t="s">
        <v>899</v>
      </c>
      <c r="X2110" s="9" t="s">
        <v>3401</v>
      </c>
    </row>
    <row r="2111" spans="22:24" x14ac:dyDescent="0.3">
      <c r="V2111" s="9" t="str">
        <f ca="1">IF(custom_CCI,IF(ISERROR(MATCH(X2111,custom_cci_list,0)),"",MAX($V$4:$V2110)+1),IF(ISERROR(MATCH(W2111,T:T,0)),"",MAX($V$4:$V2110)+1))</f>
        <v/>
      </c>
      <c r="W2111" s="9" t="s">
        <v>899</v>
      </c>
      <c r="X2111" s="9" t="s">
        <v>3402</v>
      </c>
    </row>
    <row r="2112" spans="22:24" x14ac:dyDescent="0.3">
      <c r="V2112" s="9">
        <f ca="1">IF(custom_CCI,IF(ISERROR(MATCH(X2112,custom_cci_list,0)),"",MAX($V$4:$V2111)+1),IF(ISERROR(MATCH(W2112,T:T,0)),"",MAX($V$4:$V2111)+1))</f>
        <v>681</v>
      </c>
      <c r="W2112" s="9" t="s">
        <v>570</v>
      </c>
      <c r="X2112" s="9" t="s">
        <v>3404</v>
      </c>
    </row>
    <row r="2113" spans="22:24" x14ac:dyDescent="0.3">
      <c r="V2113" s="9">
        <f ca="1">IF(custom_CCI,IF(ISERROR(MATCH(X2113,custom_cci_list,0)),"",MAX($V$4:$V2112)+1),IF(ISERROR(MATCH(W2113,T:T,0)),"",MAX($V$4:$V2112)+1))</f>
        <v>682</v>
      </c>
      <c r="W2113" s="9" t="s">
        <v>570</v>
      </c>
      <c r="X2113" s="9" t="s">
        <v>3405</v>
      </c>
    </row>
    <row r="2114" spans="22:24" x14ac:dyDescent="0.3">
      <c r="V2114" s="9">
        <f ca="1">IF(custom_CCI,IF(ISERROR(MATCH(X2114,custom_cci_list,0)),"",MAX($V$4:$V2113)+1),IF(ISERROR(MATCH(W2114,T:T,0)),"",MAX($V$4:$V2113)+1))</f>
        <v>683</v>
      </c>
      <c r="W2114" s="9" t="s">
        <v>570</v>
      </c>
      <c r="X2114" s="9" t="s">
        <v>3406</v>
      </c>
    </row>
    <row r="2115" spans="22:24" x14ac:dyDescent="0.3">
      <c r="V2115" s="9">
        <f ca="1">IF(custom_CCI,IF(ISERROR(MATCH(X2115,custom_cci_list,0)),"",MAX($V$4:$V2114)+1),IF(ISERROR(MATCH(W2115,T:T,0)),"",MAX($V$4:$V2114)+1))</f>
        <v>684</v>
      </c>
      <c r="W2115" s="9" t="s">
        <v>570</v>
      </c>
      <c r="X2115" s="9" t="s">
        <v>3407</v>
      </c>
    </row>
    <row r="2116" spans="22:24" x14ac:dyDescent="0.3">
      <c r="V2116" s="9">
        <f ca="1">IF(custom_CCI,IF(ISERROR(MATCH(X2116,custom_cci_list,0)),"",MAX($V$4:$V2115)+1),IF(ISERROR(MATCH(W2116,T:T,0)),"",MAX($V$4:$V2115)+1))</f>
        <v>685</v>
      </c>
      <c r="W2116" s="9" t="s">
        <v>570</v>
      </c>
      <c r="X2116" s="9" t="s">
        <v>3409</v>
      </c>
    </row>
    <row r="2117" spans="22:24" x14ac:dyDescent="0.3">
      <c r="V2117" s="9">
        <f ca="1">IF(custom_CCI,IF(ISERROR(MATCH(X2117,custom_cci_list,0)),"",MAX($V$4:$V2116)+1),IF(ISERROR(MATCH(W2117,T:T,0)),"",MAX($V$4:$V2116)+1))</f>
        <v>686</v>
      </c>
      <c r="W2117" s="9" t="s">
        <v>570</v>
      </c>
      <c r="X2117" s="9" t="s">
        <v>3410</v>
      </c>
    </row>
    <row r="2118" spans="22:24" x14ac:dyDescent="0.3">
      <c r="V2118" s="9">
        <f ca="1">IF(custom_CCI,IF(ISERROR(MATCH(X2118,custom_cci_list,0)),"",MAX($V$4:$V2117)+1),IF(ISERROR(MATCH(W2118,T:T,0)),"",MAX($V$4:$V2117)+1))</f>
        <v>687</v>
      </c>
      <c r="W2118" s="9" t="s">
        <v>570</v>
      </c>
      <c r="X2118" s="9" t="s">
        <v>3411</v>
      </c>
    </row>
    <row r="2119" spans="22:24" x14ac:dyDescent="0.3">
      <c r="V2119" s="9">
        <f ca="1">IF(custom_CCI,IF(ISERROR(MATCH(X2119,custom_cci_list,0)),"",MAX($V$4:$V2118)+1),IF(ISERROR(MATCH(W2119,T:T,0)),"",MAX($V$4:$V2118)+1))</f>
        <v>688</v>
      </c>
      <c r="W2119" s="9" t="s">
        <v>570</v>
      </c>
      <c r="X2119" s="9" t="s">
        <v>3412</v>
      </c>
    </row>
    <row r="2120" spans="22:24" x14ac:dyDescent="0.3">
      <c r="V2120" s="9">
        <f ca="1">IF(custom_CCI,IF(ISERROR(MATCH(X2120,custom_cci_list,0)),"",MAX($V$4:$V2119)+1),IF(ISERROR(MATCH(W2120,T:T,0)),"",MAX($V$4:$V2119)+1))</f>
        <v>689</v>
      </c>
      <c r="W2120" s="9" t="s">
        <v>570</v>
      </c>
      <c r="X2120" s="9" t="s">
        <v>3413</v>
      </c>
    </row>
    <row r="2121" spans="22:24" x14ac:dyDescent="0.3">
      <c r="V2121" s="9">
        <f ca="1">IF(custom_CCI,IF(ISERROR(MATCH(X2121,custom_cci_list,0)),"",MAX($V$4:$V2120)+1),IF(ISERROR(MATCH(W2121,T:T,0)),"",MAX($V$4:$V2120)+1))</f>
        <v>690</v>
      </c>
      <c r="W2121" s="9" t="s">
        <v>570</v>
      </c>
      <c r="X2121" s="9" t="s">
        <v>3414</v>
      </c>
    </row>
    <row r="2122" spans="22:24" x14ac:dyDescent="0.3">
      <c r="V2122" s="9">
        <f ca="1">IF(custom_CCI,IF(ISERROR(MATCH(X2122,custom_cci_list,0)),"",MAX($V$4:$V2121)+1),IF(ISERROR(MATCH(W2122,T:T,0)),"",MAX($V$4:$V2121)+1))</f>
        <v>691</v>
      </c>
      <c r="W2122" s="9" t="s">
        <v>570</v>
      </c>
      <c r="X2122" s="9" t="s">
        <v>3415</v>
      </c>
    </row>
    <row r="2123" spans="22:24" x14ac:dyDescent="0.3">
      <c r="V2123" s="9">
        <f ca="1">IF(custom_CCI,IF(ISERROR(MATCH(X2123,custom_cci_list,0)),"",MAX($V$4:$V2122)+1),IF(ISERROR(MATCH(W2123,T:T,0)),"",MAX($V$4:$V2122)+1))</f>
        <v>692</v>
      </c>
      <c r="W2123" s="9" t="s">
        <v>570</v>
      </c>
      <c r="X2123" s="9" t="s">
        <v>3416</v>
      </c>
    </row>
    <row r="2124" spans="22:24" x14ac:dyDescent="0.3">
      <c r="V2124" s="9">
        <f ca="1">IF(custom_CCI,IF(ISERROR(MATCH(X2124,custom_cci_list,0)),"",MAX($V$4:$V2123)+1),IF(ISERROR(MATCH(W2124,T:T,0)),"",MAX($V$4:$V2123)+1))</f>
        <v>693</v>
      </c>
      <c r="W2124" s="9" t="s">
        <v>570</v>
      </c>
      <c r="X2124" s="9" t="s">
        <v>3417</v>
      </c>
    </row>
    <row r="2125" spans="22:24" x14ac:dyDescent="0.3">
      <c r="V2125" s="9">
        <f ca="1">IF(custom_CCI,IF(ISERROR(MATCH(X2125,custom_cci_list,0)),"",MAX($V$4:$V2124)+1),IF(ISERROR(MATCH(W2125,T:T,0)),"",MAX($V$4:$V2124)+1))</f>
        <v>694</v>
      </c>
      <c r="W2125" s="9" t="s">
        <v>570</v>
      </c>
      <c r="X2125" s="9" t="s">
        <v>3418</v>
      </c>
    </row>
    <row r="2126" spans="22:24" x14ac:dyDescent="0.3">
      <c r="V2126" s="9">
        <f ca="1">IF(custom_CCI,IF(ISERROR(MATCH(X2126,custom_cci_list,0)),"",MAX($V$4:$V2125)+1),IF(ISERROR(MATCH(W2126,T:T,0)),"",MAX($V$4:$V2125)+1))</f>
        <v>695</v>
      </c>
      <c r="W2126" s="9" t="s">
        <v>570</v>
      </c>
      <c r="X2126" s="9" t="s">
        <v>3419</v>
      </c>
    </row>
    <row r="2127" spans="22:24" x14ac:dyDescent="0.3">
      <c r="V2127" s="9">
        <f ca="1">IF(custom_CCI,IF(ISERROR(MATCH(X2127,custom_cci_list,0)),"",MAX($V$4:$V2126)+1),IF(ISERROR(MATCH(W2127,T:T,0)),"",MAX($V$4:$V2126)+1))</f>
        <v>696</v>
      </c>
      <c r="W2127" s="9" t="s">
        <v>570</v>
      </c>
      <c r="X2127" s="9" t="s">
        <v>3420</v>
      </c>
    </row>
    <row r="2128" spans="22:24" x14ac:dyDescent="0.3">
      <c r="V2128" s="9" t="str">
        <f ca="1">IF(custom_CCI,IF(ISERROR(MATCH(X2128,custom_cci_list,0)),"",MAX($V$4:$V2127)+1),IF(ISERROR(MATCH(W2128,T:T,0)),"",MAX($V$4:$V2127)+1))</f>
        <v/>
      </c>
      <c r="W2128" s="9" t="s">
        <v>571</v>
      </c>
      <c r="X2128" s="9" t="s">
        <v>3421</v>
      </c>
    </row>
    <row r="2129" spans="22:24" x14ac:dyDescent="0.3">
      <c r="V2129" s="9" t="str">
        <f ca="1">IF(custom_CCI,IF(ISERROR(MATCH(X2129,custom_cci_list,0)),"",MAX($V$4:$V2128)+1),IF(ISERROR(MATCH(W2129,T:T,0)),"",MAX($V$4:$V2128)+1))</f>
        <v/>
      </c>
      <c r="W2129" s="9" t="s">
        <v>571</v>
      </c>
      <c r="X2129" s="9" t="s">
        <v>3422</v>
      </c>
    </row>
    <row r="2130" spans="22:24" x14ac:dyDescent="0.3">
      <c r="V2130" s="9" t="str">
        <f ca="1">IF(custom_CCI,IF(ISERROR(MATCH(X2130,custom_cci_list,0)),"",MAX($V$4:$V2129)+1),IF(ISERROR(MATCH(W2130,T:T,0)),"",MAX($V$4:$V2129)+1))</f>
        <v/>
      </c>
      <c r="W2130" s="9" t="s">
        <v>572</v>
      </c>
      <c r="X2130" s="9" t="s">
        <v>3423</v>
      </c>
    </row>
    <row r="2131" spans="22:24" x14ac:dyDescent="0.3">
      <c r="V2131" s="9" t="str">
        <f ca="1">IF(custom_CCI,IF(ISERROR(MATCH(X2131,custom_cci_list,0)),"",MAX($V$4:$V2130)+1),IF(ISERROR(MATCH(W2131,T:T,0)),"",MAX($V$4:$V2130)+1))</f>
        <v/>
      </c>
      <c r="W2131" s="9" t="s">
        <v>573</v>
      </c>
      <c r="X2131" s="9" t="s">
        <v>3424</v>
      </c>
    </row>
    <row r="2132" spans="22:24" x14ac:dyDescent="0.3">
      <c r="V2132" s="9" t="str">
        <f ca="1">IF(custom_CCI,IF(ISERROR(MATCH(X2132,custom_cci_list,0)),"",MAX($V$4:$V2131)+1),IF(ISERROR(MATCH(W2132,T:T,0)),"",MAX($V$4:$V2131)+1))</f>
        <v/>
      </c>
      <c r="W2132" s="9" t="s">
        <v>573</v>
      </c>
      <c r="X2132" s="9" t="s">
        <v>3425</v>
      </c>
    </row>
    <row r="2133" spans="22:24" x14ac:dyDescent="0.3">
      <c r="V2133" s="9" t="str">
        <f ca="1">IF(custom_CCI,IF(ISERROR(MATCH(X2133,custom_cci_list,0)),"",MAX($V$4:$V2132)+1),IF(ISERROR(MATCH(W2133,T:T,0)),"",MAX($V$4:$V2132)+1))</f>
        <v/>
      </c>
      <c r="W2133" s="9" t="s">
        <v>574</v>
      </c>
      <c r="X2133" s="9" t="s">
        <v>3426</v>
      </c>
    </row>
    <row r="2134" spans="22:24" x14ac:dyDescent="0.3">
      <c r="V2134" s="9" t="str">
        <f ca="1">IF(custom_CCI,IF(ISERROR(MATCH(X2134,custom_cci_list,0)),"",MAX($V$4:$V2133)+1),IF(ISERROR(MATCH(W2134,T:T,0)),"",MAX($V$4:$V2133)+1))</f>
        <v/>
      </c>
      <c r="W2134" s="9" t="s">
        <v>574</v>
      </c>
      <c r="X2134" s="9" t="s">
        <v>3427</v>
      </c>
    </row>
    <row r="2135" spans="22:24" x14ac:dyDescent="0.3">
      <c r="V2135" s="9" t="str">
        <f ca="1">IF(custom_CCI,IF(ISERROR(MATCH(X2135,custom_cci_list,0)),"",MAX($V$4:$V2134)+1),IF(ISERROR(MATCH(W2135,T:T,0)),"",MAX($V$4:$V2134)+1))</f>
        <v/>
      </c>
      <c r="W2135" s="9" t="s">
        <v>574</v>
      </c>
      <c r="X2135" s="9" t="s">
        <v>3428</v>
      </c>
    </row>
    <row r="2136" spans="22:24" x14ac:dyDescent="0.3">
      <c r="V2136" s="9" t="str">
        <f ca="1">IF(custom_CCI,IF(ISERROR(MATCH(X2136,custom_cci_list,0)),"",MAX($V$4:$V2135)+1),IF(ISERROR(MATCH(W2136,T:T,0)),"",MAX($V$4:$V2135)+1))</f>
        <v/>
      </c>
      <c r="W2136" s="9" t="s">
        <v>574</v>
      </c>
      <c r="X2136" s="9" t="s">
        <v>3429</v>
      </c>
    </row>
    <row r="2137" spans="22:24" x14ac:dyDescent="0.3">
      <c r="V2137" s="9" t="str">
        <f ca="1">IF(custom_CCI,IF(ISERROR(MATCH(X2137,custom_cci_list,0)),"",MAX($V$4:$V2136)+1),IF(ISERROR(MATCH(W2137,T:T,0)),"",MAX($V$4:$V2136)+1))</f>
        <v/>
      </c>
      <c r="W2137" s="9" t="s">
        <v>575</v>
      </c>
      <c r="X2137" s="9" t="s">
        <v>3430</v>
      </c>
    </row>
    <row r="2138" spans="22:24" x14ac:dyDescent="0.3">
      <c r="V2138" s="9" t="str">
        <f ca="1">IF(custom_CCI,IF(ISERROR(MATCH(X2138,custom_cci_list,0)),"",MAX($V$4:$V2137)+1),IF(ISERROR(MATCH(W2138,T:T,0)),"",MAX($V$4:$V2137)+1))</f>
        <v/>
      </c>
      <c r="W2138" s="9" t="s">
        <v>575</v>
      </c>
      <c r="X2138" s="9" t="s">
        <v>3431</v>
      </c>
    </row>
    <row r="2139" spans="22:24" x14ac:dyDescent="0.3">
      <c r="V2139" s="9" t="str">
        <f ca="1">IF(custom_CCI,IF(ISERROR(MATCH(X2139,custom_cci_list,0)),"",MAX($V$4:$V2138)+1),IF(ISERROR(MATCH(W2139,T:T,0)),"",MAX($V$4:$V2138)+1))</f>
        <v/>
      </c>
      <c r="W2139" s="9" t="s">
        <v>575</v>
      </c>
      <c r="X2139" s="9" t="s">
        <v>3432</v>
      </c>
    </row>
    <row r="2140" spans="22:24" x14ac:dyDescent="0.3">
      <c r="V2140" s="9" t="str">
        <f ca="1">IF(custom_CCI,IF(ISERROR(MATCH(X2140,custom_cci_list,0)),"",MAX($V$4:$V2139)+1),IF(ISERROR(MATCH(W2140,T:T,0)),"",MAX($V$4:$V2139)+1))</f>
        <v/>
      </c>
      <c r="W2140" s="9" t="s">
        <v>577</v>
      </c>
      <c r="X2140" s="9" t="s">
        <v>3433</v>
      </c>
    </row>
    <row r="2141" spans="22:24" x14ac:dyDescent="0.3">
      <c r="V2141" s="9" t="str">
        <f ca="1">IF(custom_CCI,IF(ISERROR(MATCH(X2141,custom_cci_list,0)),"",MAX($V$4:$V2140)+1),IF(ISERROR(MATCH(W2141,T:T,0)),"",MAX($V$4:$V2140)+1))</f>
        <v/>
      </c>
      <c r="W2141" s="9" t="s">
        <v>577</v>
      </c>
      <c r="X2141" s="9" t="s">
        <v>3434</v>
      </c>
    </row>
    <row r="2142" spans="22:24" x14ac:dyDescent="0.3">
      <c r="V2142" s="9" t="str">
        <f ca="1">IF(custom_CCI,IF(ISERROR(MATCH(X2142,custom_cci_list,0)),"",MAX($V$4:$V2141)+1),IF(ISERROR(MATCH(W2142,T:T,0)),"",MAX($V$4:$V2141)+1))</f>
        <v/>
      </c>
      <c r="W2142" s="9" t="s">
        <v>577</v>
      </c>
      <c r="X2142" s="9" t="s">
        <v>3435</v>
      </c>
    </row>
    <row r="2143" spans="22:24" x14ac:dyDescent="0.3">
      <c r="V2143" s="9" t="str">
        <f ca="1">IF(custom_CCI,IF(ISERROR(MATCH(X2143,custom_cci_list,0)),"",MAX($V$4:$V2142)+1),IF(ISERROR(MATCH(W2143,T:T,0)),"",MAX($V$4:$V2142)+1))</f>
        <v/>
      </c>
      <c r="W2143" s="9" t="s">
        <v>577</v>
      </c>
      <c r="X2143" s="9" t="s">
        <v>3436</v>
      </c>
    </row>
    <row r="2144" spans="22:24" x14ac:dyDescent="0.3">
      <c r="V2144" s="9" t="str">
        <f ca="1">IF(custom_CCI,IF(ISERROR(MATCH(X2144,custom_cci_list,0)),"",MAX($V$4:$V2143)+1),IF(ISERROR(MATCH(W2144,T:T,0)),"",MAX($V$4:$V2143)+1))</f>
        <v/>
      </c>
      <c r="W2144" s="9" t="s">
        <v>579</v>
      </c>
      <c r="X2144" s="9" t="s">
        <v>3437</v>
      </c>
    </row>
    <row r="2145" spans="22:24" x14ac:dyDescent="0.3">
      <c r="V2145" s="9" t="str">
        <f ca="1">IF(custom_CCI,IF(ISERROR(MATCH(X2145,custom_cci_list,0)),"",MAX($V$4:$V2144)+1),IF(ISERROR(MATCH(W2145,T:T,0)),"",MAX($V$4:$V2144)+1))</f>
        <v/>
      </c>
      <c r="W2145" s="9" t="s">
        <v>579</v>
      </c>
      <c r="X2145" s="9" t="s">
        <v>3438</v>
      </c>
    </row>
    <row r="2146" spans="22:24" x14ac:dyDescent="0.3">
      <c r="V2146" s="9" t="str">
        <f ca="1">IF(custom_CCI,IF(ISERROR(MATCH(X2146,custom_cci_list,0)),"",MAX($V$4:$V2145)+1),IF(ISERROR(MATCH(W2146,T:T,0)),"",MAX($V$4:$V2145)+1))</f>
        <v/>
      </c>
      <c r="W2146" s="9" t="s">
        <v>580</v>
      </c>
      <c r="X2146" s="9" t="s">
        <v>3439</v>
      </c>
    </row>
    <row r="2147" spans="22:24" x14ac:dyDescent="0.3">
      <c r="V2147" s="9" t="str">
        <f ca="1">IF(custom_CCI,IF(ISERROR(MATCH(X2147,custom_cci_list,0)),"",MAX($V$4:$V2146)+1),IF(ISERROR(MATCH(W2147,T:T,0)),"",MAX($V$4:$V2146)+1))</f>
        <v/>
      </c>
      <c r="W2147" s="9" t="s">
        <v>580</v>
      </c>
      <c r="X2147" s="9" t="s">
        <v>3440</v>
      </c>
    </row>
    <row r="2148" spans="22:24" x14ac:dyDescent="0.3">
      <c r="V2148" s="9" t="str">
        <f ca="1">IF(custom_CCI,IF(ISERROR(MATCH(X2148,custom_cci_list,0)),"",MAX($V$4:$V2147)+1),IF(ISERROR(MATCH(W2148,T:T,0)),"",MAX($V$4:$V2147)+1))</f>
        <v/>
      </c>
      <c r="W2148" s="9" t="s">
        <v>581</v>
      </c>
      <c r="X2148" s="9" t="s">
        <v>3442</v>
      </c>
    </row>
    <row r="2149" spans="22:24" x14ac:dyDescent="0.3">
      <c r="V2149" s="9" t="str">
        <f ca="1">IF(custom_CCI,IF(ISERROR(MATCH(X2149,custom_cci_list,0)),"",MAX($V$4:$V2148)+1),IF(ISERROR(MATCH(W2149,T:T,0)),"",MAX($V$4:$V2148)+1))</f>
        <v/>
      </c>
      <c r="W2149" s="9" t="s">
        <v>581</v>
      </c>
      <c r="X2149" s="9" t="s">
        <v>3443</v>
      </c>
    </row>
    <row r="2150" spans="22:24" x14ac:dyDescent="0.3">
      <c r="V2150" s="9" t="str">
        <f ca="1">IF(custom_CCI,IF(ISERROR(MATCH(X2150,custom_cci_list,0)),"",MAX($V$4:$V2149)+1),IF(ISERROR(MATCH(W2150,T:T,0)),"",MAX($V$4:$V2149)+1))</f>
        <v/>
      </c>
      <c r="W2150" s="9" t="s">
        <v>581</v>
      </c>
      <c r="X2150" s="9" t="s">
        <v>3444</v>
      </c>
    </row>
    <row r="2151" spans="22:24" x14ac:dyDescent="0.3">
      <c r="V2151" s="9" t="str">
        <f ca="1">IF(custom_CCI,IF(ISERROR(MATCH(X2151,custom_cci_list,0)),"",MAX($V$4:$V2150)+1),IF(ISERROR(MATCH(W2151,T:T,0)),"",MAX($V$4:$V2150)+1))</f>
        <v/>
      </c>
      <c r="W2151" s="9" t="s">
        <v>582</v>
      </c>
      <c r="X2151" s="9" t="s">
        <v>3445</v>
      </c>
    </row>
    <row r="2152" spans="22:24" x14ac:dyDescent="0.3">
      <c r="V2152" s="9" t="str">
        <f ca="1">IF(custom_CCI,IF(ISERROR(MATCH(X2152,custom_cci_list,0)),"",MAX($V$4:$V2151)+1),IF(ISERROR(MATCH(W2152,T:T,0)),"",MAX($V$4:$V2151)+1))</f>
        <v/>
      </c>
      <c r="W2152" s="9" t="s">
        <v>582</v>
      </c>
      <c r="X2152" s="9" t="s">
        <v>3446</v>
      </c>
    </row>
    <row r="2153" spans="22:24" x14ac:dyDescent="0.3">
      <c r="V2153" s="9" t="str">
        <f ca="1">IF(custom_CCI,IF(ISERROR(MATCH(X2153,custom_cci_list,0)),"",MAX($V$4:$V2152)+1),IF(ISERROR(MATCH(W2153,T:T,0)),"",MAX($V$4:$V2152)+1))</f>
        <v/>
      </c>
      <c r="W2153" s="9" t="s">
        <v>583</v>
      </c>
      <c r="X2153" s="9" t="s">
        <v>3447</v>
      </c>
    </row>
    <row r="2154" spans="22:24" x14ac:dyDescent="0.3">
      <c r="V2154" s="9" t="str">
        <f ca="1">IF(custom_CCI,IF(ISERROR(MATCH(X2154,custom_cci_list,0)),"",MAX($V$4:$V2153)+1),IF(ISERROR(MATCH(W2154,T:T,0)),"",MAX($V$4:$V2153)+1))</f>
        <v/>
      </c>
      <c r="W2154" s="9" t="s">
        <v>583</v>
      </c>
      <c r="X2154" s="9" t="s">
        <v>3448</v>
      </c>
    </row>
    <row r="2155" spans="22:24" x14ac:dyDescent="0.3">
      <c r="V2155" s="9" t="str">
        <f ca="1">IF(custom_CCI,IF(ISERROR(MATCH(X2155,custom_cci_list,0)),"",MAX($V$4:$V2154)+1),IF(ISERROR(MATCH(W2155,T:T,0)),"",MAX($V$4:$V2154)+1))</f>
        <v/>
      </c>
      <c r="W2155" s="9" t="s">
        <v>583</v>
      </c>
      <c r="X2155" s="9" t="s">
        <v>3449</v>
      </c>
    </row>
    <row r="2156" spans="22:24" x14ac:dyDescent="0.3">
      <c r="V2156" s="9" t="str">
        <f ca="1">IF(custom_CCI,IF(ISERROR(MATCH(X2156,custom_cci_list,0)),"",MAX($V$4:$V2155)+1),IF(ISERROR(MATCH(W2156,T:T,0)),"",MAX($V$4:$V2155)+1))</f>
        <v/>
      </c>
      <c r="W2156" s="9" t="s">
        <v>584</v>
      </c>
      <c r="X2156" s="9" t="s">
        <v>3450</v>
      </c>
    </row>
    <row r="2157" spans="22:24" x14ac:dyDescent="0.3">
      <c r="V2157" s="9" t="str">
        <f ca="1">IF(custom_CCI,IF(ISERROR(MATCH(X2157,custom_cci_list,0)),"",MAX($V$4:$V2156)+1),IF(ISERROR(MATCH(W2157,T:T,0)),"",MAX($V$4:$V2156)+1))</f>
        <v/>
      </c>
      <c r="W2157" s="9" t="s">
        <v>585</v>
      </c>
      <c r="X2157" s="9" t="s">
        <v>3451</v>
      </c>
    </row>
    <row r="2158" spans="22:24" x14ac:dyDescent="0.3">
      <c r="V2158" s="9" t="str">
        <f ca="1">IF(custom_CCI,IF(ISERROR(MATCH(X2158,custom_cci_list,0)),"",MAX($V$4:$V2157)+1),IF(ISERROR(MATCH(W2158,T:T,0)),"",MAX($V$4:$V2157)+1))</f>
        <v/>
      </c>
      <c r="W2158" s="9" t="s">
        <v>586</v>
      </c>
      <c r="X2158" s="9" t="s">
        <v>3452</v>
      </c>
    </row>
    <row r="2159" spans="22:24" x14ac:dyDescent="0.3">
      <c r="V2159" s="9" t="str">
        <f ca="1">IF(custom_CCI,IF(ISERROR(MATCH(X2159,custom_cci_list,0)),"",MAX($V$4:$V2158)+1),IF(ISERROR(MATCH(W2159,T:T,0)),"",MAX($V$4:$V2158)+1))</f>
        <v/>
      </c>
      <c r="W2159" s="9" t="s">
        <v>587</v>
      </c>
      <c r="X2159" s="9" t="s">
        <v>3453</v>
      </c>
    </row>
    <row r="2160" spans="22:24" x14ac:dyDescent="0.3">
      <c r="V2160" s="9" t="str">
        <f ca="1">IF(custom_CCI,IF(ISERROR(MATCH(X2160,custom_cci_list,0)),"",MAX($V$4:$V2159)+1),IF(ISERROR(MATCH(W2160,T:T,0)),"",MAX($V$4:$V2159)+1))</f>
        <v/>
      </c>
      <c r="W2160" s="9" t="s">
        <v>776</v>
      </c>
      <c r="X2160" s="9" t="s">
        <v>3454</v>
      </c>
    </row>
    <row r="2161" spans="22:24" x14ac:dyDescent="0.3">
      <c r="V2161" s="9" t="str">
        <f ca="1">IF(custom_CCI,IF(ISERROR(MATCH(X2161,custom_cci_list,0)),"",MAX($V$4:$V2160)+1),IF(ISERROR(MATCH(W2161,T:T,0)),"",MAX($V$4:$V2160)+1))</f>
        <v/>
      </c>
      <c r="W2161" s="9" t="s">
        <v>776</v>
      </c>
      <c r="X2161" s="9" t="s">
        <v>3455</v>
      </c>
    </row>
    <row r="2162" spans="22:24" x14ac:dyDescent="0.3">
      <c r="V2162" s="9" t="str">
        <f ca="1">IF(custom_CCI,IF(ISERROR(MATCH(X2162,custom_cci_list,0)),"",MAX($V$4:$V2161)+1),IF(ISERROR(MATCH(W2162,T:T,0)),"",MAX($V$4:$V2161)+1))</f>
        <v/>
      </c>
      <c r="W2162" s="9" t="s">
        <v>776</v>
      </c>
      <c r="X2162" s="9" t="s">
        <v>3456</v>
      </c>
    </row>
    <row r="2163" spans="22:24" x14ac:dyDescent="0.3">
      <c r="V2163" s="9" t="str">
        <f ca="1">IF(custom_CCI,IF(ISERROR(MATCH(X2163,custom_cci_list,0)),"",MAX($V$4:$V2162)+1),IF(ISERROR(MATCH(W2163,T:T,0)),"",MAX($V$4:$V2162)+1))</f>
        <v/>
      </c>
      <c r="W2163" s="9" t="s">
        <v>777</v>
      </c>
      <c r="X2163" s="9" t="s">
        <v>3457</v>
      </c>
    </row>
    <row r="2164" spans="22:24" x14ac:dyDescent="0.3">
      <c r="V2164" s="9" t="str">
        <f ca="1">IF(custom_CCI,IF(ISERROR(MATCH(X2164,custom_cci_list,0)),"",MAX($V$4:$V2163)+1),IF(ISERROR(MATCH(W2164,T:T,0)),"",MAX($V$4:$V2163)+1))</f>
        <v/>
      </c>
      <c r="W2164" s="9" t="s">
        <v>777</v>
      </c>
      <c r="X2164" s="9" t="s">
        <v>3458</v>
      </c>
    </row>
    <row r="2165" spans="22:24" x14ac:dyDescent="0.3">
      <c r="V2165" s="9" t="str">
        <f ca="1">IF(custom_CCI,IF(ISERROR(MATCH(X2165,custom_cci_list,0)),"",MAX($V$4:$V2164)+1),IF(ISERROR(MATCH(W2165,T:T,0)),"",MAX($V$4:$V2164)+1))</f>
        <v/>
      </c>
      <c r="W2165" s="9" t="s">
        <v>777</v>
      </c>
      <c r="X2165" s="9" t="s">
        <v>3459</v>
      </c>
    </row>
    <row r="2166" spans="22:24" x14ac:dyDescent="0.3">
      <c r="V2166" s="9" t="str">
        <f ca="1">IF(custom_CCI,IF(ISERROR(MATCH(X2166,custom_cci_list,0)),"",MAX($V$4:$V2165)+1),IF(ISERROR(MATCH(W2166,T:T,0)),"",MAX($V$4:$V2165)+1))</f>
        <v/>
      </c>
      <c r="W2166" s="9" t="s">
        <v>778</v>
      </c>
      <c r="X2166" s="9" t="s">
        <v>3460</v>
      </c>
    </row>
    <row r="2167" spans="22:24" x14ac:dyDescent="0.3">
      <c r="V2167" s="9" t="str">
        <f ca="1">IF(custom_CCI,IF(ISERROR(MATCH(X2167,custom_cci_list,0)),"",MAX($V$4:$V2166)+1),IF(ISERROR(MATCH(W2167,T:T,0)),"",MAX($V$4:$V2166)+1))</f>
        <v/>
      </c>
      <c r="W2167" s="9" t="s">
        <v>778</v>
      </c>
      <c r="X2167" s="9" t="s">
        <v>3461</v>
      </c>
    </row>
    <row r="2168" spans="22:24" x14ac:dyDescent="0.3">
      <c r="V2168" s="9" t="str">
        <f ca="1">IF(custom_CCI,IF(ISERROR(MATCH(X2168,custom_cci_list,0)),"",MAX($V$4:$V2167)+1),IF(ISERROR(MATCH(W2168,T:T,0)),"",MAX($V$4:$V2167)+1))</f>
        <v/>
      </c>
      <c r="W2168" s="9" t="s">
        <v>779</v>
      </c>
      <c r="X2168" s="9" t="s">
        <v>3462</v>
      </c>
    </row>
    <row r="2169" spans="22:24" x14ac:dyDescent="0.3">
      <c r="V2169" s="9" t="str">
        <f ca="1">IF(custom_CCI,IF(ISERROR(MATCH(X2169,custom_cci_list,0)),"",MAX($V$4:$V2168)+1),IF(ISERROR(MATCH(W2169,T:T,0)),"",MAX($V$4:$V2168)+1))</f>
        <v/>
      </c>
      <c r="W2169" s="9" t="s">
        <v>779</v>
      </c>
      <c r="X2169" s="9" t="s">
        <v>3463</v>
      </c>
    </row>
    <row r="2170" spans="22:24" x14ac:dyDescent="0.3">
      <c r="V2170" s="9" t="str">
        <f ca="1">IF(custom_CCI,IF(ISERROR(MATCH(X2170,custom_cci_list,0)),"",MAX($V$4:$V2169)+1),IF(ISERROR(MATCH(W2170,T:T,0)),"",MAX($V$4:$V2169)+1))</f>
        <v/>
      </c>
      <c r="W2170" s="9" t="s">
        <v>779</v>
      </c>
      <c r="X2170" s="9" t="s">
        <v>3464</v>
      </c>
    </row>
    <row r="2171" spans="22:24" x14ac:dyDescent="0.3">
      <c r="V2171" s="9" t="str">
        <f ca="1">IF(custom_CCI,IF(ISERROR(MATCH(X2171,custom_cci_list,0)),"",MAX($V$4:$V2170)+1),IF(ISERROR(MATCH(W2171,T:T,0)),"",MAX($V$4:$V2170)+1))</f>
        <v/>
      </c>
      <c r="W2171" s="9" t="s">
        <v>780</v>
      </c>
      <c r="X2171" s="9" t="s">
        <v>3465</v>
      </c>
    </row>
    <row r="2172" spans="22:24" x14ac:dyDescent="0.3">
      <c r="V2172" s="9" t="str">
        <f ca="1">IF(custom_CCI,IF(ISERROR(MATCH(X2172,custom_cci_list,0)),"",MAX($V$4:$V2171)+1),IF(ISERROR(MATCH(W2172,T:T,0)),"",MAX($V$4:$V2171)+1))</f>
        <v/>
      </c>
      <c r="W2172" s="9" t="s">
        <v>780</v>
      </c>
      <c r="X2172" s="9" t="s">
        <v>3466</v>
      </c>
    </row>
    <row r="2173" spans="22:24" x14ac:dyDescent="0.3">
      <c r="V2173" s="9" t="str">
        <f ca="1">IF(custom_CCI,IF(ISERROR(MATCH(X2173,custom_cci_list,0)),"",MAX($V$4:$V2172)+1),IF(ISERROR(MATCH(W2173,T:T,0)),"",MAX($V$4:$V2172)+1))</f>
        <v/>
      </c>
      <c r="W2173" s="9" t="s">
        <v>901</v>
      </c>
      <c r="X2173" s="9" t="s">
        <v>3472</v>
      </c>
    </row>
    <row r="2174" spans="22:24" x14ac:dyDescent="0.3">
      <c r="V2174" s="9" t="str">
        <f ca="1">IF(custom_CCI,IF(ISERROR(MATCH(X2174,custom_cci_list,0)),"",MAX($V$4:$V2173)+1),IF(ISERROR(MATCH(W2174,T:T,0)),"",MAX($V$4:$V2173)+1))</f>
        <v/>
      </c>
      <c r="W2174" s="9" t="s">
        <v>901</v>
      </c>
      <c r="X2174" s="9" t="s">
        <v>3473</v>
      </c>
    </row>
    <row r="2175" spans="22:24" x14ac:dyDescent="0.3">
      <c r="V2175" s="9" t="str">
        <f ca="1">IF(custom_CCI,IF(ISERROR(MATCH(X2175,custom_cci_list,0)),"",MAX($V$4:$V2174)+1),IF(ISERROR(MATCH(W2175,T:T,0)),"",MAX($V$4:$V2174)+1))</f>
        <v/>
      </c>
      <c r="W2175" s="9" t="s">
        <v>901</v>
      </c>
      <c r="X2175" s="9" t="s">
        <v>3474</v>
      </c>
    </row>
    <row r="2176" spans="22:24" x14ac:dyDescent="0.3">
      <c r="V2176" s="9" t="str">
        <f ca="1">IF(custom_CCI,IF(ISERROR(MATCH(X2176,custom_cci_list,0)),"",MAX($V$4:$V2175)+1),IF(ISERROR(MATCH(W2176,T:T,0)),"",MAX($V$4:$V2175)+1))</f>
        <v/>
      </c>
      <c r="W2176" s="9" t="s">
        <v>901</v>
      </c>
      <c r="X2176" s="9" t="s">
        <v>3475</v>
      </c>
    </row>
    <row r="2177" spans="22:24" x14ac:dyDescent="0.3">
      <c r="V2177" s="9">
        <f ca="1">IF(custom_CCI,IF(ISERROR(MATCH(X2177,custom_cci_list,0)),"",MAX($V$4:$V2176)+1),IF(ISERROR(MATCH(W2177,T:T,0)),"",MAX($V$4:$V2176)+1))</f>
        <v>697</v>
      </c>
      <c r="W2177" s="9" t="s">
        <v>588</v>
      </c>
      <c r="X2177" s="9" t="s">
        <v>3476</v>
      </c>
    </row>
    <row r="2178" spans="22:24" x14ac:dyDescent="0.3">
      <c r="V2178" s="9">
        <f ca="1">IF(custom_CCI,IF(ISERROR(MATCH(X2178,custom_cci_list,0)),"",MAX($V$4:$V2177)+1),IF(ISERROR(MATCH(W2178,T:T,0)),"",MAX($V$4:$V2177)+1))</f>
        <v>698</v>
      </c>
      <c r="W2178" s="9" t="s">
        <v>588</v>
      </c>
      <c r="X2178" s="9" t="s">
        <v>3477</v>
      </c>
    </row>
    <row r="2179" spans="22:24" x14ac:dyDescent="0.3">
      <c r="V2179" s="9">
        <f ca="1">IF(custom_CCI,IF(ISERROR(MATCH(X2179,custom_cci_list,0)),"",MAX($V$4:$V2178)+1),IF(ISERROR(MATCH(W2179,T:T,0)),"",MAX($V$4:$V2178)+1))</f>
        <v>699</v>
      </c>
      <c r="W2179" s="9" t="s">
        <v>588</v>
      </c>
      <c r="X2179" s="9" t="s">
        <v>3478</v>
      </c>
    </row>
    <row r="2180" spans="22:24" x14ac:dyDescent="0.3">
      <c r="V2180" s="9">
        <f ca="1">IF(custom_CCI,IF(ISERROR(MATCH(X2180,custom_cci_list,0)),"",MAX($V$4:$V2179)+1),IF(ISERROR(MATCH(W2180,T:T,0)),"",MAX($V$4:$V2179)+1))</f>
        <v>700</v>
      </c>
      <c r="W2180" s="9" t="s">
        <v>588</v>
      </c>
      <c r="X2180" s="9" t="s">
        <v>3480</v>
      </c>
    </row>
    <row r="2181" spans="22:24" x14ac:dyDescent="0.3">
      <c r="V2181" s="9">
        <f ca="1">IF(custom_CCI,IF(ISERROR(MATCH(X2181,custom_cci_list,0)),"",MAX($V$4:$V2180)+1),IF(ISERROR(MATCH(W2181,T:T,0)),"",MAX($V$4:$V2180)+1))</f>
        <v>701</v>
      </c>
      <c r="W2181" s="9" t="s">
        <v>588</v>
      </c>
      <c r="X2181" s="9" t="s">
        <v>3481</v>
      </c>
    </row>
    <row r="2182" spans="22:24" x14ac:dyDescent="0.3">
      <c r="V2182" s="9">
        <f ca="1">IF(custom_CCI,IF(ISERROR(MATCH(X2182,custom_cci_list,0)),"",MAX($V$4:$V2181)+1),IF(ISERROR(MATCH(W2182,T:T,0)),"",MAX($V$4:$V2181)+1))</f>
        <v>702</v>
      </c>
      <c r="W2182" s="9" t="s">
        <v>588</v>
      </c>
      <c r="X2182" s="9" t="s">
        <v>3479</v>
      </c>
    </row>
    <row r="2183" spans="22:24" x14ac:dyDescent="0.3">
      <c r="V2183" s="9">
        <f ca="1">IF(custom_CCI,IF(ISERROR(MATCH(X2183,custom_cci_list,0)),"",MAX($V$4:$V2182)+1),IF(ISERROR(MATCH(W2183,T:T,0)),"",MAX($V$4:$V2182)+1))</f>
        <v>703</v>
      </c>
      <c r="W2183" s="9" t="s">
        <v>588</v>
      </c>
      <c r="X2183" s="9" t="s">
        <v>3482</v>
      </c>
    </row>
    <row r="2184" spans="22:24" x14ac:dyDescent="0.3">
      <c r="V2184" s="9">
        <f ca="1">IF(custom_CCI,IF(ISERROR(MATCH(X2184,custom_cci_list,0)),"",MAX($V$4:$V2183)+1),IF(ISERROR(MATCH(W2184,T:T,0)),"",MAX($V$4:$V2183)+1))</f>
        <v>704</v>
      </c>
      <c r="W2184" s="9" t="s">
        <v>588</v>
      </c>
      <c r="X2184" s="9" t="s">
        <v>3483</v>
      </c>
    </row>
    <row r="2185" spans="22:24" x14ac:dyDescent="0.3">
      <c r="V2185" s="9" t="str">
        <f ca="1">IF(custom_CCI,IF(ISERROR(MATCH(X2185,custom_cci_list,0)),"",MAX($V$4:$V2184)+1),IF(ISERROR(MATCH(W2185,T:T,0)),"",MAX($V$4:$V2184)+1))</f>
        <v/>
      </c>
      <c r="W2185" s="9" t="s">
        <v>589</v>
      </c>
      <c r="X2185" s="9" t="s">
        <v>3484</v>
      </c>
    </row>
    <row r="2186" spans="22:24" x14ac:dyDescent="0.3">
      <c r="V2186" s="9" t="str">
        <f ca="1">IF(custom_CCI,IF(ISERROR(MATCH(X2186,custom_cci_list,0)),"",MAX($V$4:$V2185)+1),IF(ISERROR(MATCH(W2186,T:T,0)),"",MAX($V$4:$V2185)+1))</f>
        <v/>
      </c>
      <c r="W2186" s="9" t="s">
        <v>590</v>
      </c>
      <c r="X2186" s="9" t="s">
        <v>3485</v>
      </c>
    </row>
    <row r="2187" spans="22:24" x14ac:dyDescent="0.3">
      <c r="V2187" s="9" t="str">
        <f ca="1">IF(custom_CCI,IF(ISERROR(MATCH(X2187,custom_cci_list,0)),"",MAX($V$4:$V2186)+1),IF(ISERROR(MATCH(W2187,T:T,0)),"",MAX($V$4:$V2186)+1))</f>
        <v/>
      </c>
      <c r="W2187" s="9" t="s">
        <v>590</v>
      </c>
      <c r="X2187" s="9" t="s">
        <v>3486</v>
      </c>
    </row>
    <row r="2188" spans="22:24" x14ac:dyDescent="0.3">
      <c r="V2188" s="9" t="str">
        <f ca="1">IF(custom_CCI,IF(ISERROR(MATCH(X2188,custom_cci_list,0)),"",MAX($V$4:$V2187)+1),IF(ISERROR(MATCH(W2188,T:T,0)),"",MAX($V$4:$V2187)+1))</f>
        <v/>
      </c>
      <c r="W2188" s="9" t="s">
        <v>590</v>
      </c>
      <c r="X2188" s="9" t="s">
        <v>3487</v>
      </c>
    </row>
    <row r="2189" spans="22:24" x14ac:dyDescent="0.3">
      <c r="V2189" s="9" t="str">
        <f ca="1">IF(custom_CCI,IF(ISERROR(MATCH(X2189,custom_cci_list,0)),"",MAX($V$4:$V2188)+1),IF(ISERROR(MATCH(W2189,T:T,0)),"",MAX($V$4:$V2188)+1))</f>
        <v/>
      </c>
      <c r="W2189" s="9" t="s">
        <v>590</v>
      </c>
      <c r="X2189" s="9" t="s">
        <v>3488</v>
      </c>
    </row>
    <row r="2190" spans="22:24" x14ac:dyDescent="0.3">
      <c r="V2190" s="9" t="str">
        <f ca="1">IF(custom_CCI,IF(ISERROR(MATCH(X2190,custom_cci_list,0)),"",MAX($V$4:$V2189)+1),IF(ISERROR(MATCH(W2190,T:T,0)),"",MAX($V$4:$V2189)+1))</f>
        <v/>
      </c>
      <c r="W2190" s="9" t="s">
        <v>590</v>
      </c>
      <c r="X2190" s="9" t="s">
        <v>3489</v>
      </c>
    </row>
    <row r="2191" spans="22:24" x14ac:dyDescent="0.3">
      <c r="V2191" s="9" t="str">
        <f ca="1">IF(custom_CCI,IF(ISERROR(MATCH(X2191,custom_cci_list,0)),"",MAX($V$4:$V2190)+1),IF(ISERROR(MATCH(W2191,T:T,0)),"",MAX($V$4:$V2190)+1))</f>
        <v/>
      </c>
      <c r="W2191" s="9" t="s">
        <v>590</v>
      </c>
      <c r="X2191" s="9" t="s">
        <v>3490</v>
      </c>
    </row>
    <row r="2192" spans="22:24" x14ac:dyDescent="0.3">
      <c r="V2192" s="9" t="str">
        <f ca="1">IF(custom_CCI,IF(ISERROR(MATCH(X2192,custom_cci_list,0)),"",MAX($V$4:$V2191)+1),IF(ISERROR(MATCH(W2192,T:T,0)),"",MAX($V$4:$V2191)+1))</f>
        <v/>
      </c>
      <c r="W2192" s="9" t="s">
        <v>590</v>
      </c>
      <c r="X2192" s="9" t="s">
        <v>3492</v>
      </c>
    </row>
    <row r="2193" spans="22:24" x14ac:dyDescent="0.3">
      <c r="V2193" s="9" t="str">
        <f ca="1">IF(custom_CCI,IF(ISERROR(MATCH(X2193,custom_cci_list,0)),"",MAX($V$4:$V2192)+1),IF(ISERROR(MATCH(W2193,T:T,0)),"",MAX($V$4:$V2192)+1))</f>
        <v/>
      </c>
      <c r="W2193" s="9" t="s">
        <v>590</v>
      </c>
      <c r="X2193" s="9" t="s">
        <v>3491</v>
      </c>
    </row>
    <row r="2194" spans="22:24" x14ac:dyDescent="0.3">
      <c r="V2194" s="9" t="str">
        <f ca="1">IF(custom_CCI,IF(ISERROR(MATCH(X2194,custom_cci_list,0)),"",MAX($V$4:$V2193)+1),IF(ISERROR(MATCH(W2194,T:T,0)),"",MAX($V$4:$V2193)+1))</f>
        <v/>
      </c>
      <c r="W2194" s="9" t="s">
        <v>590</v>
      </c>
      <c r="X2194" s="9" t="s">
        <v>3493</v>
      </c>
    </row>
    <row r="2195" spans="22:24" x14ac:dyDescent="0.3">
      <c r="V2195" s="9" t="str">
        <f ca="1">IF(custom_CCI,IF(ISERROR(MATCH(X2195,custom_cci_list,0)),"",MAX($V$4:$V2194)+1),IF(ISERROR(MATCH(W2195,T:T,0)),"",MAX($V$4:$V2194)+1))</f>
        <v/>
      </c>
      <c r="W2195" s="9" t="s">
        <v>592</v>
      </c>
      <c r="X2195" s="9" t="s">
        <v>3494</v>
      </c>
    </row>
    <row r="2196" spans="22:24" x14ac:dyDescent="0.3">
      <c r="V2196" s="9" t="str">
        <f ca="1">IF(custom_CCI,IF(ISERROR(MATCH(X2196,custom_cci_list,0)),"",MAX($V$4:$V2195)+1),IF(ISERROR(MATCH(W2196,T:T,0)),"",MAX($V$4:$V2195)+1))</f>
        <v/>
      </c>
      <c r="W2196" s="9" t="s">
        <v>593</v>
      </c>
      <c r="X2196" s="9" t="s">
        <v>3495</v>
      </c>
    </row>
    <row r="2197" spans="22:24" x14ac:dyDescent="0.3">
      <c r="V2197" s="9" t="str">
        <f ca="1">IF(custom_CCI,IF(ISERROR(MATCH(X2197,custom_cci_list,0)),"",MAX($V$4:$V2196)+1),IF(ISERROR(MATCH(W2197,T:T,0)),"",MAX($V$4:$V2196)+1))</f>
        <v/>
      </c>
      <c r="W2197" s="9" t="s">
        <v>593</v>
      </c>
      <c r="X2197" s="9" t="s">
        <v>3496</v>
      </c>
    </row>
    <row r="2198" spans="22:24" x14ac:dyDescent="0.3">
      <c r="V2198" s="9" t="str">
        <f ca="1">IF(custom_CCI,IF(ISERROR(MATCH(X2198,custom_cci_list,0)),"",MAX($V$4:$V2197)+1),IF(ISERROR(MATCH(W2198,T:T,0)),"",MAX($V$4:$V2197)+1))</f>
        <v/>
      </c>
      <c r="W2198" s="9" t="s">
        <v>594</v>
      </c>
      <c r="X2198" s="9" t="s">
        <v>3498</v>
      </c>
    </row>
    <row r="2199" spans="22:24" x14ac:dyDescent="0.3">
      <c r="V2199" s="9" t="str">
        <f ca="1">IF(custom_CCI,IF(ISERROR(MATCH(X2199,custom_cci_list,0)),"",MAX($V$4:$V2198)+1),IF(ISERROR(MATCH(W2199,T:T,0)),"",MAX($V$4:$V2198)+1))</f>
        <v/>
      </c>
      <c r="W2199" s="9" t="s">
        <v>595</v>
      </c>
      <c r="X2199" s="9" t="s">
        <v>3502</v>
      </c>
    </row>
    <row r="2200" spans="22:24" x14ac:dyDescent="0.3">
      <c r="V2200" s="9" t="str">
        <f ca="1">IF(custom_CCI,IF(ISERROR(MATCH(X2200,custom_cci_list,0)),"",MAX($V$4:$V2199)+1),IF(ISERROR(MATCH(W2200,T:T,0)),"",MAX($V$4:$V2199)+1))</f>
        <v/>
      </c>
      <c r="W2200" s="9" t="s">
        <v>595</v>
      </c>
      <c r="X2200" s="9" t="s">
        <v>3503</v>
      </c>
    </row>
    <row r="2201" spans="22:24" x14ac:dyDescent="0.3">
      <c r="V2201" s="9" t="str">
        <f ca="1">IF(custom_CCI,IF(ISERROR(MATCH(X2201,custom_cci_list,0)),"",MAX($V$4:$V2200)+1),IF(ISERROR(MATCH(W2201,T:T,0)),"",MAX($V$4:$V2200)+1))</f>
        <v/>
      </c>
      <c r="W2201" s="9" t="s">
        <v>596</v>
      </c>
      <c r="X2201" s="9" t="s">
        <v>3507</v>
      </c>
    </row>
    <row r="2202" spans="22:24" x14ac:dyDescent="0.3">
      <c r="V2202" s="9" t="str">
        <f ca="1">IF(custom_CCI,IF(ISERROR(MATCH(X2202,custom_cci_list,0)),"",MAX($V$4:$V2201)+1),IF(ISERROR(MATCH(W2202,T:T,0)),"",MAX($V$4:$V2201)+1))</f>
        <v/>
      </c>
      <c r="W2202" s="9" t="s">
        <v>596</v>
      </c>
      <c r="X2202" s="9" t="s">
        <v>3508</v>
      </c>
    </row>
    <row r="2203" spans="22:24" x14ac:dyDescent="0.3">
      <c r="V2203" s="9" t="str">
        <f ca="1">IF(custom_CCI,IF(ISERROR(MATCH(X2203,custom_cci_list,0)),"",MAX($V$4:$V2202)+1),IF(ISERROR(MATCH(W2203,T:T,0)),"",MAX($V$4:$V2202)+1))</f>
        <v/>
      </c>
      <c r="W2203" s="9" t="s">
        <v>597</v>
      </c>
      <c r="X2203" s="9" t="s">
        <v>3509</v>
      </c>
    </row>
    <row r="2204" spans="22:24" x14ac:dyDescent="0.3">
      <c r="V2204" s="9" t="str">
        <f ca="1">IF(custom_CCI,IF(ISERROR(MATCH(X2204,custom_cci_list,0)),"",MAX($V$4:$V2203)+1),IF(ISERROR(MATCH(W2204,T:T,0)),"",MAX($V$4:$V2203)+1))</f>
        <v/>
      </c>
      <c r="W2204" s="9" t="s">
        <v>782</v>
      </c>
      <c r="X2204" s="9" t="s">
        <v>3510</v>
      </c>
    </row>
    <row r="2205" spans="22:24" x14ac:dyDescent="0.3">
      <c r="V2205" s="9" t="str">
        <f ca="1">IF(custom_CCI,IF(ISERROR(MATCH(X2205,custom_cci_list,0)),"",MAX($V$4:$V2204)+1),IF(ISERROR(MATCH(W2205,T:T,0)),"",MAX($V$4:$V2204)+1))</f>
        <v/>
      </c>
      <c r="W2205" s="9" t="s">
        <v>782</v>
      </c>
      <c r="X2205" s="9" t="s">
        <v>3511</v>
      </c>
    </row>
    <row r="2206" spans="22:24" x14ac:dyDescent="0.3">
      <c r="V2206" s="9" t="str">
        <f ca="1">IF(custom_CCI,IF(ISERROR(MATCH(X2206,custom_cci_list,0)),"",MAX($V$4:$V2205)+1),IF(ISERROR(MATCH(W2206,T:T,0)),"",MAX($V$4:$V2205)+1))</f>
        <v/>
      </c>
      <c r="W2206" s="9" t="s">
        <v>783</v>
      </c>
      <c r="X2206" s="9" t="s">
        <v>3512</v>
      </c>
    </row>
    <row r="2207" spans="22:24" x14ac:dyDescent="0.3">
      <c r="V2207" s="9" t="str">
        <f ca="1">IF(custom_CCI,IF(ISERROR(MATCH(X2207,custom_cci_list,0)),"",MAX($V$4:$V2206)+1),IF(ISERROR(MATCH(W2207,T:T,0)),"",MAX($V$4:$V2206)+1))</f>
        <v/>
      </c>
      <c r="W2207" s="9" t="s">
        <v>783</v>
      </c>
      <c r="X2207" s="9" t="s">
        <v>3513</v>
      </c>
    </row>
    <row r="2208" spans="22:24" x14ac:dyDescent="0.3">
      <c r="V2208" s="9" t="str">
        <f ca="1">IF(custom_CCI,IF(ISERROR(MATCH(X2208,custom_cci_list,0)),"",MAX($V$4:$V2207)+1),IF(ISERROR(MATCH(W2208,T:T,0)),"",MAX($V$4:$V2207)+1))</f>
        <v/>
      </c>
      <c r="W2208" s="9" t="s">
        <v>783</v>
      </c>
      <c r="X2208" s="9" t="s">
        <v>3514</v>
      </c>
    </row>
    <row r="2209" spans="22:24" x14ac:dyDescent="0.3">
      <c r="V2209" s="9" t="str">
        <f ca="1">IF(custom_CCI,IF(ISERROR(MATCH(X2209,custom_cci_list,0)),"",MAX($V$4:$V2208)+1),IF(ISERROR(MATCH(W2209,T:T,0)),"",MAX($V$4:$V2208)+1))</f>
        <v/>
      </c>
      <c r="W2209" s="9" t="s">
        <v>784</v>
      </c>
      <c r="X2209" s="9" t="s">
        <v>3515</v>
      </c>
    </row>
    <row r="2210" spans="22:24" x14ac:dyDescent="0.3">
      <c r="V2210" s="9" t="str">
        <f ca="1">IF(custom_CCI,IF(ISERROR(MATCH(X2210,custom_cci_list,0)),"",MAX($V$4:$V2209)+1),IF(ISERROR(MATCH(W2210,T:T,0)),"",MAX($V$4:$V2209)+1))</f>
        <v/>
      </c>
      <c r="W2210" s="9" t="s">
        <v>784</v>
      </c>
      <c r="X2210" s="9" t="s">
        <v>3516</v>
      </c>
    </row>
    <row r="2211" spans="22:24" x14ac:dyDescent="0.3">
      <c r="V2211" s="9" t="str">
        <f ca="1">IF(custom_CCI,IF(ISERROR(MATCH(X2211,custom_cci_list,0)),"",MAX($V$4:$V2210)+1),IF(ISERROR(MATCH(W2211,T:T,0)),"",MAX($V$4:$V2210)+1))</f>
        <v/>
      </c>
      <c r="W2211" s="9" t="s">
        <v>785</v>
      </c>
      <c r="X2211" s="9" t="s">
        <v>3518</v>
      </c>
    </row>
    <row r="2212" spans="22:24" x14ac:dyDescent="0.3">
      <c r="V2212" s="9" t="str">
        <f ca="1">IF(custom_CCI,IF(ISERROR(MATCH(X2212,custom_cci_list,0)),"",MAX($V$4:$V2211)+1),IF(ISERROR(MATCH(W2212,T:T,0)),"",MAX($V$4:$V2211)+1))</f>
        <v/>
      </c>
      <c r="W2212" s="9" t="s">
        <v>786</v>
      </c>
      <c r="X2212" s="9" t="s">
        <v>3521</v>
      </c>
    </row>
    <row r="2213" spans="22:24" x14ac:dyDescent="0.3">
      <c r="V2213" s="9" t="str">
        <f ca="1">IF(custom_CCI,IF(ISERROR(MATCH(X2213,custom_cci_list,0)),"",MAX($V$4:$V2212)+1),IF(ISERROR(MATCH(W2213,T:T,0)),"",MAX($V$4:$V2212)+1))</f>
        <v/>
      </c>
      <c r="W2213" s="9" t="s">
        <v>786</v>
      </c>
      <c r="X2213" s="9" t="s">
        <v>3522</v>
      </c>
    </row>
    <row r="2214" spans="22:24" x14ac:dyDescent="0.3">
      <c r="V2214" s="9" t="str">
        <f ca="1">IF(custom_CCI,IF(ISERROR(MATCH(X2214,custom_cci_list,0)),"",MAX($V$4:$V2213)+1),IF(ISERROR(MATCH(W2214,T:T,0)),"",MAX($V$4:$V2213)+1))</f>
        <v/>
      </c>
      <c r="W2214" s="9" t="s">
        <v>787</v>
      </c>
      <c r="X2214" s="9" t="s">
        <v>3523</v>
      </c>
    </row>
    <row r="2215" spans="22:24" x14ac:dyDescent="0.3">
      <c r="V2215" s="9" t="str">
        <f ca="1">IF(custom_CCI,IF(ISERROR(MATCH(X2215,custom_cci_list,0)),"",MAX($V$4:$V2214)+1),IF(ISERROR(MATCH(W2215,T:T,0)),"",MAX($V$4:$V2214)+1))</f>
        <v/>
      </c>
      <c r="W2215" s="9" t="s">
        <v>787</v>
      </c>
      <c r="X2215" s="9" t="s">
        <v>3524</v>
      </c>
    </row>
    <row r="2216" spans="22:24" x14ac:dyDescent="0.3">
      <c r="V2216" s="9" t="str">
        <f ca="1">IF(custom_CCI,IF(ISERROR(MATCH(X2216,custom_cci_list,0)),"",MAX($V$4:$V2215)+1),IF(ISERROR(MATCH(W2216,T:T,0)),"",MAX($V$4:$V2215)+1))</f>
        <v/>
      </c>
      <c r="W2216" s="9" t="s">
        <v>787</v>
      </c>
      <c r="X2216" s="9" t="s">
        <v>3525</v>
      </c>
    </row>
    <row r="2217" spans="22:24" x14ac:dyDescent="0.3">
      <c r="V2217" s="9" t="str">
        <f ca="1">IF(custom_CCI,IF(ISERROR(MATCH(X2217,custom_cci_list,0)),"",MAX($V$4:$V2216)+1),IF(ISERROR(MATCH(W2217,T:T,0)),"",MAX($V$4:$V2216)+1))</f>
        <v/>
      </c>
      <c r="W2217" s="9" t="s">
        <v>788</v>
      </c>
      <c r="X2217" s="9" t="s">
        <v>3526</v>
      </c>
    </row>
    <row r="2218" spans="22:24" x14ac:dyDescent="0.3">
      <c r="V2218" s="9" t="str">
        <f ca="1">IF(custom_CCI,IF(ISERROR(MATCH(X2218,custom_cci_list,0)),"",MAX($V$4:$V2217)+1),IF(ISERROR(MATCH(W2218,T:T,0)),"",MAX($V$4:$V2217)+1))</f>
        <v/>
      </c>
      <c r="W2218" s="9" t="s">
        <v>788</v>
      </c>
      <c r="X2218" s="9" t="s">
        <v>3527</v>
      </c>
    </row>
    <row r="2219" spans="22:24" x14ac:dyDescent="0.3">
      <c r="V2219" s="9" t="str">
        <f ca="1">IF(custom_CCI,IF(ISERROR(MATCH(X2219,custom_cci_list,0)),"",MAX($V$4:$V2218)+1),IF(ISERROR(MATCH(W2219,T:T,0)),"",MAX($V$4:$V2218)+1))</f>
        <v/>
      </c>
      <c r="W2219" s="9" t="s">
        <v>789</v>
      </c>
      <c r="X2219" s="9" t="s">
        <v>3528</v>
      </c>
    </row>
    <row r="2220" spans="22:24" x14ac:dyDescent="0.3">
      <c r="V2220" s="9" t="str">
        <f ca="1">IF(custom_CCI,IF(ISERROR(MATCH(X2220,custom_cci_list,0)),"",MAX($V$4:$V2219)+1),IF(ISERROR(MATCH(W2220,T:T,0)),"",MAX($V$4:$V2219)+1))</f>
        <v/>
      </c>
      <c r="W2220" s="9" t="s">
        <v>789</v>
      </c>
      <c r="X2220" s="9" t="s">
        <v>3529</v>
      </c>
    </row>
    <row r="2221" spans="22:24" x14ac:dyDescent="0.3">
      <c r="V2221" s="9" t="str">
        <f ca="1">IF(custom_CCI,IF(ISERROR(MATCH(X2221,custom_cci_list,0)),"",MAX($V$4:$V2220)+1),IF(ISERROR(MATCH(W2221,T:T,0)),"",MAX($V$4:$V2220)+1))</f>
        <v/>
      </c>
      <c r="W2221" s="9" t="s">
        <v>790</v>
      </c>
      <c r="X2221" s="9" t="s">
        <v>3530</v>
      </c>
    </row>
    <row r="2222" spans="22:24" x14ac:dyDescent="0.3">
      <c r="V2222" s="9" t="str">
        <f ca="1">IF(custom_CCI,IF(ISERROR(MATCH(X2222,custom_cci_list,0)),"",MAX($V$4:$V2221)+1),IF(ISERROR(MATCH(W2222,T:T,0)),"",MAX($V$4:$V2221)+1))</f>
        <v/>
      </c>
      <c r="W2222" s="9" t="s">
        <v>790</v>
      </c>
      <c r="X2222" s="9" t="s">
        <v>3531</v>
      </c>
    </row>
    <row r="2223" spans="22:24" x14ac:dyDescent="0.3">
      <c r="V2223" s="9" t="str">
        <f ca="1">IF(custom_CCI,IF(ISERROR(MATCH(X2223,custom_cci_list,0)),"",MAX($V$4:$V2222)+1),IF(ISERROR(MATCH(W2223,T:T,0)),"",MAX($V$4:$V2222)+1))</f>
        <v/>
      </c>
      <c r="W2223" s="9" t="s">
        <v>790</v>
      </c>
      <c r="X2223" s="9" t="s">
        <v>3532</v>
      </c>
    </row>
    <row r="2224" spans="22:24" x14ac:dyDescent="0.3">
      <c r="V2224" s="9" t="str">
        <f ca="1">IF(custom_CCI,IF(ISERROR(MATCH(X2224,custom_cci_list,0)),"",MAX($V$4:$V2223)+1),IF(ISERROR(MATCH(W2224,T:T,0)),"",MAX($V$4:$V2223)+1))</f>
        <v/>
      </c>
      <c r="W2224" s="9" t="s">
        <v>791</v>
      </c>
      <c r="X2224" s="9" t="s">
        <v>3534</v>
      </c>
    </row>
    <row r="2225" spans="22:24" x14ac:dyDescent="0.3">
      <c r="V2225" s="9" t="str">
        <f ca="1">IF(custom_CCI,IF(ISERROR(MATCH(X2225,custom_cci_list,0)),"",MAX($V$4:$V2224)+1),IF(ISERROR(MATCH(W2225,T:T,0)),"",MAX($V$4:$V2224)+1))</f>
        <v/>
      </c>
      <c r="W2225" s="9" t="s">
        <v>792</v>
      </c>
      <c r="X2225" s="9" t="s">
        <v>3535</v>
      </c>
    </row>
    <row r="2226" spans="22:24" x14ac:dyDescent="0.3">
      <c r="V2226" s="9" t="str">
        <f ca="1">IF(custom_CCI,IF(ISERROR(MATCH(X2226,custom_cci_list,0)),"",MAX($V$4:$V2225)+1),IF(ISERROR(MATCH(W2226,T:T,0)),"",MAX($V$4:$V2225)+1))</f>
        <v/>
      </c>
      <c r="W2226" s="9" t="s">
        <v>792</v>
      </c>
      <c r="X2226" s="9" t="s">
        <v>3536</v>
      </c>
    </row>
    <row r="2227" spans="22:24" x14ac:dyDescent="0.3">
      <c r="V2227" s="9" t="str">
        <f ca="1">IF(custom_CCI,IF(ISERROR(MATCH(X2227,custom_cci_list,0)),"",MAX($V$4:$V2226)+1),IF(ISERROR(MATCH(W2227,T:T,0)),"",MAX($V$4:$V2226)+1))</f>
        <v/>
      </c>
      <c r="W2227" s="9" t="s">
        <v>902</v>
      </c>
      <c r="X2227" s="9" t="s">
        <v>3537</v>
      </c>
    </row>
    <row r="2228" spans="22:24" x14ac:dyDescent="0.3">
      <c r="V2228" s="9" t="str">
        <f ca="1">IF(custom_CCI,IF(ISERROR(MATCH(X2228,custom_cci_list,0)),"",MAX($V$4:$V2227)+1),IF(ISERROR(MATCH(W2228,T:T,0)),"",MAX($V$4:$V2227)+1))</f>
        <v/>
      </c>
      <c r="W2228" s="9" t="s">
        <v>902</v>
      </c>
      <c r="X2228" s="9" t="s">
        <v>3538</v>
      </c>
    </row>
    <row r="2229" spans="22:24" x14ac:dyDescent="0.3">
      <c r="V2229" s="9" t="str">
        <f ca="1">IF(custom_CCI,IF(ISERROR(MATCH(X2229,custom_cci_list,0)),"",MAX($V$4:$V2228)+1),IF(ISERROR(MATCH(W2229,T:T,0)),"",MAX($V$4:$V2228)+1))</f>
        <v/>
      </c>
      <c r="W2229" s="9" t="s">
        <v>599</v>
      </c>
      <c r="X2229" s="9" t="s">
        <v>3539</v>
      </c>
    </row>
    <row r="2230" spans="22:24" x14ac:dyDescent="0.3">
      <c r="V2230" s="9" t="str">
        <f ca="1">IF(custom_CCI,IF(ISERROR(MATCH(X2230,custom_cci_list,0)),"",MAX($V$4:$V2229)+1),IF(ISERROR(MATCH(W2230,T:T,0)),"",MAX($V$4:$V2229)+1))</f>
        <v/>
      </c>
      <c r="W2230" s="9" t="s">
        <v>599</v>
      </c>
      <c r="X2230" s="9" t="s">
        <v>3540</v>
      </c>
    </row>
    <row r="2231" spans="22:24" x14ac:dyDescent="0.3">
      <c r="V2231" s="9" t="str">
        <f ca="1">IF(custom_CCI,IF(ISERROR(MATCH(X2231,custom_cci_list,0)),"",MAX($V$4:$V2230)+1),IF(ISERROR(MATCH(W2231,T:T,0)),"",MAX($V$4:$V2230)+1))</f>
        <v/>
      </c>
      <c r="W2231" s="9" t="s">
        <v>599</v>
      </c>
      <c r="X2231" s="9" t="s">
        <v>3541</v>
      </c>
    </row>
    <row r="2232" spans="22:24" x14ac:dyDescent="0.3">
      <c r="V2232" s="9" t="str">
        <f ca="1">IF(custom_CCI,IF(ISERROR(MATCH(X2232,custom_cci_list,0)),"",MAX($V$4:$V2231)+1),IF(ISERROR(MATCH(W2232,T:T,0)),"",MAX($V$4:$V2231)+1))</f>
        <v/>
      </c>
      <c r="W2232" s="9" t="s">
        <v>600</v>
      </c>
      <c r="X2232" s="9" t="s">
        <v>3542</v>
      </c>
    </row>
    <row r="2233" spans="22:24" x14ac:dyDescent="0.3">
      <c r="V2233" s="9" t="str">
        <f ca="1">IF(custom_CCI,IF(ISERROR(MATCH(X2233,custom_cci_list,0)),"",MAX($V$4:$V2232)+1),IF(ISERROR(MATCH(W2233,T:T,0)),"",MAX($V$4:$V2232)+1))</f>
        <v/>
      </c>
      <c r="W2233" s="9" t="s">
        <v>601</v>
      </c>
      <c r="X2233" s="9" t="s">
        <v>3543</v>
      </c>
    </row>
    <row r="2234" spans="22:24" x14ac:dyDescent="0.3">
      <c r="V2234" s="9" t="str">
        <f ca="1">IF(custom_CCI,IF(ISERROR(MATCH(X2234,custom_cci_list,0)),"",MAX($V$4:$V2233)+1),IF(ISERROR(MATCH(W2234,T:T,0)),"",MAX($V$4:$V2233)+1))</f>
        <v/>
      </c>
      <c r="W2234" s="9" t="s">
        <v>793</v>
      </c>
      <c r="X2234" s="9" t="s">
        <v>3544</v>
      </c>
    </row>
    <row r="2235" spans="22:24" x14ac:dyDescent="0.3">
      <c r="V2235" s="9" t="str">
        <f ca="1">IF(custom_CCI,IF(ISERROR(MATCH(X2235,custom_cci_list,0)),"",MAX($V$4:$V2234)+1),IF(ISERROR(MATCH(W2235,T:T,0)),"",MAX($V$4:$V2234)+1))</f>
        <v/>
      </c>
      <c r="W2235" s="9" t="s">
        <v>794</v>
      </c>
      <c r="X2235" s="9" t="s">
        <v>3547</v>
      </c>
    </row>
    <row r="2236" spans="22:24" x14ac:dyDescent="0.3">
      <c r="V2236" s="9" t="str">
        <f ca="1">IF(custom_CCI,IF(ISERROR(MATCH(X2236,custom_cci_list,0)),"",MAX($V$4:$V2235)+1),IF(ISERROR(MATCH(W2236,T:T,0)),"",MAX($V$4:$V2235)+1))</f>
        <v/>
      </c>
      <c r="W2236" s="9" t="s">
        <v>794</v>
      </c>
      <c r="X2236" s="9" t="s">
        <v>3548</v>
      </c>
    </row>
    <row r="2237" spans="22:24" x14ac:dyDescent="0.3">
      <c r="V2237" s="9" t="str">
        <f ca="1">IF(custom_CCI,IF(ISERROR(MATCH(X2237,custom_cci_list,0)),"",MAX($V$4:$V2236)+1),IF(ISERROR(MATCH(W2237,T:T,0)),"",MAX($V$4:$V2236)+1))</f>
        <v/>
      </c>
      <c r="W2237" s="9" t="s">
        <v>794</v>
      </c>
      <c r="X2237" s="9" t="s">
        <v>3549</v>
      </c>
    </row>
    <row r="2238" spans="22:24" x14ac:dyDescent="0.3">
      <c r="V2238" s="9" t="str">
        <f ca="1">IF(custom_CCI,IF(ISERROR(MATCH(X2238,custom_cci_list,0)),"",MAX($V$4:$V2237)+1),IF(ISERROR(MATCH(W2238,T:T,0)),"",MAX($V$4:$V2237)+1))</f>
        <v/>
      </c>
      <c r="W2238" s="9" t="s">
        <v>794</v>
      </c>
      <c r="X2238" s="9" t="s">
        <v>3550</v>
      </c>
    </row>
    <row r="2239" spans="22:24" x14ac:dyDescent="0.3">
      <c r="V2239" s="9" t="str">
        <f ca="1">IF(custom_CCI,IF(ISERROR(MATCH(X2239,custom_cci_list,0)),"",MAX($V$4:$V2238)+1),IF(ISERROR(MATCH(W2239,T:T,0)),"",MAX($V$4:$V2238)+1))</f>
        <v/>
      </c>
      <c r="W2239" s="9" t="s">
        <v>794</v>
      </c>
      <c r="X2239" s="9" t="s">
        <v>3551</v>
      </c>
    </row>
    <row r="2240" spans="22:24" x14ac:dyDescent="0.3">
      <c r="V2240" s="9" t="str">
        <f ca="1">IF(custom_CCI,IF(ISERROR(MATCH(X2240,custom_cci_list,0)),"",MAX($V$4:$V2239)+1),IF(ISERROR(MATCH(W2240,T:T,0)),"",MAX($V$4:$V2239)+1))</f>
        <v/>
      </c>
      <c r="W2240" s="9" t="s">
        <v>795</v>
      </c>
      <c r="X2240" s="9" t="s">
        <v>3552</v>
      </c>
    </row>
    <row r="2241" spans="22:24" x14ac:dyDescent="0.3">
      <c r="V2241" s="9" t="str">
        <f ca="1">IF(custom_CCI,IF(ISERROR(MATCH(X2241,custom_cci_list,0)),"",MAX($V$4:$V2240)+1),IF(ISERROR(MATCH(W2241,T:T,0)),"",MAX($V$4:$V2240)+1))</f>
        <v/>
      </c>
      <c r="W2241" s="9" t="s">
        <v>795</v>
      </c>
      <c r="X2241" s="9" t="s">
        <v>3553</v>
      </c>
    </row>
    <row r="2242" spans="22:24" x14ac:dyDescent="0.3">
      <c r="V2242" s="9" t="str">
        <f ca="1">IF(custom_CCI,IF(ISERROR(MATCH(X2242,custom_cci_list,0)),"",MAX($V$4:$V2241)+1),IF(ISERROR(MATCH(W2242,T:T,0)),"",MAX($V$4:$V2241)+1))</f>
        <v/>
      </c>
      <c r="W2242" s="9" t="s">
        <v>795</v>
      </c>
      <c r="X2242" s="9" t="s">
        <v>3554</v>
      </c>
    </row>
    <row r="2243" spans="22:24" x14ac:dyDescent="0.3">
      <c r="V2243" s="9" t="str">
        <f ca="1">IF(custom_CCI,IF(ISERROR(MATCH(X2243,custom_cci_list,0)),"",MAX($V$4:$V2242)+1),IF(ISERROR(MATCH(W2243,T:T,0)),"",MAX($V$4:$V2242)+1))</f>
        <v/>
      </c>
      <c r="W2243" s="9" t="s">
        <v>795</v>
      </c>
      <c r="X2243" s="9" t="s">
        <v>3555</v>
      </c>
    </row>
    <row r="2244" spans="22:24" x14ac:dyDescent="0.3">
      <c r="V2244" s="9" t="str">
        <f ca="1">IF(custom_CCI,IF(ISERROR(MATCH(X2244,custom_cci_list,0)),"",MAX($V$4:$V2243)+1),IF(ISERROR(MATCH(W2244,T:T,0)),"",MAX($V$4:$V2243)+1))</f>
        <v/>
      </c>
      <c r="W2244" s="9" t="s">
        <v>797</v>
      </c>
      <c r="X2244" s="9" t="s">
        <v>3557</v>
      </c>
    </row>
    <row r="2245" spans="22:24" x14ac:dyDescent="0.3">
      <c r="V2245" s="9" t="str">
        <f ca="1">IF(custom_CCI,IF(ISERROR(MATCH(X2245,custom_cci_list,0)),"",MAX($V$4:$V2244)+1),IF(ISERROR(MATCH(W2245,T:T,0)),"",MAX($V$4:$V2244)+1))</f>
        <v/>
      </c>
      <c r="W2245" s="9" t="s">
        <v>892</v>
      </c>
      <c r="X2245" s="9" t="s">
        <v>3558</v>
      </c>
    </row>
    <row r="2246" spans="22:24" x14ac:dyDescent="0.3">
      <c r="V2246" s="9" t="str">
        <f ca="1">IF(custom_CCI,IF(ISERROR(MATCH(X2246,custom_cci_list,0)),"",MAX($V$4:$V2245)+1),IF(ISERROR(MATCH(W2246,T:T,0)),"",MAX($V$4:$V2245)+1))</f>
        <v/>
      </c>
      <c r="W2246" s="9" t="s">
        <v>892</v>
      </c>
      <c r="X2246" s="9" t="s">
        <v>3559</v>
      </c>
    </row>
    <row r="2247" spans="22:24" x14ac:dyDescent="0.3">
      <c r="V2247" s="9" t="str">
        <f ca="1">IF(custom_CCI,IF(ISERROR(MATCH(X2247,custom_cci_list,0)),"",MAX($V$4:$V2246)+1),IF(ISERROR(MATCH(W2247,T:T,0)),"",MAX($V$4:$V2246)+1))</f>
        <v/>
      </c>
      <c r="W2247" s="9" t="s">
        <v>892</v>
      </c>
      <c r="X2247" s="9" t="s">
        <v>3560</v>
      </c>
    </row>
    <row r="2248" spans="22:24" x14ac:dyDescent="0.3">
      <c r="V2248" s="9" t="str">
        <f ca="1">IF(custom_CCI,IF(ISERROR(MATCH(X2248,custom_cci_list,0)),"",MAX($V$4:$V2247)+1),IF(ISERROR(MATCH(W2248,T:T,0)),"",MAX($V$4:$V2247)+1))</f>
        <v/>
      </c>
      <c r="W2248" s="9" t="s">
        <v>604</v>
      </c>
      <c r="X2248" s="9" t="s">
        <v>3562</v>
      </c>
    </row>
    <row r="2249" spans="22:24" x14ac:dyDescent="0.3">
      <c r="V2249" s="9" t="str">
        <f ca="1">IF(custom_CCI,IF(ISERROR(MATCH(X2249,custom_cci_list,0)),"",MAX($V$4:$V2248)+1),IF(ISERROR(MATCH(W2249,T:T,0)),"",MAX($V$4:$V2248)+1))</f>
        <v/>
      </c>
      <c r="W2249" s="9" t="s">
        <v>604</v>
      </c>
      <c r="X2249" s="9" t="s">
        <v>3563</v>
      </c>
    </row>
    <row r="2250" spans="22:24" x14ac:dyDescent="0.3">
      <c r="V2250" s="9">
        <f ca="1">IF(custom_CCI,IF(ISERROR(MATCH(X2250,custom_cci_list,0)),"",MAX($V$4:$V2249)+1),IF(ISERROR(MATCH(W2250,T:T,0)),"",MAX($V$4:$V2249)+1))</f>
        <v>705</v>
      </c>
      <c r="W2250" s="9" t="s">
        <v>605</v>
      </c>
      <c r="X2250" s="9" t="s">
        <v>3564</v>
      </c>
    </row>
    <row r="2251" spans="22:24" x14ac:dyDescent="0.3">
      <c r="V2251" s="9">
        <f ca="1">IF(custom_CCI,IF(ISERROR(MATCH(X2251,custom_cci_list,0)),"",MAX($V$4:$V2250)+1),IF(ISERROR(MATCH(W2251,T:T,0)),"",MAX($V$4:$V2250)+1))</f>
        <v>706</v>
      </c>
      <c r="W2251" s="9" t="s">
        <v>605</v>
      </c>
      <c r="X2251" s="9" t="s">
        <v>3565</v>
      </c>
    </row>
    <row r="2252" spans="22:24" x14ac:dyDescent="0.3">
      <c r="V2252" s="9" t="str">
        <f ca="1">IF(custom_CCI,IF(ISERROR(MATCH(X2252,custom_cci_list,0)),"",MAX($V$4:$V2251)+1),IF(ISERROR(MATCH(W2252,T:T,0)),"",MAX($V$4:$V2251)+1))</f>
        <v/>
      </c>
      <c r="W2252" s="9" t="s">
        <v>606</v>
      </c>
      <c r="X2252" s="9" t="s">
        <v>3566</v>
      </c>
    </row>
    <row r="2253" spans="22:24" x14ac:dyDescent="0.3">
      <c r="V2253" s="9" t="str">
        <f ca="1">IF(custom_CCI,IF(ISERROR(MATCH(X2253,custom_cci_list,0)),"",MAX($V$4:$V2252)+1),IF(ISERROR(MATCH(W2253,T:T,0)),"",MAX($V$4:$V2252)+1))</f>
        <v/>
      </c>
      <c r="W2253" s="9" t="s">
        <v>606</v>
      </c>
      <c r="X2253" s="9" t="s">
        <v>3567</v>
      </c>
    </row>
    <row r="2254" spans="22:24" x14ac:dyDescent="0.3">
      <c r="V2254" s="9" t="str">
        <f ca="1">IF(custom_CCI,IF(ISERROR(MATCH(X2254,custom_cci_list,0)),"",MAX($V$4:$V2253)+1),IF(ISERROR(MATCH(W2254,T:T,0)),"",MAX($V$4:$V2253)+1))</f>
        <v/>
      </c>
      <c r="W2254" s="9" t="s">
        <v>606</v>
      </c>
      <c r="X2254" s="9" t="s">
        <v>3568</v>
      </c>
    </row>
    <row r="2255" spans="22:24" x14ac:dyDescent="0.3">
      <c r="V2255" s="9" t="str">
        <f ca="1">IF(custom_CCI,IF(ISERROR(MATCH(X2255,custom_cci_list,0)),"",MAX($V$4:$V2254)+1),IF(ISERROR(MATCH(W2255,T:T,0)),"",MAX($V$4:$V2254)+1))</f>
        <v/>
      </c>
      <c r="W2255" s="9" t="s">
        <v>606</v>
      </c>
      <c r="X2255" s="9" t="s">
        <v>3569</v>
      </c>
    </row>
    <row r="2256" spans="22:24" x14ac:dyDescent="0.3">
      <c r="V2256" s="9" t="str">
        <f ca="1">IF(custom_CCI,IF(ISERROR(MATCH(X2256,custom_cci_list,0)),"",MAX($V$4:$V2255)+1),IF(ISERROR(MATCH(W2256,T:T,0)),"",MAX($V$4:$V2255)+1))</f>
        <v/>
      </c>
      <c r="W2256" s="9" t="s">
        <v>606</v>
      </c>
      <c r="X2256" s="9" t="s">
        <v>3570</v>
      </c>
    </row>
    <row r="2257" spans="22:24" x14ac:dyDescent="0.3">
      <c r="V2257" s="9" t="str">
        <f ca="1">IF(custom_CCI,IF(ISERROR(MATCH(X2257,custom_cci_list,0)),"",MAX($V$4:$V2256)+1),IF(ISERROR(MATCH(W2257,T:T,0)),"",MAX($V$4:$V2256)+1))</f>
        <v/>
      </c>
      <c r="W2257" s="9" t="s">
        <v>607</v>
      </c>
      <c r="X2257" s="9" t="s">
        <v>3571</v>
      </c>
    </row>
    <row r="2258" spans="22:24" x14ac:dyDescent="0.3">
      <c r="V2258" s="9" t="str">
        <f ca="1">IF(custom_CCI,IF(ISERROR(MATCH(X2258,custom_cci_list,0)),"",MAX($V$4:$V2257)+1),IF(ISERROR(MATCH(W2258,T:T,0)),"",MAX($V$4:$V2257)+1))</f>
        <v/>
      </c>
      <c r="W2258" s="9" t="s">
        <v>607</v>
      </c>
      <c r="X2258" s="9" t="s">
        <v>3572</v>
      </c>
    </row>
    <row r="2259" spans="22:24" x14ac:dyDescent="0.3">
      <c r="V2259" s="9" t="str">
        <f ca="1">IF(custom_CCI,IF(ISERROR(MATCH(X2259,custom_cci_list,0)),"",MAX($V$4:$V2258)+1),IF(ISERROR(MATCH(W2259,T:T,0)),"",MAX($V$4:$V2258)+1))</f>
        <v/>
      </c>
      <c r="W2259" s="9" t="s">
        <v>609</v>
      </c>
      <c r="X2259" s="9" t="s">
        <v>3573</v>
      </c>
    </row>
    <row r="2260" spans="22:24" x14ac:dyDescent="0.3">
      <c r="V2260" s="9" t="str">
        <f ca="1">IF(custom_CCI,IF(ISERROR(MATCH(X2260,custom_cci_list,0)),"",MAX($V$4:$V2259)+1),IF(ISERROR(MATCH(W2260,T:T,0)),"",MAX($V$4:$V2259)+1))</f>
        <v/>
      </c>
      <c r="W2260" s="9" t="s">
        <v>609</v>
      </c>
      <c r="X2260" s="9" t="s">
        <v>3574</v>
      </c>
    </row>
    <row r="2261" spans="22:24" x14ac:dyDescent="0.3">
      <c r="V2261" s="9" t="str">
        <f ca="1">IF(custom_CCI,IF(ISERROR(MATCH(X2261,custom_cci_list,0)),"",MAX($V$4:$V2260)+1),IF(ISERROR(MATCH(W2261,T:T,0)),"",MAX($V$4:$V2260)+1))</f>
        <v/>
      </c>
      <c r="W2261" s="9" t="s">
        <v>610</v>
      </c>
      <c r="X2261" s="9" t="s">
        <v>3575</v>
      </c>
    </row>
    <row r="2262" spans="22:24" x14ac:dyDescent="0.3">
      <c r="V2262" s="9" t="str">
        <f ca="1">IF(custom_CCI,IF(ISERROR(MATCH(X2262,custom_cci_list,0)),"",MAX($V$4:$V2261)+1),IF(ISERROR(MATCH(W2262,T:T,0)),"",MAX($V$4:$V2261)+1))</f>
        <v/>
      </c>
      <c r="W2262" s="9" t="s">
        <v>610</v>
      </c>
      <c r="X2262" s="9" t="s">
        <v>3576</v>
      </c>
    </row>
    <row r="2263" spans="22:24" x14ac:dyDescent="0.3">
      <c r="V2263" s="9" t="str">
        <f ca="1">IF(custom_CCI,IF(ISERROR(MATCH(X2263,custom_cci_list,0)),"",MAX($V$4:$V2262)+1),IF(ISERROR(MATCH(W2263,T:T,0)),"",MAX($V$4:$V2262)+1))</f>
        <v/>
      </c>
      <c r="W2263" s="9" t="s">
        <v>610</v>
      </c>
      <c r="X2263" s="9" t="s">
        <v>3577</v>
      </c>
    </row>
    <row r="2264" spans="22:24" x14ac:dyDescent="0.3">
      <c r="V2264" s="9" t="str">
        <f ca="1">IF(custom_CCI,IF(ISERROR(MATCH(X2264,custom_cci_list,0)),"",MAX($V$4:$V2263)+1),IF(ISERROR(MATCH(W2264,T:T,0)),"",MAX($V$4:$V2263)+1))</f>
        <v/>
      </c>
      <c r="W2264" s="9" t="s">
        <v>610</v>
      </c>
      <c r="X2264" s="9" t="s">
        <v>3578</v>
      </c>
    </row>
    <row r="2265" spans="22:24" x14ac:dyDescent="0.3">
      <c r="V2265" s="9" t="str">
        <f ca="1">IF(custom_CCI,IF(ISERROR(MATCH(X2265,custom_cci_list,0)),"",MAX($V$4:$V2264)+1),IF(ISERROR(MATCH(W2265,T:T,0)),"",MAX($V$4:$V2264)+1))</f>
        <v/>
      </c>
      <c r="W2265" s="9" t="s">
        <v>893</v>
      </c>
      <c r="X2265" s="9" t="s">
        <v>3579</v>
      </c>
    </row>
    <row r="2266" spans="22:24" x14ac:dyDescent="0.3">
      <c r="V2266" s="9" t="str">
        <f ca="1">IF(custom_CCI,IF(ISERROR(MATCH(X2266,custom_cci_list,0)),"",MAX($V$4:$V2265)+1),IF(ISERROR(MATCH(W2266,T:T,0)),"",MAX($V$4:$V2265)+1))</f>
        <v/>
      </c>
      <c r="W2266" s="9" t="s">
        <v>893</v>
      </c>
      <c r="X2266" s="9" t="s">
        <v>3580</v>
      </c>
    </row>
    <row r="2267" spans="22:24" x14ac:dyDescent="0.3">
      <c r="V2267" s="9" t="str">
        <f ca="1">IF(custom_CCI,IF(ISERROR(MATCH(X2267,custom_cci_list,0)),"",MAX($V$4:$V2266)+1),IF(ISERROR(MATCH(W2267,T:T,0)),"",MAX($V$4:$V2266)+1))</f>
        <v/>
      </c>
      <c r="W2267" s="9" t="s">
        <v>798</v>
      </c>
      <c r="X2267" s="9" t="s">
        <v>3581</v>
      </c>
    </row>
    <row r="2268" spans="22:24" x14ac:dyDescent="0.3">
      <c r="V2268" s="9" t="str">
        <f ca="1">IF(custom_CCI,IF(ISERROR(MATCH(X2268,custom_cci_list,0)),"",MAX($V$4:$V2267)+1),IF(ISERROR(MATCH(W2268,T:T,0)),"",MAX($V$4:$V2267)+1))</f>
        <v/>
      </c>
      <c r="W2268" s="9" t="s">
        <v>798</v>
      </c>
      <c r="X2268" s="9" t="s">
        <v>3582</v>
      </c>
    </row>
    <row r="2269" spans="22:24" x14ac:dyDescent="0.3">
      <c r="V2269" s="9" t="str">
        <f ca="1">IF(custom_CCI,IF(ISERROR(MATCH(X2269,custom_cci_list,0)),"",MAX($V$4:$V2268)+1),IF(ISERROR(MATCH(W2269,T:T,0)),"",MAX($V$4:$V2268)+1))</f>
        <v/>
      </c>
      <c r="W2269" s="9" t="s">
        <v>798</v>
      </c>
      <c r="X2269" s="9" t="s">
        <v>3583</v>
      </c>
    </row>
    <row r="2270" spans="22:24" x14ac:dyDescent="0.3">
      <c r="V2270" s="9" t="str">
        <f ca="1">IF(custom_CCI,IF(ISERROR(MATCH(X2270,custom_cci_list,0)),"",MAX($V$4:$V2269)+1),IF(ISERROR(MATCH(W2270,T:T,0)),"",MAX($V$4:$V2269)+1))</f>
        <v/>
      </c>
      <c r="W2270" s="9" t="s">
        <v>798</v>
      </c>
      <c r="X2270" s="9" t="s">
        <v>3584</v>
      </c>
    </row>
    <row r="2271" spans="22:24" x14ac:dyDescent="0.3">
      <c r="V2271" s="9" t="str">
        <f ca="1">IF(custom_CCI,IF(ISERROR(MATCH(X2271,custom_cci_list,0)),"",MAX($V$4:$V2270)+1),IF(ISERROR(MATCH(W2271,T:T,0)),"",MAX($V$4:$V2270)+1))</f>
        <v/>
      </c>
      <c r="W2271" s="9" t="s">
        <v>894</v>
      </c>
      <c r="X2271" s="9" t="s">
        <v>3585</v>
      </c>
    </row>
    <row r="2272" spans="22:24" x14ac:dyDescent="0.3">
      <c r="V2272" s="9" t="str">
        <f ca="1">IF(custom_CCI,IF(ISERROR(MATCH(X2272,custom_cci_list,0)),"",MAX($V$4:$V2271)+1),IF(ISERROR(MATCH(W2272,T:T,0)),"",MAX($V$4:$V2271)+1))</f>
        <v/>
      </c>
      <c r="W2272" s="9" t="s">
        <v>894</v>
      </c>
      <c r="X2272" s="9" t="s">
        <v>3586</v>
      </c>
    </row>
    <row r="2273" spans="22:24" x14ac:dyDescent="0.3">
      <c r="V2273" s="9" t="str">
        <f ca="1">IF(custom_CCI,IF(ISERROR(MATCH(X2273,custom_cci_list,0)),"",MAX($V$4:$V2272)+1),IF(ISERROR(MATCH(W2273,T:T,0)),"",MAX($V$4:$V2272)+1))</f>
        <v/>
      </c>
      <c r="W2273" s="9" t="s">
        <v>895</v>
      </c>
      <c r="X2273" s="9" t="s">
        <v>3587</v>
      </c>
    </row>
    <row r="2274" spans="22:24" x14ac:dyDescent="0.3">
      <c r="V2274" s="9" t="str">
        <f ca="1">IF(custom_CCI,IF(ISERROR(MATCH(X2274,custom_cci_list,0)),"",MAX($V$4:$V2273)+1),IF(ISERROR(MATCH(W2274,T:T,0)),"",MAX($V$4:$V2273)+1))</f>
        <v/>
      </c>
      <c r="W2274" s="9" t="s">
        <v>895</v>
      </c>
      <c r="X2274" s="9" t="s">
        <v>3588</v>
      </c>
    </row>
    <row r="2275" spans="22:24" x14ac:dyDescent="0.3">
      <c r="V2275" s="9" t="str">
        <f ca="1">IF(custom_CCI,IF(ISERROR(MATCH(X2275,custom_cci_list,0)),"",MAX($V$4:$V2274)+1),IF(ISERROR(MATCH(W2275,T:T,0)),"",MAX($V$4:$V2274)+1))</f>
        <v/>
      </c>
      <c r="W2275" s="9" t="s">
        <v>896</v>
      </c>
      <c r="X2275" s="9" t="s">
        <v>3589</v>
      </c>
    </row>
    <row r="2276" spans="22:24" x14ac:dyDescent="0.3">
      <c r="V2276" s="9" t="str">
        <f ca="1">IF(custom_CCI,IF(ISERROR(MATCH(X2276,custom_cci_list,0)),"",MAX($V$4:$V2275)+1),IF(ISERROR(MATCH(W2276,T:T,0)),"",MAX($V$4:$V2275)+1))</f>
        <v/>
      </c>
      <c r="W2276" s="9" t="s">
        <v>896</v>
      </c>
      <c r="X2276" s="9" t="s">
        <v>3590</v>
      </c>
    </row>
    <row r="2277" spans="22:24" x14ac:dyDescent="0.3">
      <c r="V2277" s="9">
        <f ca="1">IF(custom_CCI,IF(ISERROR(MATCH(X2277,custom_cci_list,0)),"",MAX($V$4:$V2276)+1),IF(ISERROR(MATCH(W2277,T:T,0)),"",MAX($V$4:$V2276)+1))</f>
        <v>707</v>
      </c>
      <c r="W2277" s="9" t="s">
        <v>611</v>
      </c>
      <c r="X2277" s="9" t="s">
        <v>3594</v>
      </c>
    </row>
    <row r="2278" spans="22:24" x14ac:dyDescent="0.3">
      <c r="V2278" s="9">
        <f ca="1">IF(custom_CCI,IF(ISERROR(MATCH(X2278,custom_cci_list,0)),"",MAX($V$4:$V2277)+1),IF(ISERROR(MATCH(W2278,T:T,0)),"",MAX($V$4:$V2277)+1))</f>
        <v>708</v>
      </c>
      <c r="W2278" s="9" t="s">
        <v>611</v>
      </c>
      <c r="X2278" s="9" t="s">
        <v>3595</v>
      </c>
    </row>
    <row r="2279" spans="22:24" x14ac:dyDescent="0.3">
      <c r="V2279" s="9">
        <f ca="1">IF(custom_CCI,IF(ISERROR(MATCH(X2279,custom_cci_list,0)),"",MAX($V$4:$V2278)+1),IF(ISERROR(MATCH(W2279,T:T,0)),"",MAX($V$4:$V2278)+1))</f>
        <v>709</v>
      </c>
      <c r="W2279" s="9" t="s">
        <v>611</v>
      </c>
      <c r="X2279" s="9" t="s">
        <v>3596</v>
      </c>
    </row>
    <row r="2280" spans="22:24" x14ac:dyDescent="0.3">
      <c r="V2280" s="9">
        <f ca="1">IF(custom_CCI,IF(ISERROR(MATCH(X2280,custom_cci_list,0)),"",MAX($V$4:$V2279)+1),IF(ISERROR(MATCH(W2280,T:T,0)),"",MAX($V$4:$V2279)+1))</f>
        <v>710</v>
      </c>
      <c r="W2280" s="9" t="s">
        <v>611</v>
      </c>
      <c r="X2280" s="9" t="s">
        <v>3597</v>
      </c>
    </row>
    <row r="2281" spans="22:24" x14ac:dyDescent="0.3">
      <c r="V2281" s="9">
        <f ca="1">IF(custom_CCI,IF(ISERROR(MATCH(X2281,custom_cci_list,0)),"",MAX($V$4:$V2280)+1),IF(ISERROR(MATCH(W2281,T:T,0)),"",MAX($V$4:$V2280)+1))</f>
        <v>711</v>
      </c>
      <c r="W2281" s="9" t="s">
        <v>611</v>
      </c>
      <c r="X2281" s="9" t="s">
        <v>3598</v>
      </c>
    </row>
    <row r="2282" spans="22:24" x14ac:dyDescent="0.3">
      <c r="V2282" s="9">
        <f ca="1">IF(custom_CCI,IF(ISERROR(MATCH(X2282,custom_cci_list,0)),"",MAX($V$4:$V2281)+1),IF(ISERROR(MATCH(W2282,T:T,0)),"",MAX($V$4:$V2281)+1))</f>
        <v>712</v>
      </c>
      <c r="W2282" s="9" t="s">
        <v>611</v>
      </c>
      <c r="X2282" s="9" t="s">
        <v>3599</v>
      </c>
    </row>
    <row r="2283" spans="22:24" x14ac:dyDescent="0.3">
      <c r="V2283" s="9">
        <f ca="1">IF(custom_CCI,IF(ISERROR(MATCH(X2283,custom_cci_list,0)),"",MAX($V$4:$V2282)+1),IF(ISERROR(MATCH(W2283,T:T,0)),"",MAX($V$4:$V2282)+1))</f>
        <v>713</v>
      </c>
      <c r="W2283" s="9" t="s">
        <v>611</v>
      </c>
      <c r="X2283" s="9" t="s">
        <v>3600</v>
      </c>
    </row>
    <row r="2284" spans="22:24" x14ac:dyDescent="0.3">
      <c r="V2284" s="9">
        <f ca="1">IF(custom_CCI,IF(ISERROR(MATCH(X2284,custom_cci_list,0)),"",MAX($V$4:$V2283)+1),IF(ISERROR(MATCH(W2284,T:T,0)),"",MAX($V$4:$V2283)+1))</f>
        <v>714</v>
      </c>
      <c r="W2284" s="9" t="s">
        <v>611</v>
      </c>
      <c r="X2284" s="9" t="s">
        <v>3601</v>
      </c>
    </row>
    <row r="2285" spans="22:24" x14ac:dyDescent="0.3">
      <c r="V2285" s="9">
        <f ca="1">IF(custom_CCI,IF(ISERROR(MATCH(X2285,custom_cci_list,0)),"",MAX($V$4:$V2284)+1),IF(ISERROR(MATCH(W2285,T:T,0)),"",MAX($V$4:$V2284)+1))</f>
        <v>715</v>
      </c>
      <c r="W2285" s="9" t="s">
        <v>611</v>
      </c>
      <c r="X2285" s="9" t="s">
        <v>3602</v>
      </c>
    </row>
    <row r="2286" spans="22:24" x14ac:dyDescent="0.3">
      <c r="V2286" s="9">
        <f ca="1">IF(custom_CCI,IF(ISERROR(MATCH(X2286,custom_cci_list,0)),"",MAX($V$4:$V2285)+1),IF(ISERROR(MATCH(W2286,T:T,0)),"",MAX($V$4:$V2285)+1))</f>
        <v>716</v>
      </c>
      <c r="W2286" s="9" t="s">
        <v>611</v>
      </c>
      <c r="X2286" s="9" t="s">
        <v>3603</v>
      </c>
    </row>
    <row r="2287" spans="22:24" x14ac:dyDescent="0.3">
      <c r="V2287" s="9">
        <f ca="1">IF(custom_CCI,IF(ISERROR(MATCH(X2287,custom_cci_list,0)),"",MAX($V$4:$V2286)+1),IF(ISERROR(MATCH(W2287,T:T,0)),"",MAX($V$4:$V2286)+1))</f>
        <v>717</v>
      </c>
      <c r="W2287" s="9" t="s">
        <v>611</v>
      </c>
      <c r="X2287" s="9" t="s">
        <v>3604</v>
      </c>
    </row>
    <row r="2288" spans="22:24" x14ac:dyDescent="0.3">
      <c r="V2288" s="9">
        <f ca="1">IF(custom_CCI,IF(ISERROR(MATCH(X2288,custom_cci_list,0)),"",MAX($V$4:$V2287)+1),IF(ISERROR(MATCH(W2288,T:T,0)),"",MAX($V$4:$V2287)+1))</f>
        <v>718</v>
      </c>
      <c r="W2288" s="9" t="s">
        <v>611</v>
      </c>
      <c r="X2288" s="9" t="s">
        <v>3605</v>
      </c>
    </row>
    <row r="2289" spans="22:24" x14ac:dyDescent="0.3">
      <c r="V2289" s="9">
        <f ca="1">IF(custom_CCI,IF(ISERROR(MATCH(X2289,custom_cci_list,0)),"",MAX($V$4:$V2288)+1),IF(ISERROR(MATCH(W2289,T:T,0)),"",MAX($V$4:$V2288)+1))</f>
        <v>719</v>
      </c>
      <c r="W2289" s="9" t="s">
        <v>611</v>
      </c>
      <c r="X2289" s="9" t="s">
        <v>3606</v>
      </c>
    </row>
    <row r="2290" spans="22:24" x14ac:dyDescent="0.3">
      <c r="V2290" s="9">
        <f ca="1">IF(custom_CCI,IF(ISERROR(MATCH(X2290,custom_cci_list,0)),"",MAX($V$4:$V2289)+1),IF(ISERROR(MATCH(W2290,T:T,0)),"",MAX($V$4:$V2289)+1))</f>
        <v>720</v>
      </c>
      <c r="W2290" s="9" t="s">
        <v>612</v>
      </c>
      <c r="X2290" s="9" t="s">
        <v>3607</v>
      </c>
    </row>
    <row r="2291" spans="22:24" x14ac:dyDescent="0.3">
      <c r="V2291" s="9">
        <f ca="1">IF(custom_CCI,IF(ISERROR(MATCH(X2291,custom_cci_list,0)),"",MAX($V$4:$V2290)+1),IF(ISERROR(MATCH(W2291,T:T,0)),"",MAX($V$4:$V2290)+1))</f>
        <v>721</v>
      </c>
      <c r="W2291" s="9" t="s">
        <v>613</v>
      </c>
      <c r="X2291" s="9" t="s">
        <v>3608</v>
      </c>
    </row>
    <row r="2292" spans="22:24" x14ac:dyDescent="0.3">
      <c r="V2292" s="9">
        <f ca="1">IF(custom_CCI,IF(ISERROR(MATCH(X2292,custom_cci_list,0)),"",MAX($V$4:$V2291)+1),IF(ISERROR(MATCH(W2292,T:T,0)),"",MAX($V$4:$V2291)+1))</f>
        <v>722</v>
      </c>
      <c r="W2292" s="9" t="s">
        <v>613</v>
      </c>
      <c r="X2292" s="9" t="s">
        <v>3609</v>
      </c>
    </row>
    <row r="2293" spans="22:24" x14ac:dyDescent="0.3">
      <c r="V2293" s="9">
        <f ca="1">IF(custom_CCI,IF(ISERROR(MATCH(X2293,custom_cci_list,0)),"",MAX($V$4:$V2292)+1),IF(ISERROR(MATCH(W2293,T:T,0)),"",MAX($V$4:$V2292)+1))</f>
        <v>723</v>
      </c>
      <c r="W2293" s="9" t="s">
        <v>613</v>
      </c>
      <c r="X2293" s="9" t="s">
        <v>3610</v>
      </c>
    </row>
    <row r="2294" spans="22:24" x14ac:dyDescent="0.3">
      <c r="V2294" s="9">
        <f ca="1">IF(custom_CCI,IF(ISERROR(MATCH(X2294,custom_cci_list,0)),"",MAX($V$4:$V2293)+1),IF(ISERROR(MATCH(W2294,T:T,0)),"",MAX($V$4:$V2293)+1))</f>
        <v>724</v>
      </c>
      <c r="W2294" s="9" t="s">
        <v>614</v>
      </c>
      <c r="X2294" s="9" t="s">
        <v>3611</v>
      </c>
    </row>
    <row r="2295" spans="22:24" x14ac:dyDescent="0.3">
      <c r="V2295" s="9">
        <f ca="1">IF(custom_CCI,IF(ISERROR(MATCH(X2295,custom_cci_list,0)),"",MAX($V$4:$V2294)+1),IF(ISERROR(MATCH(W2295,T:T,0)),"",MAX($V$4:$V2294)+1))</f>
        <v>725</v>
      </c>
      <c r="W2295" s="9" t="s">
        <v>614</v>
      </c>
      <c r="X2295" s="9" t="s">
        <v>3612</v>
      </c>
    </row>
    <row r="2296" spans="22:24" x14ac:dyDescent="0.3">
      <c r="V2296" s="9">
        <f ca="1">IF(custom_CCI,IF(ISERROR(MATCH(X2296,custom_cci_list,0)),"",MAX($V$4:$V2295)+1),IF(ISERROR(MATCH(W2296,T:T,0)),"",MAX($V$4:$V2295)+1))</f>
        <v>726</v>
      </c>
      <c r="W2296" s="9" t="s">
        <v>614</v>
      </c>
      <c r="X2296" s="9" t="s">
        <v>3613</v>
      </c>
    </row>
    <row r="2297" spans="22:24" x14ac:dyDescent="0.3">
      <c r="V2297" s="9">
        <f ca="1">IF(custom_CCI,IF(ISERROR(MATCH(X2297,custom_cci_list,0)),"",MAX($V$4:$V2296)+1),IF(ISERROR(MATCH(W2297,T:T,0)),"",MAX($V$4:$V2296)+1))</f>
        <v>727</v>
      </c>
      <c r="W2297" s="9" t="s">
        <v>614</v>
      </c>
      <c r="X2297" s="9" t="s">
        <v>3614</v>
      </c>
    </row>
    <row r="2298" spans="22:24" x14ac:dyDescent="0.3">
      <c r="V2298" s="9">
        <f ca="1">IF(custom_CCI,IF(ISERROR(MATCH(X2298,custom_cci_list,0)),"",MAX($V$4:$V2297)+1),IF(ISERROR(MATCH(W2298,T:T,0)),"",MAX($V$4:$V2297)+1))</f>
        <v>728</v>
      </c>
      <c r="W2298" s="9" t="s">
        <v>614</v>
      </c>
      <c r="X2298" s="9" t="s">
        <v>3615</v>
      </c>
    </row>
    <row r="2299" spans="22:24" x14ac:dyDescent="0.3">
      <c r="V2299" s="9">
        <f ca="1">IF(custom_CCI,IF(ISERROR(MATCH(X2299,custom_cci_list,0)),"",MAX($V$4:$V2298)+1),IF(ISERROR(MATCH(W2299,T:T,0)),"",MAX($V$4:$V2298)+1))</f>
        <v>729</v>
      </c>
      <c r="W2299" s="9" t="s">
        <v>616</v>
      </c>
      <c r="X2299" s="9" t="s">
        <v>3617</v>
      </c>
    </row>
    <row r="2300" spans="22:24" x14ac:dyDescent="0.3">
      <c r="V2300" s="9">
        <f ca="1">IF(custom_CCI,IF(ISERROR(MATCH(X2300,custom_cci_list,0)),"",MAX($V$4:$V2299)+1),IF(ISERROR(MATCH(W2300,T:T,0)),"",MAX($V$4:$V2299)+1))</f>
        <v>730</v>
      </c>
      <c r="W2300" s="9" t="s">
        <v>616</v>
      </c>
      <c r="X2300" s="9" t="s">
        <v>3618</v>
      </c>
    </row>
    <row r="2301" spans="22:24" x14ac:dyDescent="0.3">
      <c r="V2301" s="9">
        <f ca="1">IF(custom_CCI,IF(ISERROR(MATCH(X2301,custom_cci_list,0)),"",MAX($V$4:$V2300)+1),IF(ISERROR(MATCH(W2301,T:T,0)),"",MAX($V$4:$V2300)+1))</f>
        <v>731</v>
      </c>
      <c r="W2301" s="9" t="s">
        <v>616</v>
      </c>
      <c r="X2301" s="9" t="s">
        <v>3619</v>
      </c>
    </row>
    <row r="2302" spans="22:24" x14ac:dyDescent="0.3">
      <c r="V2302" s="9">
        <f ca="1">IF(custom_CCI,IF(ISERROR(MATCH(X2302,custom_cci_list,0)),"",MAX($V$4:$V2301)+1),IF(ISERROR(MATCH(W2302,T:T,0)),"",MAX($V$4:$V2301)+1))</f>
        <v>732</v>
      </c>
      <c r="W2302" s="9" t="s">
        <v>617</v>
      </c>
      <c r="X2302" s="9" t="s">
        <v>3620</v>
      </c>
    </row>
    <row r="2303" spans="22:24" x14ac:dyDescent="0.3">
      <c r="V2303" s="9">
        <f ca="1">IF(custom_CCI,IF(ISERROR(MATCH(X2303,custom_cci_list,0)),"",MAX($V$4:$V2302)+1),IF(ISERROR(MATCH(W2303,T:T,0)),"",MAX($V$4:$V2302)+1))</f>
        <v>733</v>
      </c>
      <c r="W2303" s="9" t="s">
        <v>618</v>
      </c>
      <c r="X2303" s="9" t="s">
        <v>3621</v>
      </c>
    </row>
    <row r="2304" spans="22:24" x14ac:dyDescent="0.3">
      <c r="V2304" s="9">
        <f ca="1">IF(custom_CCI,IF(ISERROR(MATCH(X2304,custom_cci_list,0)),"",MAX($V$4:$V2303)+1),IF(ISERROR(MATCH(W2304,T:T,0)),"",MAX($V$4:$V2303)+1))</f>
        <v>734</v>
      </c>
      <c r="W2304" s="9" t="s">
        <v>618</v>
      </c>
      <c r="X2304" s="9" t="s">
        <v>3622</v>
      </c>
    </row>
    <row r="2305" spans="22:24" x14ac:dyDescent="0.3">
      <c r="V2305" s="9">
        <f ca="1">IF(custom_CCI,IF(ISERROR(MATCH(X2305,custom_cci_list,0)),"",MAX($V$4:$V2304)+1),IF(ISERROR(MATCH(W2305,T:T,0)),"",MAX($V$4:$V2304)+1))</f>
        <v>735</v>
      </c>
      <c r="W2305" s="9" t="s">
        <v>619</v>
      </c>
      <c r="X2305" s="9" t="s">
        <v>3623</v>
      </c>
    </row>
    <row r="2306" spans="22:24" x14ac:dyDescent="0.3">
      <c r="V2306" s="9">
        <f ca="1">IF(custom_CCI,IF(ISERROR(MATCH(X2306,custom_cci_list,0)),"",MAX($V$4:$V2305)+1),IF(ISERROR(MATCH(W2306,T:T,0)),"",MAX($V$4:$V2305)+1))</f>
        <v>736</v>
      </c>
      <c r="W2306" s="9" t="s">
        <v>619</v>
      </c>
      <c r="X2306" s="9" t="s">
        <v>3624</v>
      </c>
    </row>
    <row r="2307" spans="22:24" x14ac:dyDescent="0.3">
      <c r="V2307" s="9">
        <f ca="1">IF(custom_CCI,IF(ISERROR(MATCH(X2307,custom_cci_list,0)),"",MAX($V$4:$V2306)+1),IF(ISERROR(MATCH(W2307,T:T,0)),"",MAX($V$4:$V2306)+1))</f>
        <v>737</v>
      </c>
      <c r="W2307" s="9" t="s">
        <v>619</v>
      </c>
      <c r="X2307" s="9" t="s">
        <v>3625</v>
      </c>
    </row>
    <row r="2308" spans="22:24" x14ac:dyDescent="0.3">
      <c r="V2308" s="9">
        <f ca="1">IF(custom_CCI,IF(ISERROR(MATCH(X2308,custom_cci_list,0)),"",MAX($V$4:$V2307)+1),IF(ISERROR(MATCH(W2308,T:T,0)),"",MAX($V$4:$V2307)+1))</f>
        <v>738</v>
      </c>
      <c r="W2308" s="9" t="s">
        <v>619</v>
      </c>
      <c r="X2308" s="9" t="s">
        <v>3626</v>
      </c>
    </row>
    <row r="2309" spans="22:24" x14ac:dyDescent="0.3">
      <c r="V2309" s="9">
        <f ca="1">IF(custom_CCI,IF(ISERROR(MATCH(X2309,custom_cci_list,0)),"",MAX($V$4:$V2308)+1),IF(ISERROR(MATCH(W2309,T:T,0)),"",MAX($V$4:$V2308)+1))</f>
        <v>739</v>
      </c>
      <c r="W2309" s="9" t="s">
        <v>620</v>
      </c>
      <c r="X2309" s="9" t="s">
        <v>3627</v>
      </c>
    </row>
    <row r="2310" spans="22:24" x14ac:dyDescent="0.3">
      <c r="V2310" s="9">
        <f ca="1">IF(custom_CCI,IF(ISERROR(MATCH(X2310,custom_cci_list,0)),"",MAX($V$4:$V2309)+1),IF(ISERROR(MATCH(W2310,T:T,0)),"",MAX($V$4:$V2309)+1))</f>
        <v>740</v>
      </c>
      <c r="W2310" s="9" t="s">
        <v>620</v>
      </c>
      <c r="X2310" s="9" t="s">
        <v>3628</v>
      </c>
    </row>
    <row r="2311" spans="22:24" x14ac:dyDescent="0.3">
      <c r="V2311" s="9">
        <f ca="1">IF(custom_CCI,IF(ISERROR(MATCH(X2311,custom_cci_list,0)),"",MAX($V$4:$V2310)+1),IF(ISERROR(MATCH(W2311,T:T,0)),"",MAX($V$4:$V2310)+1))</f>
        <v>741</v>
      </c>
      <c r="W2311" s="9" t="s">
        <v>620</v>
      </c>
      <c r="X2311" s="9" t="s">
        <v>3629</v>
      </c>
    </row>
    <row r="2312" spans="22:24" x14ac:dyDescent="0.3">
      <c r="V2312" s="9">
        <f ca="1">IF(custom_CCI,IF(ISERROR(MATCH(X2312,custom_cci_list,0)),"",MAX($V$4:$V2311)+1),IF(ISERROR(MATCH(W2312,T:T,0)),"",MAX($V$4:$V2311)+1))</f>
        <v>742</v>
      </c>
      <c r="W2312" s="9" t="s">
        <v>620</v>
      </c>
      <c r="X2312" s="9" t="s">
        <v>3630</v>
      </c>
    </row>
    <row r="2313" spans="22:24" x14ac:dyDescent="0.3">
      <c r="V2313" s="9">
        <f ca="1">IF(custom_CCI,IF(ISERROR(MATCH(X2313,custom_cci_list,0)),"",MAX($V$4:$V2312)+1),IF(ISERROR(MATCH(W2313,T:T,0)),"",MAX($V$4:$V2312)+1))</f>
        <v>743</v>
      </c>
      <c r="W2313" s="9" t="s">
        <v>620</v>
      </c>
      <c r="X2313" s="9" t="s">
        <v>3631</v>
      </c>
    </row>
    <row r="2314" spans="22:24" x14ac:dyDescent="0.3">
      <c r="V2314" s="9">
        <f ca="1">IF(custom_CCI,IF(ISERROR(MATCH(X2314,custom_cci_list,0)),"",MAX($V$4:$V2313)+1),IF(ISERROR(MATCH(W2314,T:T,0)),"",MAX($V$4:$V2313)+1))</f>
        <v>744</v>
      </c>
      <c r="W2314" s="9" t="s">
        <v>621</v>
      </c>
      <c r="X2314" s="9" t="s">
        <v>3632</v>
      </c>
    </row>
    <row r="2315" spans="22:24" x14ac:dyDescent="0.3">
      <c r="V2315" s="9">
        <f ca="1">IF(custom_CCI,IF(ISERROR(MATCH(X2315,custom_cci_list,0)),"",MAX($V$4:$V2314)+1),IF(ISERROR(MATCH(W2315,T:T,0)),"",MAX($V$4:$V2314)+1))</f>
        <v>745</v>
      </c>
      <c r="W2315" s="9" t="s">
        <v>799</v>
      </c>
      <c r="X2315" s="9" t="s">
        <v>3634</v>
      </c>
    </row>
    <row r="2316" spans="22:24" x14ac:dyDescent="0.3">
      <c r="V2316" s="9">
        <f ca="1">IF(custom_CCI,IF(ISERROR(MATCH(X2316,custom_cci_list,0)),"",MAX($V$4:$V2315)+1),IF(ISERROR(MATCH(W2316,T:T,0)),"",MAX($V$4:$V2315)+1))</f>
        <v>746</v>
      </c>
      <c r="W2316" s="9" t="s">
        <v>800</v>
      </c>
      <c r="X2316" s="9" t="s">
        <v>3635</v>
      </c>
    </row>
    <row r="2317" spans="22:24" x14ac:dyDescent="0.3">
      <c r="V2317" s="9">
        <f ca="1">IF(custom_CCI,IF(ISERROR(MATCH(X2317,custom_cci_list,0)),"",MAX($V$4:$V2316)+1),IF(ISERROR(MATCH(W2317,T:T,0)),"",MAX($V$4:$V2316)+1))</f>
        <v>747</v>
      </c>
      <c r="W2317" s="9" t="s">
        <v>801</v>
      </c>
      <c r="X2317" s="9" t="s">
        <v>3636</v>
      </c>
    </row>
    <row r="2318" spans="22:24" x14ac:dyDescent="0.3">
      <c r="V2318" s="9">
        <f ca="1">IF(custom_CCI,IF(ISERROR(MATCH(X2318,custom_cci_list,0)),"",MAX($V$4:$V2317)+1),IF(ISERROR(MATCH(W2318,T:T,0)),"",MAX($V$4:$V2317)+1))</f>
        <v>748</v>
      </c>
      <c r="W2318" s="9" t="s">
        <v>801</v>
      </c>
      <c r="X2318" s="9" t="s">
        <v>3637</v>
      </c>
    </row>
    <row r="2319" spans="22:24" x14ac:dyDescent="0.3">
      <c r="V2319" s="9">
        <f ca="1">IF(custom_CCI,IF(ISERROR(MATCH(X2319,custom_cci_list,0)),"",MAX($V$4:$V2318)+1),IF(ISERROR(MATCH(W2319,T:T,0)),"",MAX($V$4:$V2318)+1))</f>
        <v>749</v>
      </c>
      <c r="W2319" s="9" t="s">
        <v>801</v>
      </c>
      <c r="X2319" s="9" t="s">
        <v>3638</v>
      </c>
    </row>
    <row r="2320" spans="22:24" x14ac:dyDescent="0.3">
      <c r="V2320" s="9">
        <f ca="1">IF(custom_CCI,IF(ISERROR(MATCH(X2320,custom_cci_list,0)),"",MAX($V$4:$V2319)+1),IF(ISERROR(MATCH(W2320,T:T,0)),"",MAX($V$4:$V2319)+1))</f>
        <v>750</v>
      </c>
      <c r="W2320" s="9" t="s">
        <v>801</v>
      </c>
      <c r="X2320" s="9" t="s">
        <v>3639</v>
      </c>
    </row>
    <row r="2321" spans="22:24" x14ac:dyDescent="0.3">
      <c r="V2321" s="9">
        <f ca="1">IF(custom_CCI,IF(ISERROR(MATCH(X2321,custom_cci_list,0)),"",MAX($V$4:$V2320)+1),IF(ISERROR(MATCH(W2321,T:T,0)),"",MAX($V$4:$V2320)+1))</f>
        <v>751</v>
      </c>
      <c r="W2321" s="9" t="s">
        <v>801</v>
      </c>
      <c r="X2321" s="9" t="s">
        <v>3640</v>
      </c>
    </row>
    <row r="2322" spans="22:24" x14ac:dyDescent="0.3">
      <c r="V2322" s="9">
        <f ca="1">IF(custom_CCI,IF(ISERROR(MATCH(X2322,custom_cci_list,0)),"",MAX($V$4:$V2321)+1),IF(ISERROR(MATCH(W2322,T:T,0)),"",MAX($V$4:$V2321)+1))</f>
        <v>752</v>
      </c>
      <c r="W2322" s="9" t="s">
        <v>801</v>
      </c>
      <c r="X2322" s="9" t="s">
        <v>3641</v>
      </c>
    </row>
    <row r="2323" spans="22:24" x14ac:dyDescent="0.3">
      <c r="V2323" s="9">
        <f ca="1">IF(custom_CCI,IF(ISERROR(MATCH(X2323,custom_cci_list,0)),"",MAX($V$4:$V2322)+1),IF(ISERROR(MATCH(W2323,T:T,0)),"",MAX($V$4:$V2322)+1))</f>
        <v>753</v>
      </c>
      <c r="W2323" s="9" t="s">
        <v>801</v>
      </c>
      <c r="X2323" s="9" t="s">
        <v>3642</v>
      </c>
    </row>
    <row r="2324" spans="22:24" x14ac:dyDescent="0.3">
      <c r="V2324" s="9">
        <f ca="1">IF(custom_CCI,IF(ISERROR(MATCH(X2324,custom_cci_list,0)),"",MAX($V$4:$V2323)+1),IF(ISERROR(MATCH(W2324,T:T,0)),"",MAX($V$4:$V2323)+1))</f>
        <v>754</v>
      </c>
      <c r="W2324" s="9" t="s">
        <v>801</v>
      </c>
      <c r="X2324" s="9" t="s">
        <v>3643</v>
      </c>
    </row>
    <row r="2325" spans="22:24" x14ac:dyDescent="0.3">
      <c r="V2325" s="9">
        <f ca="1">IF(custom_CCI,IF(ISERROR(MATCH(X2325,custom_cci_list,0)),"",MAX($V$4:$V2324)+1),IF(ISERROR(MATCH(W2325,T:T,0)),"",MAX($V$4:$V2324)+1))</f>
        <v>755</v>
      </c>
      <c r="W2325" s="9" t="s">
        <v>801</v>
      </c>
      <c r="X2325" s="9" t="s">
        <v>3644</v>
      </c>
    </row>
    <row r="2326" spans="22:24" x14ac:dyDescent="0.3">
      <c r="V2326" s="9">
        <f ca="1">IF(custom_CCI,IF(ISERROR(MATCH(X2326,custom_cci_list,0)),"",MAX($V$4:$V2325)+1),IF(ISERROR(MATCH(W2326,T:T,0)),"",MAX($V$4:$V2325)+1))</f>
        <v>756</v>
      </c>
      <c r="W2326" s="9" t="s">
        <v>801</v>
      </c>
      <c r="X2326" s="9" t="s">
        <v>3645</v>
      </c>
    </row>
    <row r="2327" spans="22:24" x14ac:dyDescent="0.3">
      <c r="V2327" s="9">
        <f ca="1">IF(custom_CCI,IF(ISERROR(MATCH(X2327,custom_cci_list,0)),"",MAX($V$4:$V2326)+1),IF(ISERROR(MATCH(W2327,T:T,0)),"",MAX($V$4:$V2326)+1))</f>
        <v>757</v>
      </c>
      <c r="W2327" s="9" t="s">
        <v>801</v>
      </c>
      <c r="X2327" s="9" t="s">
        <v>3646</v>
      </c>
    </row>
    <row r="2328" spans="22:24" x14ac:dyDescent="0.3">
      <c r="V2328" s="9">
        <f ca="1">IF(custom_CCI,IF(ISERROR(MATCH(X2328,custom_cci_list,0)),"",MAX($V$4:$V2327)+1),IF(ISERROR(MATCH(W2328,T:T,0)),"",MAX($V$4:$V2327)+1))</f>
        <v>758</v>
      </c>
      <c r="W2328" s="9" t="s">
        <v>801</v>
      </c>
      <c r="X2328" s="9" t="s">
        <v>3647</v>
      </c>
    </row>
    <row r="2329" spans="22:24" x14ac:dyDescent="0.3">
      <c r="V2329" s="9">
        <f ca="1">IF(custom_CCI,IF(ISERROR(MATCH(X2329,custom_cci_list,0)),"",MAX($V$4:$V2328)+1),IF(ISERROR(MATCH(W2329,T:T,0)),"",MAX($V$4:$V2328)+1))</f>
        <v>759</v>
      </c>
      <c r="W2329" s="9" t="s">
        <v>802</v>
      </c>
      <c r="X2329" s="9" t="s">
        <v>3648</v>
      </c>
    </row>
    <row r="2330" spans="22:24" x14ac:dyDescent="0.3">
      <c r="V2330" s="9">
        <f ca="1">IF(custom_CCI,IF(ISERROR(MATCH(X2330,custom_cci_list,0)),"",MAX($V$4:$V2329)+1),IF(ISERROR(MATCH(W2330,T:T,0)),"",MAX($V$4:$V2329)+1))</f>
        <v>760</v>
      </c>
      <c r="W2330" s="9" t="s">
        <v>802</v>
      </c>
      <c r="X2330" s="9" t="s">
        <v>3649</v>
      </c>
    </row>
    <row r="2331" spans="22:24" x14ac:dyDescent="0.3">
      <c r="V2331" s="9">
        <f ca="1">IF(custom_CCI,IF(ISERROR(MATCH(X2331,custom_cci_list,0)),"",MAX($V$4:$V2330)+1),IF(ISERROR(MATCH(W2331,T:T,0)),"",MAX($V$4:$V2330)+1))</f>
        <v>761</v>
      </c>
      <c r="W2331" s="9" t="s">
        <v>802</v>
      </c>
      <c r="X2331" s="9" t="s">
        <v>3650</v>
      </c>
    </row>
    <row r="2332" spans="22:24" x14ac:dyDescent="0.3">
      <c r="V2332" s="9">
        <f ca="1">IF(custom_CCI,IF(ISERROR(MATCH(X2332,custom_cci_list,0)),"",MAX($V$4:$V2331)+1),IF(ISERROR(MATCH(W2332,T:T,0)),"",MAX($V$4:$V2331)+1))</f>
        <v>762</v>
      </c>
      <c r="W2332" s="9" t="s">
        <v>903</v>
      </c>
      <c r="X2332" s="9" t="s">
        <v>3651</v>
      </c>
    </row>
    <row r="2333" spans="22:24" x14ac:dyDescent="0.3">
      <c r="V2333" s="9" t="str">
        <f ca="1">IF(custom_CCI,IF(ISERROR(MATCH(X2333,custom_cci_list,0)),"",MAX($V$4:$V2332)+1),IF(ISERROR(MATCH(W2333,T:T,0)),"",MAX($V$4:$V2332)+1))</f>
        <v/>
      </c>
      <c r="W2333" s="9" t="s">
        <v>904</v>
      </c>
      <c r="X2333" s="9" t="s">
        <v>2584</v>
      </c>
    </row>
    <row r="2334" spans="22:24" x14ac:dyDescent="0.3">
      <c r="V2334" s="9" t="str">
        <f ca="1">IF(custom_CCI,IF(ISERROR(MATCH(X2334,custom_cci_list,0)),"",MAX($V$4:$V2333)+1),IF(ISERROR(MATCH(W2334,T:T,0)),"",MAX($V$4:$V2333)+1))</f>
        <v/>
      </c>
      <c r="W2334" s="9" t="s">
        <v>904</v>
      </c>
      <c r="X2334" s="9" t="s">
        <v>2585</v>
      </c>
    </row>
    <row r="2335" spans="22:24" x14ac:dyDescent="0.3">
      <c r="V2335" s="9" t="str">
        <f ca="1">IF(custom_CCI,IF(ISERROR(MATCH(X2335,custom_cci_list,0)),"",MAX($V$4:$V2334)+1),IF(ISERROR(MATCH(W2335,T:T,0)),"",MAX($V$4:$V2334)+1))</f>
        <v/>
      </c>
      <c r="W2335" s="9" t="s">
        <v>904</v>
      </c>
      <c r="X2335" s="9" t="s">
        <v>2586</v>
      </c>
    </row>
    <row r="2336" spans="22:24" x14ac:dyDescent="0.3">
      <c r="V2336" s="9" t="str">
        <f ca="1">IF(custom_CCI,IF(ISERROR(MATCH(X2336,custom_cci_list,0)),"",MAX($V$4:$V2335)+1),IF(ISERROR(MATCH(W2336,T:T,0)),"",MAX($V$4:$V2335)+1))</f>
        <v/>
      </c>
      <c r="W2336" s="9" t="s">
        <v>904</v>
      </c>
      <c r="X2336" s="9" t="s">
        <v>2587</v>
      </c>
    </row>
    <row r="2337" spans="22:24" x14ac:dyDescent="0.3">
      <c r="V2337" s="9" t="str">
        <f ca="1">IF(custom_CCI,IF(ISERROR(MATCH(X2337,custom_cci_list,0)),"",MAX($V$4:$V2336)+1),IF(ISERROR(MATCH(W2337,T:T,0)),"",MAX($V$4:$V2336)+1))</f>
        <v/>
      </c>
      <c r="W2337" s="9" t="s">
        <v>904</v>
      </c>
      <c r="X2337" s="9" t="s">
        <v>2588</v>
      </c>
    </row>
    <row r="2338" spans="22:24" x14ac:dyDescent="0.3">
      <c r="V2338" s="9" t="str">
        <f ca="1">IF(custom_CCI,IF(ISERROR(MATCH(X2338,custom_cci_list,0)),"",MAX($V$4:$V2337)+1),IF(ISERROR(MATCH(W2338,T:T,0)),"",MAX($V$4:$V2337)+1))</f>
        <v/>
      </c>
      <c r="W2338" s="9" t="s">
        <v>904</v>
      </c>
      <c r="X2338" s="9" t="s">
        <v>2589</v>
      </c>
    </row>
    <row r="2339" spans="22:24" x14ac:dyDescent="0.3">
      <c r="V2339" s="9" t="str">
        <f ca="1">IF(custom_CCI,IF(ISERROR(MATCH(X2339,custom_cci_list,0)),"",MAX($V$4:$V2338)+1),IF(ISERROR(MATCH(W2339,T:T,0)),"",MAX($V$4:$V2338)+1))</f>
        <v/>
      </c>
      <c r="W2339" s="9" t="s">
        <v>904</v>
      </c>
      <c r="X2339" s="9" t="s">
        <v>2590</v>
      </c>
    </row>
    <row r="2340" spans="22:24" x14ac:dyDescent="0.3">
      <c r="V2340" s="9" t="str">
        <f ca="1">IF(custom_CCI,IF(ISERROR(MATCH(X2340,custom_cci_list,0)),"",MAX($V$4:$V2339)+1),IF(ISERROR(MATCH(W2340,T:T,0)),"",MAX($V$4:$V2339)+1))</f>
        <v/>
      </c>
      <c r="W2340" s="9" t="s">
        <v>134</v>
      </c>
      <c r="X2340" s="9" t="s">
        <v>1500</v>
      </c>
    </row>
    <row r="2341" spans="22:24" x14ac:dyDescent="0.3">
      <c r="V2341" s="9" t="str">
        <f ca="1">IF(custom_CCI,IF(ISERROR(MATCH(X2341,custom_cci_list,0)),"",MAX($V$4:$V2340)+1),IF(ISERROR(MATCH(W2341,T:T,0)),"",MAX($V$4:$V2340)+1))</f>
        <v/>
      </c>
      <c r="W2341" s="9" t="s">
        <v>44</v>
      </c>
      <c r="X2341" s="9" t="s">
        <v>1164</v>
      </c>
    </row>
    <row r="2342" spans="22:24" x14ac:dyDescent="0.3">
      <c r="V2342" s="9" t="str">
        <f ca="1">IF(custom_CCI,IF(ISERROR(MATCH(X2342,custom_cci_list,0)),"",MAX($V$4:$V2341)+1),IF(ISERROR(MATCH(W2342,T:T,0)),"",MAX($V$4:$V2341)+1))</f>
        <v/>
      </c>
      <c r="W2342" s="9" t="s">
        <v>103</v>
      </c>
      <c r="X2342" s="9" t="s">
        <v>1400</v>
      </c>
    </row>
    <row r="2343" spans="22:24" x14ac:dyDescent="0.3">
      <c r="V2343" s="9" t="str">
        <f ca="1">IF(custom_CCI,IF(ISERROR(MATCH(X2343,custom_cci_list,0)),"",MAX($V$4:$V2342)+1),IF(ISERROR(MATCH(W2343,T:T,0)),"",MAX($V$4:$V2342)+1))</f>
        <v/>
      </c>
      <c r="W2343" s="9" t="s">
        <v>488</v>
      </c>
      <c r="X2343" s="9" t="s">
        <v>3094</v>
      </c>
    </row>
    <row r="2344" spans="22:24" x14ac:dyDescent="0.3">
      <c r="V2344" s="9" t="str">
        <f ca="1">IF(custom_CCI,IF(ISERROR(MATCH(X2344,custom_cci_list,0)),"",MAX($V$4:$V2343)+1),IF(ISERROR(MATCH(W2344,T:T,0)),"",MAX($V$4:$V2343)+1))</f>
        <v/>
      </c>
      <c r="W2344" s="9" t="s">
        <v>488</v>
      </c>
      <c r="X2344" s="9" t="s">
        <v>3095</v>
      </c>
    </row>
    <row r="2345" spans="22:24" x14ac:dyDescent="0.3">
      <c r="V2345" s="9" t="str">
        <f ca="1">IF(custom_CCI,IF(ISERROR(MATCH(X2345,custom_cci_list,0)),"",MAX($V$4:$V2344)+1),IF(ISERROR(MATCH(W2345,T:T,0)),"",MAX($V$4:$V2344)+1))</f>
        <v/>
      </c>
      <c r="W2345" s="9" t="s">
        <v>3655</v>
      </c>
      <c r="X2345" s="9" t="s">
        <v>972</v>
      </c>
    </row>
    <row r="2346" spans="22:24" x14ac:dyDescent="0.3">
      <c r="V2346" s="9" t="str">
        <f ca="1">IF(custom_CCI,IF(ISERROR(MATCH(X2346,custom_cci_list,0)),"",MAX($V$4:$V2345)+1),IF(ISERROR(MATCH(W2346,T:T,0)),"",MAX($V$4:$V2345)+1))</f>
        <v/>
      </c>
      <c r="W2346" s="9" t="s">
        <v>646</v>
      </c>
      <c r="X2346" s="9" t="s">
        <v>1293</v>
      </c>
    </row>
    <row r="2347" spans="22:24" x14ac:dyDescent="0.3">
      <c r="V2347" s="9" t="str">
        <f ca="1">IF(custom_CCI,IF(ISERROR(MATCH(X2347,custom_cci_list,0)),"",MAX($V$4:$V2346)+1),IF(ISERROR(MATCH(W2347,T:T,0)),"",MAX($V$4:$V2346)+1))</f>
        <v/>
      </c>
      <c r="W2347" s="9" t="s">
        <v>806</v>
      </c>
      <c r="X2347" s="9" t="s">
        <v>1356</v>
      </c>
    </row>
    <row r="2348" spans="22:24" x14ac:dyDescent="0.3">
      <c r="V2348" s="9" t="str">
        <f ca="1">IF(custom_CCI,IF(ISERROR(MATCH(X2348,custom_cci_list,0)),"",MAX($V$4:$V2347)+1),IF(ISERROR(MATCH(W2348,T:T,0)),"",MAX($V$4:$V2347)+1))</f>
        <v/>
      </c>
      <c r="W2348" s="9" t="s">
        <v>661</v>
      </c>
      <c r="X2348" s="9" t="s">
        <v>1503</v>
      </c>
    </row>
    <row r="2349" spans="22:24" x14ac:dyDescent="0.3">
      <c r="V2349" s="9" t="str">
        <f ca="1">IF(custom_CCI,IF(ISERROR(MATCH(X2349,custom_cci_list,0)),"",MAX($V$4:$V2348)+1),IF(ISERROR(MATCH(W2349,T:T,0)),"",MAX($V$4:$V2348)+1))</f>
        <v/>
      </c>
      <c r="W2349" s="9" t="s">
        <v>171</v>
      </c>
      <c r="X2349" s="9" t="s">
        <v>1691</v>
      </c>
    </row>
    <row r="2350" spans="22:24" x14ac:dyDescent="0.3">
      <c r="V2350" s="9" t="str">
        <f ca="1">IF(custom_CCI,IF(ISERROR(MATCH(X2350,custom_cci_list,0)),"",MAX($V$4:$V2349)+1),IF(ISERROR(MATCH(W2350,T:T,0)),"",MAX($V$4:$V2349)+1))</f>
        <v/>
      </c>
      <c r="W2350" s="9" t="s">
        <v>178</v>
      </c>
      <c r="X2350" s="9" t="s">
        <v>1725</v>
      </c>
    </row>
    <row r="2351" spans="22:24" x14ac:dyDescent="0.3">
      <c r="V2351" s="9" t="str">
        <f ca="1">IF(custom_CCI,IF(ISERROR(MATCH(X2351,custom_cci_list,0)),"",MAX($V$4:$V2350)+1),IF(ISERROR(MATCH(W2351,T:T,0)),"",MAX($V$4:$V2350)+1))</f>
        <v/>
      </c>
      <c r="W2351" s="9" t="s">
        <v>188</v>
      </c>
      <c r="X2351" s="9" t="s">
        <v>1761</v>
      </c>
    </row>
    <row r="2352" spans="22:24" x14ac:dyDescent="0.3">
      <c r="V2352" s="9" t="str">
        <f ca="1">IF(custom_CCI,IF(ISERROR(MATCH(X2352,custom_cci_list,0)),"",MAX($V$4:$V2351)+1),IF(ISERROR(MATCH(W2352,T:T,0)),"",MAX($V$4:$V2351)+1))</f>
        <v/>
      </c>
      <c r="W2352" s="9" t="s">
        <v>188</v>
      </c>
      <c r="X2352" s="9" t="s">
        <v>1762</v>
      </c>
    </row>
    <row r="2353" spans="22:24" x14ac:dyDescent="0.3">
      <c r="V2353" s="9" t="str">
        <f ca="1">IF(custom_CCI,IF(ISERROR(MATCH(X2353,custom_cci_list,0)),"",MAX($V$4:$V2352)+1),IF(ISERROR(MATCH(W2353,T:T,0)),"",MAX($V$4:$V2352)+1))</f>
        <v/>
      </c>
      <c r="W2353" s="9" t="s">
        <v>752</v>
      </c>
      <c r="X2353" s="9" t="s">
        <v>3067</v>
      </c>
    </row>
    <row r="2354" spans="22:24" x14ac:dyDescent="0.3">
      <c r="V2354" s="9" t="str">
        <f ca="1">IF(custom_CCI,IF(ISERROR(MATCH(X2354,custom_cci_list,0)),"",MAX($V$4:$V2353)+1),IF(ISERROR(MATCH(W2354,T:T,0)),"",MAX($V$4:$V2353)+1))</f>
        <v/>
      </c>
      <c r="W2354" s="9" t="s">
        <v>752</v>
      </c>
      <c r="X2354" s="9" t="s">
        <v>3068</v>
      </c>
    </row>
    <row r="2355" spans="22:24" x14ac:dyDescent="0.3">
      <c r="V2355" s="9" t="str">
        <f ca="1">IF(custom_CCI,IF(ISERROR(MATCH(X2355,custom_cci_list,0)),"",MAX($V$4:$V2354)+1),IF(ISERROR(MATCH(W2355,T:T,0)),"",MAX($V$4:$V2354)+1))</f>
        <v/>
      </c>
      <c r="W2355" s="9" t="s">
        <v>489</v>
      </c>
      <c r="X2355" s="9" t="s">
        <v>3097</v>
      </c>
    </row>
    <row r="2356" spans="22:24" x14ac:dyDescent="0.3">
      <c r="V2356" s="9" t="str">
        <f ca="1">IF(custom_CCI,IF(ISERROR(MATCH(X2356,custom_cci_list,0)),"",MAX($V$4:$V2355)+1),IF(ISERROR(MATCH(W2356,T:T,0)),"",MAX($V$4:$V2355)+1))</f>
        <v/>
      </c>
      <c r="W2356" s="9" t="s">
        <v>489</v>
      </c>
      <c r="X2356" s="9" t="s">
        <v>3098</v>
      </c>
    </row>
    <row r="2357" spans="22:24" x14ac:dyDescent="0.3">
      <c r="V2357" s="9" t="str">
        <f ca="1">IF(custom_CCI,IF(ISERROR(MATCH(X2357,custom_cci_list,0)),"",MAX($V$4:$V2356)+1),IF(ISERROR(MATCH(W2357,T:T,0)),"",MAX($V$4:$V2356)+1))</f>
        <v/>
      </c>
      <c r="W2357" s="9" t="s">
        <v>489</v>
      </c>
      <c r="X2357" s="9" t="s">
        <v>3099</v>
      </c>
    </row>
    <row r="2358" spans="22:24" x14ac:dyDescent="0.3">
      <c r="V2358" s="9" t="str">
        <f ca="1">IF(custom_CCI,IF(ISERROR(MATCH(X2358,custom_cci_list,0)),"",MAX($V$4:$V2357)+1),IF(ISERROR(MATCH(W2358,T:T,0)),"",MAX($V$4:$V2357)+1))</f>
        <v/>
      </c>
      <c r="W2358" s="9" t="s">
        <v>781</v>
      </c>
      <c r="X2358" s="9" t="s">
        <v>3470</v>
      </c>
    </row>
    <row r="2359" spans="22:24" x14ac:dyDescent="0.3">
      <c r="V2359" s="9" t="str">
        <f ca="1">IF(custom_CCI,IF(ISERROR(MATCH(X2359,custom_cci_list,0)),"",MAX($V$4:$V2358)+1),IF(ISERROR(MATCH(W2359,T:T,0)),"",MAX($V$4:$V2358)+1))</f>
        <v/>
      </c>
      <c r="W2359" s="9" t="s">
        <v>266</v>
      </c>
      <c r="X2359" s="9" t="s">
        <v>2085</v>
      </c>
    </row>
    <row r="2360" spans="22:24" x14ac:dyDescent="0.3">
      <c r="V2360" s="9" t="str">
        <f ca="1">IF(custom_CCI,IF(ISERROR(MATCH(X2360,custom_cci_list,0)),"",MAX($V$4:$V2359)+1),IF(ISERROR(MATCH(W2360,T:T,0)),"",MAX($V$4:$V2359)+1))</f>
        <v/>
      </c>
      <c r="W2360" s="9" t="s">
        <v>266</v>
      </c>
      <c r="X2360" s="9" t="s">
        <v>2086</v>
      </c>
    </row>
    <row r="2361" spans="22:24" x14ac:dyDescent="0.3">
      <c r="V2361" s="9" t="str">
        <f ca="1">IF(custom_CCI,IF(ISERROR(MATCH(X2361,custom_cci_list,0)),"",MAX($V$4:$V2360)+1),IF(ISERROR(MATCH(W2361,T:T,0)),"",MAX($V$4:$V2360)+1))</f>
        <v/>
      </c>
      <c r="W2361" s="9" t="s">
        <v>796</v>
      </c>
      <c r="X2361" s="9" t="s">
        <v>3556</v>
      </c>
    </row>
    <row r="2362" spans="22:24" x14ac:dyDescent="0.3">
      <c r="V2362" s="9" t="str">
        <f ca="1">IF(custom_CCI,IF(ISERROR(MATCH(X2362,custom_cci_list,0)),"",MAX($V$4:$V2361)+1),IF(ISERROR(MATCH(W2362,T:T,0)),"",MAX($V$4:$V2361)+1))</f>
        <v/>
      </c>
      <c r="W2362" s="9" t="s">
        <v>545</v>
      </c>
      <c r="X2362" s="9" t="s">
        <v>3231</v>
      </c>
    </row>
    <row r="2363" spans="22:24" x14ac:dyDescent="0.3">
      <c r="V2363" s="9" t="str">
        <f ca="1">IF(custom_CCI,IF(ISERROR(MATCH(X2363,custom_cci_list,0)),"",MAX($V$4:$V2362)+1),IF(ISERROR(MATCH(W2363,T:T,0)),"",MAX($V$4:$V2362)+1))</f>
        <v/>
      </c>
      <c r="W2363" s="9" t="s">
        <v>545</v>
      </c>
      <c r="X2363" s="9" t="s">
        <v>3232</v>
      </c>
    </row>
    <row r="2364" spans="22:24" x14ac:dyDescent="0.3">
      <c r="V2364" s="9" t="str">
        <f ca="1">IF(custom_CCI,IF(ISERROR(MATCH(X2364,custom_cci_list,0)),"",MAX($V$4:$V2363)+1),IF(ISERROR(MATCH(W2364,T:T,0)),"",MAX($V$4:$V2363)+1))</f>
        <v/>
      </c>
      <c r="W2364" s="9" t="s">
        <v>524</v>
      </c>
      <c r="X2364" s="9" t="s">
        <v>3177</v>
      </c>
    </row>
    <row r="2365" spans="22:24" x14ac:dyDescent="0.3">
      <c r="V2365" s="9" t="str">
        <f ca="1">IF(custom_CCI,IF(ISERROR(MATCH(X2365,custom_cci_list,0)),"",MAX($V$4:$V2364)+1),IF(ISERROR(MATCH(W2365,T:T,0)),"",MAX($V$4:$V2364)+1))</f>
        <v/>
      </c>
      <c r="W2365" s="9" t="s">
        <v>524</v>
      </c>
      <c r="X2365" s="9" t="s">
        <v>3178</v>
      </c>
    </row>
    <row r="2366" spans="22:24" x14ac:dyDescent="0.3">
      <c r="V2366" s="9" t="str">
        <f ca="1">IF(custom_CCI,IF(ISERROR(MATCH(X2366,custom_cci_list,0)),"",MAX($V$4:$V2365)+1),IF(ISERROR(MATCH(W2366,T:T,0)),"",MAX($V$4:$V2365)+1))</f>
        <v/>
      </c>
      <c r="W2366" s="9" t="s">
        <v>524</v>
      </c>
      <c r="X2366" s="9" t="s">
        <v>3179</v>
      </c>
    </row>
    <row r="2367" spans="22:24" x14ac:dyDescent="0.3">
      <c r="V2367" s="9" t="str">
        <f ca="1">IF(custom_CCI,IF(ISERROR(MATCH(X2367,custom_cci_list,0)),"",MAX($V$4:$V2366)+1),IF(ISERROR(MATCH(W2367,T:T,0)),"",MAX($V$4:$V2366)+1))</f>
        <v/>
      </c>
      <c r="W2367" s="9" t="s">
        <v>524</v>
      </c>
      <c r="X2367" s="9" t="s">
        <v>3180</v>
      </c>
    </row>
    <row r="2368" spans="22:24" x14ac:dyDescent="0.3">
      <c r="V2368" s="9" t="str">
        <f ca="1">IF(custom_CCI,IF(ISERROR(MATCH(X2368,custom_cci_list,0)),"",MAX($V$4:$V2367)+1),IF(ISERROR(MATCH(W2368,T:T,0)),"",MAX($V$4:$V2367)+1))</f>
        <v/>
      </c>
      <c r="W2368" s="9" t="s">
        <v>526</v>
      </c>
      <c r="X2368" s="9" t="s">
        <v>3186</v>
      </c>
    </row>
    <row r="2369" spans="22:24" x14ac:dyDescent="0.3">
      <c r="V2369" s="9" t="str">
        <f ca="1">IF(custom_CCI,IF(ISERROR(MATCH(X2369,custom_cci_list,0)),"",MAX($V$4:$V2368)+1),IF(ISERROR(MATCH(W2369,T:T,0)),"",MAX($V$4:$V2368)+1))</f>
        <v/>
      </c>
      <c r="W2369" s="9" t="s">
        <v>526</v>
      </c>
      <c r="X2369" s="9" t="s">
        <v>3187</v>
      </c>
    </row>
    <row r="2370" spans="22:24" x14ac:dyDescent="0.3">
      <c r="V2370" s="9" t="str">
        <f ca="1">IF(custom_CCI,IF(ISERROR(MATCH(X2370,custom_cci_list,0)),"",MAX($V$4:$V2369)+1),IF(ISERROR(MATCH(W2370,T:T,0)),"",MAX($V$4:$V2369)+1))</f>
        <v/>
      </c>
      <c r="W2370" s="9" t="s">
        <v>527</v>
      </c>
      <c r="X2370" s="9" t="s">
        <v>3189</v>
      </c>
    </row>
    <row r="2371" spans="22:24" x14ac:dyDescent="0.3">
      <c r="V2371" s="9" t="str">
        <f ca="1">IF(custom_CCI,IF(ISERROR(MATCH(X2371,custom_cci_list,0)),"",MAX($V$4:$V2370)+1),IF(ISERROR(MATCH(W2371,T:T,0)),"",MAX($V$4:$V2370)+1))</f>
        <v/>
      </c>
      <c r="W2371" s="9" t="s">
        <v>103</v>
      </c>
      <c r="X2371" s="9" t="s">
        <v>1403</v>
      </c>
    </row>
    <row r="2372" spans="22:24" x14ac:dyDescent="0.3">
      <c r="V2372" s="9" t="str">
        <f ca="1">IF(custom_CCI,IF(ISERROR(MATCH(X2372,custom_cci_list,0)),"",MAX($V$4:$V2371)+1),IF(ISERROR(MATCH(W2372,T:T,0)),"",MAX($V$4:$V2371)+1))</f>
        <v/>
      </c>
      <c r="W2372" s="9" t="s">
        <v>111</v>
      </c>
      <c r="X2372" s="9" t="s">
        <v>1423</v>
      </c>
    </row>
    <row r="2373" spans="22:24" x14ac:dyDescent="0.3">
      <c r="V2373" s="9" t="str">
        <f ca="1">IF(custom_CCI,IF(ISERROR(MATCH(X2373,custom_cci_list,0)),"",MAX($V$4:$V2372)+1),IF(ISERROR(MATCH(W2373,T:T,0)),"",MAX($V$4:$V2372)+1))</f>
        <v/>
      </c>
      <c r="W2373" s="9" t="s">
        <v>134</v>
      </c>
      <c r="X2373" s="9" t="s">
        <v>1498</v>
      </c>
    </row>
    <row r="2374" spans="22:24" x14ac:dyDescent="0.3">
      <c r="V2374" s="9" t="str">
        <f ca="1">IF(custom_CCI,IF(ISERROR(MATCH(X2374,custom_cci_list,0)),"",MAX($V$4:$V2373)+1),IF(ISERROR(MATCH(W2374,T:T,0)),"",MAX($V$4:$V2373)+1))</f>
        <v/>
      </c>
      <c r="W2374" s="9" t="s">
        <v>126</v>
      </c>
      <c r="X2374" s="9" t="s">
        <v>1475</v>
      </c>
    </row>
    <row r="2375" spans="22:24" x14ac:dyDescent="0.3">
      <c r="V2375" s="9" t="str">
        <f ca="1">IF(custom_CCI,IF(ISERROR(MATCH(X2375,custom_cci_list,0)),"",MAX($V$4:$V2374)+1),IF(ISERROR(MATCH(W2375,T:T,0)),"",MAX($V$4:$V2374)+1))</f>
        <v/>
      </c>
      <c r="W2375" s="9" t="s">
        <v>137</v>
      </c>
      <c r="X2375" s="9" t="s">
        <v>1513</v>
      </c>
    </row>
    <row r="2376" spans="22:24" x14ac:dyDescent="0.3">
      <c r="V2376" s="9" t="str">
        <f ca="1">IF(custom_CCI,IF(ISERROR(MATCH(X2376,custom_cci_list,0)),"",MAX($V$4:$V2375)+1),IF(ISERROR(MATCH(W2376,T:T,0)),"",MAX($V$4:$V2375)+1))</f>
        <v/>
      </c>
      <c r="W2376" s="9" t="s">
        <v>138</v>
      </c>
      <c r="X2376" s="9" t="s">
        <v>1514</v>
      </c>
    </row>
    <row r="2377" spans="22:24" x14ac:dyDescent="0.3">
      <c r="V2377" s="9" t="str">
        <f ca="1">IF(custom_CCI,IF(ISERROR(MATCH(X2377,custom_cci_list,0)),"",MAX($V$4:$V2376)+1),IF(ISERROR(MATCH(W2377,T:T,0)),"",MAX($V$4:$V2376)+1))</f>
        <v/>
      </c>
      <c r="W2377" s="9" t="s">
        <v>810</v>
      </c>
      <c r="X2377" s="9" t="s">
        <v>1515</v>
      </c>
    </row>
    <row r="2378" spans="22:24" x14ac:dyDescent="0.3">
      <c r="V2378" s="9" t="str">
        <f ca="1">IF(custom_CCI,IF(ISERROR(MATCH(X2378,custom_cci_list,0)),"",MAX($V$4:$V2377)+1),IF(ISERROR(MATCH(W2378,T:T,0)),"",MAX($V$4:$V2377)+1))</f>
        <v/>
      </c>
      <c r="W2378" s="9" t="s">
        <v>170</v>
      </c>
      <c r="X2378" s="9" t="s">
        <v>1690</v>
      </c>
    </row>
    <row r="2379" spans="22:24" x14ac:dyDescent="0.3">
      <c r="V2379" s="9" t="str">
        <f ca="1">IF(custom_CCI,IF(ISERROR(MATCH(X2379,custom_cci_list,0)),"",MAX($V$4:$V2378)+1),IF(ISERROR(MATCH(W2379,T:T,0)),"",MAX($V$4:$V2378)+1))</f>
        <v/>
      </c>
      <c r="W2379" s="9" t="s">
        <v>832</v>
      </c>
      <c r="X2379" s="9" t="s">
        <v>2102</v>
      </c>
    </row>
    <row r="2380" spans="22:24" x14ac:dyDescent="0.3">
      <c r="V2380" s="9" t="str">
        <f ca="1">IF(custom_CCI,IF(ISERROR(MATCH(X2380,custom_cci_list,0)),"",MAX($V$4:$V2379)+1),IF(ISERROR(MATCH(W2380,T:T,0)),"",MAX($V$4:$V2379)+1))</f>
        <v/>
      </c>
      <c r="W2380" s="9" t="s">
        <v>44</v>
      </c>
      <c r="X2380" s="9" t="s">
        <v>1163</v>
      </c>
    </row>
    <row r="2381" spans="22:24" x14ac:dyDescent="0.3">
      <c r="V2381" s="9" t="str">
        <f ca="1">IF(custom_CCI,IF(ISERROR(MATCH(X2381,custom_cci_list,0)),"",MAX($V$4:$V2380)+1),IF(ISERROR(MATCH(W2381,T:T,0)),"",MAX($V$4:$V2380)+1))</f>
        <v/>
      </c>
      <c r="W2381" s="9" t="s">
        <v>826</v>
      </c>
      <c r="X2381" s="9" t="s">
        <v>1810</v>
      </c>
    </row>
    <row r="2382" spans="22:24" x14ac:dyDescent="0.3">
      <c r="V2382" s="9" t="str">
        <f ca="1">IF(custom_CCI,IF(ISERROR(MATCH(X2382,custom_cci_list,0)),"",MAX($V$4:$V2381)+1),IF(ISERROR(MATCH(W2382,T:T,0)),"",MAX($V$4:$V2381)+1))</f>
        <v/>
      </c>
      <c r="W2382" s="9" t="s">
        <v>758</v>
      </c>
      <c r="X2382" s="9" t="s">
        <v>3216</v>
      </c>
    </row>
    <row r="2383" spans="22:24" x14ac:dyDescent="0.3">
      <c r="V2383" s="9" t="str">
        <f ca="1">IF(custom_CCI,IF(ISERROR(MATCH(X2383,custom_cci_list,0)),"",MAX($V$4:$V2382)+1),IF(ISERROR(MATCH(W2383,T:T,0)),"",MAX($V$4:$V2382)+1))</f>
        <v/>
      </c>
      <c r="W2383" s="9" t="s">
        <v>251</v>
      </c>
      <c r="X2383" s="9" t="s">
        <v>1989</v>
      </c>
    </row>
    <row r="2384" spans="22:24" x14ac:dyDescent="0.3">
      <c r="V2384" s="9" t="str">
        <f ca="1">IF(custom_CCI,IF(ISERROR(MATCH(X2384,custom_cci_list,0)),"",MAX($V$4:$V2383)+1),IF(ISERROR(MATCH(W2384,T:T,0)),"",MAX($V$4:$V2383)+1))</f>
        <v/>
      </c>
      <c r="W2384" s="9" t="s">
        <v>535</v>
      </c>
      <c r="X2384" s="9" t="s">
        <v>3211</v>
      </c>
    </row>
    <row r="2385" spans="22:24" x14ac:dyDescent="0.3">
      <c r="V2385" s="9" t="str">
        <f ca="1">IF(custom_CCI,IF(ISERROR(MATCH(X2385,custom_cci_list,0)),"",MAX($V$4:$V2384)+1),IF(ISERROR(MATCH(W2385,T:T,0)),"",MAX($V$4:$V2384)+1))</f>
        <v/>
      </c>
      <c r="W2385" s="9" t="s">
        <v>537</v>
      </c>
      <c r="X2385" s="9" t="s">
        <v>3212</v>
      </c>
    </row>
    <row r="2386" spans="22:24" x14ac:dyDescent="0.3">
      <c r="V2386" s="9" t="str">
        <f ca="1">IF(custom_CCI,IF(ISERROR(MATCH(X2386,custom_cci_list,0)),"",MAX($V$4:$V2385)+1),IF(ISERROR(MATCH(W2386,T:T,0)),"",MAX($V$4:$V2385)+1))</f>
        <v/>
      </c>
      <c r="W2386" s="9" t="s">
        <v>537</v>
      </c>
      <c r="X2386" s="9" t="s">
        <v>3214</v>
      </c>
    </row>
    <row r="2387" spans="22:24" x14ac:dyDescent="0.3">
      <c r="V2387" s="9" t="str">
        <f ca="1">IF(custom_CCI,IF(ISERROR(MATCH(X2387,custom_cci_list,0)),"",MAX($V$4:$V2386)+1),IF(ISERROR(MATCH(W2387,T:T,0)),"",MAX($V$4:$V2386)+1))</f>
        <v/>
      </c>
      <c r="W2387" s="9" t="s">
        <v>185</v>
      </c>
      <c r="X2387" s="9" t="s">
        <v>1740</v>
      </c>
    </row>
    <row r="2388" spans="22:24" x14ac:dyDescent="0.3">
      <c r="V2388" s="9" t="str">
        <f ca="1">IF(custom_CCI,IF(ISERROR(MATCH(X2388,custom_cci_list,0)),"",MAX($V$4:$V2387)+1),IF(ISERROR(MATCH(W2388,T:T,0)),"",MAX($V$4:$V2387)+1))</f>
        <v/>
      </c>
      <c r="W2388" s="9" t="s">
        <v>486</v>
      </c>
      <c r="X2388" s="9" t="s">
        <v>3090</v>
      </c>
    </row>
    <row r="2389" spans="22:24" x14ac:dyDescent="0.3">
      <c r="V2389" s="9" t="str">
        <f ca="1">IF(custom_CCI,IF(ISERROR(MATCH(X2389,custom_cci_list,0)),"",MAX($V$4:$V2388)+1),IF(ISERROR(MATCH(W2389,T:T,0)),"",MAX($V$4:$V2388)+1))</f>
        <v/>
      </c>
      <c r="W2389" s="9" t="s">
        <v>486</v>
      </c>
      <c r="X2389" s="9" t="s">
        <v>3091</v>
      </c>
    </row>
    <row r="2390" spans="22:24" x14ac:dyDescent="0.3">
      <c r="V2390" s="9" t="str">
        <f ca="1">IF(custom_CCI,IF(ISERROR(MATCH(X2390,custom_cci_list,0)),"",MAX($V$4:$V2389)+1),IF(ISERROR(MATCH(W2390,T:T,0)),"",MAX($V$4:$V2389)+1))</f>
        <v/>
      </c>
      <c r="W2390" s="9" t="s">
        <v>488</v>
      </c>
      <c r="X2390" s="9" t="s">
        <v>3096</v>
      </c>
    </row>
    <row r="2391" spans="22:24" x14ac:dyDescent="0.3">
      <c r="V2391" s="9" t="str">
        <f ca="1">IF(custom_CCI,IF(ISERROR(MATCH(X2391,custom_cci_list,0)),"",MAX($V$4:$V2390)+1),IF(ISERROR(MATCH(W2391,T:T,0)),"",MAX($V$4:$V2390)+1))</f>
        <v/>
      </c>
      <c r="W2391" s="9" t="s">
        <v>791</v>
      </c>
      <c r="X2391" s="9" t="s">
        <v>3533</v>
      </c>
    </row>
    <row r="2392" spans="22:24" x14ac:dyDescent="0.3">
      <c r="V2392" s="9" t="str">
        <f ca="1">IF(custom_CCI,IF(ISERROR(MATCH(X2392,custom_cci_list,0)),"",MAX($V$4:$V2391)+1),IF(ISERROR(MATCH(W2392,T:T,0)),"",MAX($V$4:$V2391)+1))</f>
        <v/>
      </c>
      <c r="W2392" s="9" t="s">
        <v>70</v>
      </c>
      <c r="X2392" s="9" t="s">
        <v>1265</v>
      </c>
    </row>
    <row r="2393" spans="22:24" x14ac:dyDescent="0.3">
      <c r="V2393" s="9" t="str">
        <f ca="1">IF(custom_CCI,IF(ISERROR(MATCH(X2393,custom_cci_list,0)),"",MAX($V$4:$V2392)+1),IF(ISERROR(MATCH(W2393,T:T,0)),"",MAX($V$4:$V2392)+1))</f>
        <v/>
      </c>
      <c r="W2393" s="9" t="s">
        <v>527</v>
      </c>
      <c r="X2393" s="9" t="s">
        <v>3191</v>
      </c>
    </row>
    <row r="2394" spans="22:24" x14ac:dyDescent="0.3">
      <c r="V2394" s="9" t="str">
        <f ca="1">IF(custom_CCI,IF(ISERROR(MATCH(X2394,custom_cci_list,0)),"",MAX($V$4:$V2393)+1),IF(ISERROR(MATCH(W2394,T:T,0)),"",MAX($V$4:$V2393)+1))</f>
        <v/>
      </c>
      <c r="W2394" s="9" t="s">
        <v>134</v>
      </c>
      <c r="X2394" s="9" t="s">
        <v>1499</v>
      </c>
    </row>
    <row r="2395" spans="22:24" x14ac:dyDescent="0.3">
      <c r="V2395" s="9" t="str">
        <f ca="1">IF(custom_CCI,IF(ISERROR(MATCH(X2395,custom_cci_list,0)),"",MAX($V$4:$V2394)+1),IF(ISERROR(MATCH(W2395,T:T,0)),"",MAX($V$4:$V2394)+1))</f>
        <v/>
      </c>
      <c r="W2395" s="9" t="s">
        <v>126</v>
      </c>
      <c r="X2395" s="9" t="s">
        <v>1476</v>
      </c>
    </row>
    <row r="2396" spans="22:24" x14ac:dyDescent="0.3">
      <c r="V2396" s="9" t="str">
        <f ca="1">IF(custom_CCI,IF(ISERROR(MATCH(X2396,custom_cci_list,0)),"",MAX($V$4:$V2395)+1),IF(ISERROR(MATCH(W2396,T:T,0)),"",MAX($V$4:$V2395)+1))</f>
        <v/>
      </c>
      <c r="W2396" s="9" t="s">
        <v>911</v>
      </c>
      <c r="X2396" s="9" t="s">
        <v>1516</v>
      </c>
    </row>
    <row r="2397" spans="22:24" x14ac:dyDescent="0.3">
      <c r="V2397" s="9" t="str">
        <f ca="1">IF(custom_CCI,IF(ISERROR(MATCH(X2397,custom_cci_list,0)),"",MAX($V$4:$V2396)+1),IF(ISERROR(MATCH(W2397,T:T,0)),"",MAX($V$4:$V2396)+1))</f>
        <v/>
      </c>
      <c r="W2397" s="9" t="s">
        <v>486</v>
      </c>
      <c r="X2397" s="9" t="s">
        <v>3092</v>
      </c>
    </row>
    <row r="2398" spans="22:24" x14ac:dyDescent="0.3">
      <c r="V2398" s="9" t="str">
        <f ca="1">IF(custom_CCI,IF(ISERROR(MATCH(X2398,custom_cci_list,0)),"",MAX($V$4:$V2397)+1),IF(ISERROR(MATCH(W2398,T:T,0)),"",MAX($V$4:$V2397)+1))</f>
        <v/>
      </c>
      <c r="W2398" s="9" t="s">
        <v>343</v>
      </c>
      <c r="X2398" s="9" t="s">
        <v>2426</v>
      </c>
    </row>
    <row r="2399" spans="22:24" x14ac:dyDescent="0.3">
      <c r="V2399" s="9" t="str">
        <f ca="1">IF(custom_CCI,IF(ISERROR(MATCH(X2399,custom_cci_list,0)),"",MAX($V$4:$V2398)+1),IF(ISERROR(MATCH(W2399,T:T,0)),"",MAX($V$4:$V2398)+1))</f>
        <v/>
      </c>
      <c r="W2399" s="9" t="s">
        <v>343</v>
      </c>
      <c r="X2399" s="9" t="s">
        <v>2427</v>
      </c>
    </row>
    <row r="2400" spans="22:24" x14ac:dyDescent="0.3">
      <c r="V2400" s="9" t="str">
        <f ca="1">IF(custom_CCI,IF(ISERROR(MATCH(X2400,custom_cci_list,0)),"",MAX($V$4:$V2399)+1),IF(ISERROR(MATCH(W2400,T:T,0)),"",MAX($V$4:$V2399)+1))</f>
        <v/>
      </c>
      <c r="W2400" s="9" t="s">
        <v>170</v>
      </c>
      <c r="X2400" s="9" t="s">
        <v>1689</v>
      </c>
    </row>
    <row r="2401" spans="22:24" x14ac:dyDescent="0.3">
      <c r="V2401" s="9" t="str">
        <f ca="1">IF(custom_CCI,IF(ISERROR(MATCH(X2401,custom_cci_list,0)),"",MAX($V$4:$V2400)+1),IF(ISERROR(MATCH(W2401,T:T,0)),"",MAX($V$4:$V2400)+1))</f>
        <v/>
      </c>
      <c r="W2401" s="9" t="s">
        <v>474</v>
      </c>
      <c r="X2401" s="9" t="s">
        <v>3065</v>
      </c>
    </row>
    <row r="2402" spans="22:24" x14ac:dyDescent="0.3">
      <c r="V2402" s="9" t="str">
        <f ca="1">IF(custom_CCI,IF(ISERROR(MATCH(X2402,custom_cci_list,0)),"",MAX($V$4:$V2401)+1),IF(ISERROR(MATCH(W2402,T:T,0)),"",MAX($V$4:$V2401)+1))</f>
        <v/>
      </c>
      <c r="W2402" s="9" t="s">
        <v>475</v>
      </c>
      <c r="X2402" s="9" t="s">
        <v>3066</v>
      </c>
    </row>
    <row r="2403" spans="22:24" x14ac:dyDescent="0.3">
      <c r="V2403" s="9" t="str">
        <f ca="1">IF(custom_CCI,IF(ISERROR(MATCH(X2403,custom_cci_list,0)),"",MAX($V$4:$V2402)+1),IF(ISERROR(MATCH(W2403,T:T,0)),"",MAX($V$4:$V2402)+1))</f>
        <v/>
      </c>
      <c r="W2403" s="9" t="s">
        <v>44</v>
      </c>
      <c r="X2403" s="9" t="s">
        <v>1165</v>
      </c>
    </row>
    <row r="2404" spans="22:24" x14ac:dyDescent="0.3">
      <c r="V2404" s="9" t="str">
        <f ca="1">IF(custom_CCI,IF(ISERROR(MATCH(X2404,custom_cci_list,0)),"",MAX($V$4:$V2403)+1),IF(ISERROR(MATCH(W2404,T:T,0)),"",MAX($V$4:$V2403)+1))</f>
        <v/>
      </c>
      <c r="W2404" s="9" t="s">
        <v>661</v>
      </c>
      <c r="X2404" s="9" t="s">
        <v>1506</v>
      </c>
    </row>
    <row r="2405" spans="22:24" x14ac:dyDescent="0.3">
      <c r="V2405" s="9" t="str">
        <f ca="1">IF(custom_CCI,IF(ISERROR(MATCH(X2405,custom_cci_list,0)),"",MAX($V$4:$V2404)+1),IF(ISERROR(MATCH(W2405,T:T,0)),"",MAX($V$4:$V2404)+1))</f>
        <v/>
      </c>
      <c r="W2405" s="9" t="s">
        <v>299</v>
      </c>
      <c r="X2405" s="9" t="s">
        <v>2263</v>
      </c>
    </row>
    <row r="2406" spans="22:24" x14ac:dyDescent="0.3">
      <c r="V2406" s="9">
        <f ca="1">IF(custom_CCI,IF(ISERROR(MATCH(X2406,custom_cci_list,0)),"",MAX($V$4:$V2405)+1),IF(ISERROR(MATCH(W2406,T:T,0)),"",MAX($V$4:$V2405)+1))</f>
        <v>763</v>
      </c>
      <c r="W2406" s="9" t="s">
        <v>679</v>
      </c>
      <c r="X2406" s="9" t="s">
        <v>1959</v>
      </c>
    </row>
    <row r="2407" spans="22:24" x14ac:dyDescent="0.3">
      <c r="V2407" s="9">
        <f ca="1">IF(custom_CCI,IF(ISERROR(MATCH(X2407,custom_cci_list,0)),"",MAX($V$4:$V2406)+1),IF(ISERROR(MATCH(W2407,T:T,0)),"",MAX($V$4:$V2406)+1))</f>
        <v>764</v>
      </c>
      <c r="W2407" s="9" t="s">
        <v>679</v>
      </c>
      <c r="X2407" s="9" t="s">
        <v>1960</v>
      </c>
    </row>
    <row r="2408" spans="22:24" x14ac:dyDescent="0.3">
      <c r="V2408" s="9">
        <f ca="1">IF(custom_CCI,IF(ISERROR(MATCH(X2408,custom_cci_list,0)),"",MAX($V$4:$V2407)+1),IF(ISERROR(MATCH(W2408,T:T,0)),"",MAX($V$4:$V2407)+1))</f>
        <v>765</v>
      </c>
      <c r="W2408" s="9" t="s">
        <v>679</v>
      </c>
      <c r="X2408" s="9" t="s">
        <v>1961</v>
      </c>
    </row>
    <row r="2409" spans="22:24" x14ac:dyDescent="0.3">
      <c r="V2409" s="9" t="str">
        <f ca="1">IF(custom_CCI,IF(ISERROR(MATCH(X2409,custom_cci_list,0)),"",MAX($V$4:$V2408)+1),IF(ISERROR(MATCH(W2409,T:T,0)),"",MAX($V$4:$V2408)+1))</f>
        <v/>
      </c>
      <c r="W2409" s="9" t="s">
        <v>544</v>
      </c>
      <c r="X2409" s="9" t="s">
        <v>3227</v>
      </c>
    </row>
    <row r="2410" spans="22:24" x14ac:dyDescent="0.3">
      <c r="V2410" s="9" t="str">
        <f ca="1">IF(custom_CCI,IF(ISERROR(MATCH(X2410,custom_cci_list,0)),"",MAX($V$4:$V2409)+1),IF(ISERROR(MATCH(W2410,T:T,0)),"",MAX($V$4:$V2409)+1))</f>
        <v/>
      </c>
      <c r="W2410" s="9" t="s">
        <v>544</v>
      </c>
      <c r="X2410" s="9" t="s">
        <v>3228</v>
      </c>
    </row>
    <row r="2411" spans="22:24" x14ac:dyDescent="0.3">
      <c r="V2411" s="9" t="str">
        <f ca="1">IF(custom_CCI,IF(ISERROR(MATCH(X2411,custom_cci_list,0)),"",MAX($V$4:$V2410)+1),IF(ISERROR(MATCH(W2411,T:T,0)),"",MAX($V$4:$V2410)+1))</f>
        <v/>
      </c>
      <c r="W2411" s="9" t="s">
        <v>523</v>
      </c>
      <c r="X2411" s="9" t="s">
        <v>3171</v>
      </c>
    </row>
    <row r="2412" spans="22:24" x14ac:dyDescent="0.3">
      <c r="V2412" s="9" t="str">
        <f ca="1">IF(custom_CCI,IF(ISERROR(MATCH(X2412,custom_cci_list,0)),"",MAX($V$4:$V2411)+1),IF(ISERROR(MATCH(W2412,T:T,0)),"",MAX($V$4:$V2411)+1))</f>
        <v/>
      </c>
      <c r="W2412" s="9" t="s">
        <v>523</v>
      </c>
      <c r="X2412" s="9" t="s">
        <v>3172</v>
      </c>
    </row>
    <row r="2413" spans="22:24" x14ac:dyDescent="0.3">
      <c r="V2413" s="9" t="str">
        <f ca="1">IF(custom_CCI,IF(ISERROR(MATCH(X2413,custom_cci_list,0)),"",MAX($V$4:$V2412)+1),IF(ISERROR(MATCH(W2413,T:T,0)),"",MAX($V$4:$V2412)+1))</f>
        <v/>
      </c>
      <c r="W2413" s="9" t="s">
        <v>523</v>
      </c>
      <c r="X2413" s="9" t="s">
        <v>3173</v>
      </c>
    </row>
    <row r="2414" spans="22:24" x14ac:dyDescent="0.3">
      <c r="V2414" s="9" t="str">
        <f ca="1">IF(custom_CCI,IF(ISERROR(MATCH(X2414,custom_cci_list,0)),"",MAX($V$4:$V2413)+1),IF(ISERROR(MATCH(W2414,T:T,0)),"",MAX($V$4:$V2413)+1))</f>
        <v/>
      </c>
      <c r="W2414" s="9" t="s">
        <v>523</v>
      </c>
      <c r="X2414" s="9" t="s">
        <v>3174</v>
      </c>
    </row>
    <row r="2415" spans="22:24" x14ac:dyDescent="0.3">
      <c r="V2415" s="9" t="str">
        <f ca="1">IF(custom_CCI,IF(ISERROR(MATCH(X2415,custom_cci_list,0)),"",MAX($V$4:$V2414)+1),IF(ISERROR(MATCH(W2415,T:T,0)),"",MAX($V$4:$V2414)+1))</f>
        <v/>
      </c>
      <c r="W2415" s="9" t="s">
        <v>523</v>
      </c>
      <c r="X2415" s="9" t="s">
        <v>3175</v>
      </c>
    </row>
    <row r="2416" spans="22:24" x14ac:dyDescent="0.3">
      <c r="V2416" s="9" t="str">
        <f ca="1">IF(custom_CCI,IF(ISERROR(MATCH(X2416,custom_cci_list,0)),"",MAX($V$4:$V2415)+1),IF(ISERROR(MATCH(W2416,T:T,0)),"",MAX($V$4:$V2415)+1))</f>
        <v/>
      </c>
      <c r="W2416" s="9" t="s">
        <v>523</v>
      </c>
      <c r="X2416" s="9" t="s">
        <v>3176</v>
      </c>
    </row>
    <row r="2417" spans="22:24" x14ac:dyDescent="0.3">
      <c r="V2417" s="9" t="str">
        <f ca="1">IF(custom_CCI,IF(ISERROR(MATCH(X2417,custom_cci_list,0)),"",MAX($V$4:$V2416)+1),IF(ISERROR(MATCH(W2417,T:T,0)),"",MAX($V$4:$V2416)+1))</f>
        <v/>
      </c>
      <c r="W2417" s="9" t="s">
        <v>463</v>
      </c>
      <c r="X2417" s="9" t="s">
        <v>3050</v>
      </c>
    </row>
    <row r="2418" spans="22:24" x14ac:dyDescent="0.3">
      <c r="V2418" s="9">
        <f ca="1">IF(custom_CCI,IF(ISERROR(MATCH(X2418,custom_cci_list,0)),"",MAX($V$4:$V2417)+1),IF(ISERROR(MATCH(W2418,T:T,0)),"",MAX($V$4:$V2417)+1))</f>
        <v>766</v>
      </c>
      <c r="W2418" s="9" t="s">
        <v>473</v>
      </c>
      <c r="X2418" s="9" t="s">
        <v>3061</v>
      </c>
    </row>
    <row r="2419" spans="22:24" x14ac:dyDescent="0.3">
      <c r="V2419" s="9">
        <f ca="1">IF(custom_CCI,IF(ISERROR(MATCH(X2419,custom_cci_list,0)),"",MAX($V$4:$V2418)+1),IF(ISERROR(MATCH(W2419,T:T,0)),"",MAX($V$4:$V2418)+1))</f>
        <v>767</v>
      </c>
      <c r="W2419" s="9" t="s">
        <v>473</v>
      </c>
      <c r="X2419" s="9" t="s">
        <v>3062</v>
      </c>
    </row>
    <row r="2420" spans="22:24" x14ac:dyDescent="0.3">
      <c r="V2420" s="9">
        <f ca="1">IF(custom_CCI,IF(ISERROR(MATCH(X2420,custom_cci_list,0)),"",MAX($V$4:$V2419)+1),IF(ISERROR(MATCH(W2420,T:T,0)),"",MAX($V$4:$V2419)+1))</f>
        <v>768</v>
      </c>
      <c r="W2420" s="9" t="s">
        <v>473</v>
      </c>
      <c r="X2420" s="9" t="s">
        <v>3063</v>
      </c>
    </row>
    <row r="2421" spans="22:24" x14ac:dyDescent="0.3">
      <c r="V2421" s="9">
        <f ca="1">IF(custom_CCI,IF(ISERROR(MATCH(X2421,custom_cci_list,0)),"",MAX($V$4:$V2420)+1),IF(ISERROR(MATCH(W2421,T:T,0)),"",MAX($V$4:$V2420)+1))</f>
        <v>769</v>
      </c>
      <c r="W2421" s="9" t="s">
        <v>177</v>
      </c>
      <c r="X2421" s="9" t="s">
        <v>1710</v>
      </c>
    </row>
    <row r="2422" spans="22:24" x14ac:dyDescent="0.3">
      <c r="V2422" s="9">
        <f ca="1">IF(custom_CCI,IF(ISERROR(MATCH(X2422,custom_cci_list,0)),"",MAX($V$4:$V2421)+1),IF(ISERROR(MATCH(W2422,T:T,0)),"",MAX($V$4:$V2421)+1))</f>
        <v>770</v>
      </c>
      <c r="W2422" s="9" t="s">
        <v>177</v>
      </c>
      <c r="X2422" s="9" t="s">
        <v>1711</v>
      </c>
    </row>
    <row r="2423" spans="22:24" x14ac:dyDescent="0.3">
      <c r="V2423" s="9">
        <f ca="1">IF(custom_CCI,IF(ISERROR(MATCH(X2423,custom_cci_list,0)),"",MAX($V$4:$V2422)+1),IF(ISERROR(MATCH(W2423,T:T,0)),"",MAX($V$4:$V2422)+1))</f>
        <v>771</v>
      </c>
      <c r="W2423" s="9" t="s">
        <v>177</v>
      </c>
      <c r="X2423" s="9" t="s">
        <v>1712</v>
      </c>
    </row>
    <row r="2424" spans="22:24" x14ac:dyDescent="0.3">
      <c r="V2424" s="9">
        <f ca="1">IF(custom_CCI,IF(ISERROR(MATCH(X2424,custom_cci_list,0)),"",MAX($V$4:$V2423)+1),IF(ISERROR(MATCH(W2424,T:T,0)),"",MAX($V$4:$V2423)+1))</f>
        <v>772</v>
      </c>
      <c r="W2424" s="9" t="s">
        <v>177</v>
      </c>
      <c r="X2424" s="9" t="s">
        <v>1718</v>
      </c>
    </row>
    <row r="2425" spans="22:24" x14ac:dyDescent="0.3">
      <c r="V2425" s="9">
        <f ca="1">IF(custom_CCI,IF(ISERROR(MATCH(X2425,custom_cci_list,0)),"",MAX($V$4:$V2424)+1),IF(ISERROR(MATCH(W2425,T:T,0)),"",MAX($V$4:$V2424)+1))</f>
        <v>773</v>
      </c>
      <c r="W2425" s="9" t="s">
        <v>102</v>
      </c>
      <c r="X2425" s="9" t="s">
        <v>1396</v>
      </c>
    </row>
    <row r="2426" spans="22:24" x14ac:dyDescent="0.3">
      <c r="V2426" s="9">
        <f ca="1">IF(custom_CCI,IF(ISERROR(MATCH(X2426,custom_cci_list,0)),"",MAX($V$4:$V2425)+1),IF(ISERROR(MATCH(W2426,T:T,0)),"",MAX($V$4:$V2425)+1))</f>
        <v>774</v>
      </c>
      <c r="W2426" s="9" t="s">
        <v>102</v>
      </c>
      <c r="X2426" s="9" t="s">
        <v>1398</v>
      </c>
    </row>
    <row r="2427" spans="22:24" x14ac:dyDescent="0.3">
      <c r="V2427" s="9">
        <f ca="1">IF(custom_CCI,IF(ISERROR(MATCH(X2427,custom_cci_list,0)),"",MAX($V$4:$V2426)+1),IF(ISERROR(MATCH(W2427,T:T,0)),"",MAX($V$4:$V2426)+1))</f>
        <v>775</v>
      </c>
      <c r="W2427" s="9" t="s">
        <v>102</v>
      </c>
      <c r="X2427" s="9" t="s">
        <v>1399</v>
      </c>
    </row>
    <row r="2428" spans="22:24" x14ac:dyDescent="0.3">
      <c r="V2428" s="9">
        <f ca="1">IF(custom_CCI,IF(ISERROR(MATCH(X2428,custom_cci_list,0)),"",MAX($V$4:$V2427)+1),IF(ISERROR(MATCH(W2428,T:T,0)),"",MAX($V$4:$V2427)+1))</f>
        <v>776</v>
      </c>
      <c r="W2428" s="9" t="s">
        <v>101</v>
      </c>
      <c r="X2428" s="9" t="s">
        <v>1392</v>
      </c>
    </row>
    <row r="2429" spans="22:24" x14ac:dyDescent="0.3">
      <c r="V2429" s="9">
        <f ca="1">IF(custom_CCI,IF(ISERROR(MATCH(X2429,custom_cci_list,0)),"",MAX($V$4:$V2428)+1),IF(ISERROR(MATCH(W2429,T:T,0)),"",MAX($V$4:$V2428)+1))</f>
        <v>777</v>
      </c>
      <c r="W2429" s="9" t="s">
        <v>101</v>
      </c>
      <c r="X2429" s="9" t="s">
        <v>1393</v>
      </c>
    </row>
    <row r="2430" spans="22:24" x14ac:dyDescent="0.3">
      <c r="V2430" s="9" t="str">
        <f ca="1">IF(custom_CCI,IF(ISERROR(MATCH(X2430,custom_cci_list,0)),"",MAX($V$4:$V2429)+1),IF(ISERROR(MATCH(W2430,T:T,0)),"",MAX($V$4:$V2429)+1))</f>
        <v/>
      </c>
      <c r="W2430" s="9" t="s">
        <v>117</v>
      </c>
      <c r="X2430" s="9" t="s">
        <v>1433</v>
      </c>
    </row>
    <row r="2431" spans="22:24" x14ac:dyDescent="0.3">
      <c r="V2431" s="9" t="str">
        <f ca="1">IF(custom_CCI,IF(ISERROR(MATCH(X2431,custom_cci_list,0)),"",MAX($V$4:$V2430)+1),IF(ISERROR(MATCH(W2431,T:T,0)),"",MAX($V$4:$V2430)+1))</f>
        <v/>
      </c>
      <c r="W2431" s="9" t="s">
        <v>117</v>
      </c>
      <c r="X2431" s="9" t="s">
        <v>1434</v>
      </c>
    </row>
    <row r="2432" spans="22:24" x14ac:dyDescent="0.3">
      <c r="V2432" s="9" t="str">
        <f ca="1">IF(custom_CCI,IF(ISERROR(MATCH(X2432,custom_cci_list,0)),"",MAX($V$4:$V2431)+1),IF(ISERROR(MATCH(W2432,T:T,0)),"",MAX($V$4:$V2431)+1))</f>
        <v/>
      </c>
      <c r="W2432" s="9" t="s">
        <v>117</v>
      </c>
      <c r="X2432" s="9" t="s">
        <v>1435</v>
      </c>
    </row>
    <row r="2433" spans="22:24" x14ac:dyDescent="0.3">
      <c r="V2433" s="9" t="str">
        <f ca="1">IF(custom_CCI,IF(ISERROR(MATCH(X2433,custom_cci_list,0)),"",MAX($V$4:$V2432)+1),IF(ISERROR(MATCH(W2433,T:T,0)),"",MAX($V$4:$V2432)+1))</f>
        <v/>
      </c>
      <c r="W2433" s="9" t="s">
        <v>117</v>
      </c>
      <c r="X2433" s="9" t="s">
        <v>1436</v>
      </c>
    </row>
    <row r="2434" spans="22:24" x14ac:dyDescent="0.3">
      <c r="V2434" s="9" t="str">
        <f ca="1">IF(custom_CCI,IF(ISERROR(MATCH(X2434,custom_cci_list,0)),"",MAX($V$4:$V2433)+1),IF(ISERROR(MATCH(W2434,T:T,0)),"",MAX($V$4:$V2433)+1))</f>
        <v/>
      </c>
      <c r="W2434" s="9" t="s">
        <v>117</v>
      </c>
      <c r="X2434" s="9" t="s">
        <v>1437</v>
      </c>
    </row>
    <row r="2435" spans="22:24" x14ac:dyDescent="0.3">
      <c r="V2435" s="9" t="str">
        <f ca="1">IF(custom_CCI,IF(ISERROR(MATCH(X2435,custom_cci_list,0)),"",MAX($V$4:$V2434)+1),IF(ISERROR(MATCH(W2435,T:T,0)),"",MAX($V$4:$V2434)+1))</f>
        <v/>
      </c>
      <c r="W2435" s="9" t="s">
        <v>117</v>
      </c>
      <c r="X2435" s="9" t="s">
        <v>1438</v>
      </c>
    </row>
    <row r="2436" spans="22:24" x14ac:dyDescent="0.3">
      <c r="V2436" s="9" t="str">
        <f ca="1">IF(custom_CCI,IF(ISERROR(MATCH(X2436,custom_cci_list,0)),"",MAX($V$4:$V2435)+1),IF(ISERROR(MATCH(W2436,T:T,0)),"",MAX($V$4:$V2435)+1))</f>
        <v/>
      </c>
      <c r="W2436" s="9" t="s">
        <v>117</v>
      </c>
      <c r="X2436" s="9" t="s">
        <v>1439</v>
      </c>
    </row>
    <row r="2437" spans="22:24" x14ac:dyDescent="0.3">
      <c r="V2437" s="9" t="str">
        <f ca="1">IF(custom_CCI,IF(ISERROR(MATCH(X2437,custom_cci_list,0)),"",MAX($V$4:$V2436)+1),IF(ISERROR(MATCH(W2437,T:T,0)),"",MAX($V$4:$V2436)+1))</f>
        <v/>
      </c>
      <c r="W2437" s="9" t="s">
        <v>117</v>
      </c>
      <c r="X2437" s="9" t="s">
        <v>1440</v>
      </c>
    </row>
    <row r="2438" spans="22:24" x14ac:dyDescent="0.3">
      <c r="V2438" s="9" t="str">
        <f ca="1">IF(custom_CCI,IF(ISERROR(MATCH(X2438,custom_cci_list,0)),"",MAX($V$4:$V2437)+1),IF(ISERROR(MATCH(W2438,T:T,0)),"",MAX($V$4:$V2437)+1))</f>
        <v/>
      </c>
      <c r="W2438" s="9" t="s">
        <v>118</v>
      </c>
      <c r="X2438" s="9" t="s">
        <v>1441</v>
      </c>
    </row>
    <row r="2439" spans="22:24" x14ac:dyDescent="0.3">
      <c r="V2439" s="9">
        <f ca="1">IF(custom_CCI,IF(ISERROR(MATCH(X2439,custom_cci_list,0)),"",MAX($V$4:$V2438)+1),IF(ISERROR(MATCH(W2439,T:T,0)),"",MAX($V$4:$V2438)+1))</f>
        <v>778</v>
      </c>
      <c r="W2439" s="9" t="s">
        <v>119</v>
      </c>
      <c r="X2439" s="9" t="s">
        <v>1447</v>
      </c>
    </row>
    <row r="2440" spans="22:24" x14ac:dyDescent="0.3">
      <c r="V2440" s="9">
        <f ca="1">IF(custom_CCI,IF(ISERROR(MATCH(X2440,custom_cci_list,0)),"",MAX($V$4:$V2439)+1),IF(ISERROR(MATCH(W2440,T:T,0)),"",MAX($V$4:$V2439)+1))</f>
        <v>779</v>
      </c>
      <c r="W2440" s="9" t="s">
        <v>119</v>
      </c>
      <c r="X2440" s="9" t="s">
        <v>1449</v>
      </c>
    </row>
    <row r="2441" spans="22:24" x14ac:dyDescent="0.3">
      <c r="V2441" s="9">
        <f ca="1">IF(custom_CCI,IF(ISERROR(MATCH(X2441,custom_cci_list,0)),"",MAX($V$4:$V2440)+1),IF(ISERROR(MATCH(W2441,T:T,0)),"",MAX($V$4:$V2440)+1))</f>
        <v>780</v>
      </c>
      <c r="W2441" s="9" t="s">
        <v>119</v>
      </c>
      <c r="X2441" s="9" t="s">
        <v>1450</v>
      </c>
    </row>
    <row r="2442" spans="22:24" x14ac:dyDescent="0.3">
      <c r="V2442" s="9" t="str">
        <f ca="1">IF(custom_CCI,IF(ISERROR(MATCH(X2442,custom_cci_list,0)),"",MAX($V$4:$V2441)+1),IF(ISERROR(MATCH(W2442,T:T,0)),"",MAX($V$4:$V2441)+1))</f>
        <v/>
      </c>
      <c r="W2442" s="9" t="s">
        <v>120</v>
      </c>
      <c r="X2442" s="9" t="s">
        <v>1453</v>
      </c>
    </row>
    <row r="2443" spans="22:24" x14ac:dyDescent="0.3">
      <c r="V2443" s="9" t="str">
        <f ca="1">IF(custom_CCI,IF(ISERROR(MATCH(X2443,custom_cci_list,0)),"",MAX($V$4:$V2442)+1),IF(ISERROR(MATCH(W2443,T:T,0)),"",MAX($V$4:$V2442)+1))</f>
        <v/>
      </c>
      <c r="W2443" s="9" t="s">
        <v>120</v>
      </c>
      <c r="X2443" s="9" t="s">
        <v>1454</v>
      </c>
    </row>
    <row r="2444" spans="22:24" x14ac:dyDescent="0.3">
      <c r="V2444" s="9" t="str">
        <f ca="1">IF(custom_CCI,IF(ISERROR(MATCH(X2444,custom_cci_list,0)),"",MAX($V$4:$V2443)+1),IF(ISERROR(MATCH(W2444,T:T,0)),"",MAX($V$4:$V2443)+1))</f>
        <v/>
      </c>
      <c r="W2444" s="9" t="s">
        <v>120</v>
      </c>
      <c r="X2444" s="9" t="s">
        <v>1455</v>
      </c>
    </row>
    <row r="2445" spans="22:24" x14ac:dyDescent="0.3">
      <c r="V2445" s="9">
        <f ca="1">IF(custom_CCI,IF(ISERROR(MATCH(X2445,custom_cci_list,0)),"",MAX($V$4:$V2444)+1),IF(ISERROR(MATCH(W2445,T:T,0)),"",MAX($V$4:$V2444)+1))</f>
        <v>781</v>
      </c>
      <c r="W2445" s="9" t="s">
        <v>93</v>
      </c>
      <c r="X2445" s="9" t="s">
        <v>1371</v>
      </c>
    </row>
    <row r="2446" spans="22:24" x14ac:dyDescent="0.3">
      <c r="V2446" s="9">
        <f ca="1">IF(custom_CCI,IF(ISERROR(MATCH(X2446,custom_cci_list,0)),"",MAX($V$4:$V2445)+1),IF(ISERROR(MATCH(W2446,T:T,0)),"",MAX($V$4:$V2445)+1))</f>
        <v>782</v>
      </c>
      <c r="W2446" s="9" t="s">
        <v>93</v>
      </c>
      <c r="X2446" s="9" t="s">
        <v>1372</v>
      </c>
    </row>
    <row r="2447" spans="22:24" x14ac:dyDescent="0.3">
      <c r="V2447" s="9">
        <f ca="1">IF(custom_CCI,IF(ISERROR(MATCH(X2447,custom_cci_list,0)),"",MAX($V$4:$V2446)+1),IF(ISERROR(MATCH(W2447,T:T,0)),"",MAX($V$4:$V2446)+1))</f>
        <v>783</v>
      </c>
      <c r="W2447" s="9" t="s">
        <v>93</v>
      </c>
      <c r="X2447" s="9" t="s">
        <v>1374</v>
      </c>
    </row>
    <row r="2448" spans="22:24" x14ac:dyDescent="0.3">
      <c r="V2448" s="9">
        <f ca="1">IF(custom_CCI,IF(ISERROR(MATCH(X2448,custom_cci_list,0)),"",MAX($V$4:$V2447)+1),IF(ISERROR(MATCH(W2448,T:T,0)),"",MAX($V$4:$V2447)+1))</f>
        <v>784</v>
      </c>
      <c r="W2448" s="9" t="s">
        <v>93</v>
      </c>
      <c r="X2448" s="9" t="s">
        <v>1375</v>
      </c>
    </row>
    <row r="2449" spans="22:24" x14ac:dyDescent="0.3">
      <c r="V2449" s="9">
        <f ca="1">IF(custom_CCI,IF(ISERROR(MATCH(X2449,custom_cci_list,0)),"",MAX($V$4:$V2448)+1),IF(ISERROR(MATCH(W2449,T:T,0)),"",MAX($V$4:$V2448)+1))</f>
        <v>785</v>
      </c>
      <c r="W2449" s="9" t="s">
        <v>98</v>
      </c>
      <c r="X2449" s="9" t="s">
        <v>1381</v>
      </c>
    </row>
    <row r="2450" spans="22:24" x14ac:dyDescent="0.3">
      <c r="V2450" s="9">
        <f ca="1">IF(custom_CCI,IF(ISERROR(MATCH(X2450,custom_cci_list,0)),"",MAX($V$4:$V2449)+1),IF(ISERROR(MATCH(W2450,T:T,0)),"",MAX($V$4:$V2449)+1))</f>
        <v>786</v>
      </c>
      <c r="W2450" s="9" t="s">
        <v>98</v>
      </c>
      <c r="X2450" s="9" t="s">
        <v>1382</v>
      </c>
    </row>
    <row r="2451" spans="22:24" x14ac:dyDescent="0.3">
      <c r="V2451" s="9">
        <f ca="1">IF(custom_CCI,IF(ISERROR(MATCH(X2451,custom_cci_list,0)),"",MAX($V$4:$V2450)+1),IF(ISERROR(MATCH(W2451,T:T,0)),"",MAX($V$4:$V2450)+1))</f>
        <v>787</v>
      </c>
      <c r="W2451" s="9" t="s">
        <v>98</v>
      </c>
      <c r="X2451" s="9" t="s">
        <v>1383</v>
      </c>
    </row>
    <row r="2452" spans="22:24" x14ac:dyDescent="0.3">
      <c r="V2452" s="9">
        <f ca="1">IF(custom_CCI,IF(ISERROR(MATCH(X2452,custom_cci_list,0)),"",MAX($V$4:$V2451)+1),IF(ISERROR(MATCH(W2452,T:T,0)),"",MAX($V$4:$V2451)+1))</f>
        <v>788</v>
      </c>
      <c r="W2452" s="9" t="s">
        <v>98</v>
      </c>
      <c r="X2452" s="9" t="s">
        <v>1384</v>
      </c>
    </row>
    <row r="2453" spans="22:24" x14ac:dyDescent="0.3">
      <c r="V2453" s="9">
        <f ca="1">IF(custom_CCI,IF(ISERROR(MATCH(X2453,custom_cci_list,0)),"",MAX($V$4:$V2452)+1),IF(ISERROR(MATCH(W2453,T:T,0)),"",MAX($V$4:$V2452)+1))</f>
        <v>789</v>
      </c>
      <c r="W2453" s="9" t="s">
        <v>98</v>
      </c>
      <c r="X2453" s="9" t="s">
        <v>1385</v>
      </c>
    </row>
    <row r="2454" spans="22:24" x14ac:dyDescent="0.3">
      <c r="V2454" s="9">
        <f ca="1">IF(custom_CCI,IF(ISERROR(MATCH(X2454,custom_cci_list,0)),"",MAX($V$4:$V2453)+1),IF(ISERROR(MATCH(W2454,T:T,0)),"",MAX($V$4:$V2453)+1))</f>
        <v>790</v>
      </c>
      <c r="W2454" s="9" t="s">
        <v>98</v>
      </c>
      <c r="X2454" s="9" t="s">
        <v>1386</v>
      </c>
    </row>
    <row r="2455" spans="22:24" x14ac:dyDescent="0.3">
      <c r="V2455" s="9" t="str">
        <f ca="1">IF(custom_CCI,IF(ISERROR(MATCH(X2455,custom_cci_list,0)),"",MAX($V$4:$V2454)+1),IF(ISERROR(MATCH(W2455,T:T,0)),"",MAX($V$4:$V2454)+1))</f>
        <v/>
      </c>
      <c r="W2455" s="9" t="s">
        <v>99</v>
      </c>
      <c r="X2455" s="9" t="s">
        <v>1387</v>
      </c>
    </row>
    <row r="2456" spans="22:24" x14ac:dyDescent="0.3">
      <c r="V2456" s="9" t="str">
        <f ca="1">IF(custom_CCI,IF(ISERROR(MATCH(X2456,custom_cci_list,0)),"",MAX($V$4:$V2455)+1),IF(ISERROR(MATCH(W2456,T:T,0)),"",MAX($V$4:$V2455)+1))</f>
        <v/>
      </c>
      <c r="W2456" s="9" t="s">
        <v>99</v>
      </c>
      <c r="X2456" s="9" t="s">
        <v>1388</v>
      </c>
    </row>
    <row r="2457" spans="22:24" x14ac:dyDescent="0.3">
      <c r="V2457" s="9">
        <f ca="1">IF(custom_CCI,IF(ISERROR(MATCH(X2457,custom_cci_list,0)),"",MAX($V$4:$V2456)+1),IF(ISERROR(MATCH(W2457,T:T,0)),"",MAX($V$4:$V2456)+1))</f>
        <v>791</v>
      </c>
      <c r="W2457" s="9" t="s">
        <v>133</v>
      </c>
      <c r="X2457" s="9" t="s">
        <v>1493</v>
      </c>
    </row>
    <row r="2458" spans="22:24" x14ac:dyDescent="0.3">
      <c r="V2458" s="9">
        <f ca="1">IF(custom_CCI,IF(ISERROR(MATCH(X2458,custom_cci_list,0)),"",MAX($V$4:$V2457)+1),IF(ISERROR(MATCH(W2458,T:T,0)),"",MAX($V$4:$V2457)+1))</f>
        <v>792</v>
      </c>
      <c r="W2458" s="9" t="s">
        <v>133</v>
      </c>
      <c r="X2458" s="9" t="s">
        <v>1494</v>
      </c>
    </row>
    <row r="2459" spans="22:24" x14ac:dyDescent="0.3">
      <c r="V2459" s="9">
        <f ca="1">IF(custom_CCI,IF(ISERROR(MATCH(X2459,custom_cci_list,0)),"",MAX($V$4:$V2458)+1),IF(ISERROR(MATCH(W2459,T:T,0)),"",MAX($V$4:$V2458)+1))</f>
        <v>793</v>
      </c>
      <c r="W2459" s="9" t="s">
        <v>133</v>
      </c>
      <c r="X2459" s="9" t="s">
        <v>1495</v>
      </c>
    </row>
    <row r="2460" spans="22:24" x14ac:dyDescent="0.3">
      <c r="V2460" s="9">
        <f ca="1">IF(custom_CCI,IF(ISERROR(MATCH(X2460,custom_cci_list,0)),"",MAX($V$4:$V2459)+1),IF(ISERROR(MATCH(W2460,T:T,0)),"",MAX($V$4:$V2459)+1))</f>
        <v>794</v>
      </c>
      <c r="W2460" s="9" t="s">
        <v>133</v>
      </c>
      <c r="X2460" s="9" t="s">
        <v>1496</v>
      </c>
    </row>
    <row r="2461" spans="22:24" x14ac:dyDescent="0.3">
      <c r="V2461" s="9">
        <f ca="1">IF(custom_CCI,IF(ISERROR(MATCH(X2461,custom_cci_list,0)),"",MAX($V$4:$V2460)+1),IF(ISERROR(MATCH(W2461,T:T,0)),"",MAX($V$4:$V2460)+1))</f>
        <v>795</v>
      </c>
      <c r="W2461" s="9" t="s">
        <v>133</v>
      </c>
      <c r="X2461" s="9" t="s">
        <v>1497</v>
      </c>
    </row>
    <row r="2462" spans="22:24" x14ac:dyDescent="0.3">
      <c r="V2462" s="9">
        <f ca="1">IF(custom_CCI,IF(ISERROR(MATCH(X2462,custom_cci_list,0)),"",MAX($V$4:$V2461)+1),IF(ISERROR(MATCH(W2462,T:T,0)),"",MAX($V$4:$V2461)+1))</f>
        <v>796</v>
      </c>
      <c r="W2462" s="9" t="s">
        <v>271</v>
      </c>
      <c r="X2462" s="9" t="s">
        <v>2105</v>
      </c>
    </row>
    <row r="2463" spans="22:24" x14ac:dyDescent="0.3">
      <c r="V2463" s="9">
        <f ca="1">IF(custom_CCI,IF(ISERROR(MATCH(X2463,custom_cci_list,0)),"",MAX($V$4:$V2462)+1),IF(ISERROR(MATCH(W2463,T:T,0)),"",MAX($V$4:$V2462)+1))</f>
        <v>797</v>
      </c>
      <c r="W2463" s="9" t="s">
        <v>243</v>
      </c>
      <c r="X2463" s="9" t="s">
        <v>1977</v>
      </c>
    </row>
    <row r="2464" spans="22:24" x14ac:dyDescent="0.3">
      <c r="V2464" s="9">
        <f ca="1">IF(custom_CCI,IF(ISERROR(MATCH(X2464,custom_cci_list,0)),"",MAX($V$4:$V2463)+1),IF(ISERROR(MATCH(W2464,T:T,0)),"",MAX($V$4:$V2463)+1))</f>
        <v>798</v>
      </c>
      <c r="W2464" s="9" t="s">
        <v>828</v>
      </c>
      <c r="X2464" s="9" t="s">
        <v>2000</v>
      </c>
    </row>
    <row r="2465" spans="22:24" x14ac:dyDescent="0.3">
      <c r="V2465" s="9">
        <f ca="1">IF(custom_CCI,IF(ISERROR(MATCH(X2465,custom_cci_list,0)),"",MAX($V$4:$V2464)+1),IF(ISERROR(MATCH(W2465,T:T,0)),"",MAX($V$4:$V2464)+1))</f>
        <v>799</v>
      </c>
      <c r="W2465" s="9" t="s">
        <v>828</v>
      </c>
      <c r="X2465" s="9" t="s">
        <v>2001</v>
      </c>
    </row>
    <row r="2466" spans="22:24" x14ac:dyDescent="0.3">
      <c r="V2466" s="9">
        <f ca="1">IF(custom_CCI,IF(ISERROR(MATCH(X2466,custom_cci_list,0)),"",MAX($V$4:$V2465)+1),IF(ISERROR(MATCH(W2466,T:T,0)),"",MAX($V$4:$V2465)+1))</f>
        <v>800</v>
      </c>
      <c r="W2466" s="9" t="s">
        <v>262</v>
      </c>
      <c r="X2466" s="9" t="s">
        <v>2038</v>
      </c>
    </row>
    <row r="2467" spans="22:24" x14ac:dyDescent="0.3">
      <c r="V2467" s="9">
        <f ca="1">IF(custom_CCI,IF(ISERROR(MATCH(X2467,custom_cci_list,0)),"",MAX($V$4:$V2466)+1),IF(ISERROR(MATCH(W2467,T:T,0)),"",MAX($V$4:$V2466)+1))</f>
        <v>801</v>
      </c>
      <c r="W2467" s="9" t="s">
        <v>262</v>
      </c>
      <c r="X2467" s="9" t="s">
        <v>2046</v>
      </c>
    </row>
    <row r="2468" spans="22:24" x14ac:dyDescent="0.3">
      <c r="V2468" s="9">
        <f ca="1">IF(custom_CCI,IF(ISERROR(MATCH(X2468,custom_cci_list,0)),"",MAX($V$4:$V2467)+1),IF(ISERROR(MATCH(W2468,T:T,0)),"",MAX($V$4:$V2467)+1))</f>
        <v>802</v>
      </c>
      <c r="W2468" s="9" t="s">
        <v>262</v>
      </c>
      <c r="X2468" s="9" t="s">
        <v>2050</v>
      </c>
    </row>
    <row r="2469" spans="22:24" x14ac:dyDescent="0.3">
      <c r="V2469" s="9">
        <f ca="1">IF(custom_CCI,IF(ISERROR(MATCH(X2469,custom_cci_list,0)),"",MAX($V$4:$V2468)+1),IF(ISERROR(MATCH(W2469,T:T,0)),"",MAX($V$4:$V2468)+1))</f>
        <v>803</v>
      </c>
      <c r="W2469" s="9" t="s">
        <v>262</v>
      </c>
      <c r="X2469" s="9" t="s">
        <v>2051</v>
      </c>
    </row>
    <row r="2470" spans="22:24" x14ac:dyDescent="0.3">
      <c r="V2470" s="9">
        <f ca="1">IF(custom_CCI,IF(ISERROR(MATCH(X2470,custom_cci_list,0)),"",MAX($V$4:$V2469)+1),IF(ISERROR(MATCH(W2470,T:T,0)),"",MAX($V$4:$V2469)+1))</f>
        <v>804</v>
      </c>
      <c r="W2470" s="9" t="s">
        <v>263</v>
      </c>
      <c r="X2470" s="9" t="s">
        <v>2057</v>
      </c>
    </row>
    <row r="2471" spans="22:24" x14ac:dyDescent="0.3">
      <c r="V2471" s="9">
        <f ca="1">IF(custom_CCI,IF(ISERROR(MATCH(X2471,custom_cci_list,0)),"",MAX($V$4:$V2470)+1),IF(ISERROR(MATCH(W2471,T:T,0)),"",MAX($V$4:$V2470)+1))</f>
        <v>805</v>
      </c>
      <c r="W2471" s="9" t="s">
        <v>263</v>
      </c>
      <c r="X2471" s="9" t="s">
        <v>2058</v>
      </c>
    </row>
    <row r="2472" spans="22:24" x14ac:dyDescent="0.3">
      <c r="V2472" s="9">
        <f ca="1">IF(custom_CCI,IF(ISERROR(MATCH(X2472,custom_cci_list,0)),"",MAX($V$4:$V2471)+1),IF(ISERROR(MATCH(W2472,T:T,0)),"",MAX($V$4:$V2471)+1))</f>
        <v>806</v>
      </c>
      <c r="W2472" s="9" t="s">
        <v>263</v>
      </c>
      <c r="X2472" s="9" t="s">
        <v>2059</v>
      </c>
    </row>
    <row r="2473" spans="22:24" x14ac:dyDescent="0.3">
      <c r="V2473" s="9">
        <f ca="1">IF(custom_CCI,IF(ISERROR(MATCH(X2473,custom_cci_list,0)),"",MAX($V$4:$V2472)+1),IF(ISERROR(MATCH(W2473,T:T,0)),"",MAX($V$4:$V2472)+1))</f>
        <v>807</v>
      </c>
      <c r="W2473" s="9" t="s">
        <v>263</v>
      </c>
      <c r="X2473" s="9" t="s">
        <v>2060</v>
      </c>
    </row>
    <row r="2474" spans="22:24" x14ac:dyDescent="0.3">
      <c r="V2474" s="9">
        <f ca="1">IF(custom_CCI,IF(ISERROR(MATCH(X2474,custom_cci_list,0)),"",MAX($V$4:$V2473)+1),IF(ISERROR(MATCH(W2474,T:T,0)),"",MAX($V$4:$V2473)+1))</f>
        <v>808</v>
      </c>
      <c r="W2474" s="9" t="s">
        <v>263</v>
      </c>
      <c r="X2474" s="9" t="s">
        <v>2061</v>
      </c>
    </row>
    <row r="2475" spans="22:24" x14ac:dyDescent="0.3">
      <c r="V2475" s="9">
        <f ca="1">IF(custom_CCI,IF(ISERROR(MATCH(X2475,custom_cci_list,0)),"",MAX($V$4:$V2474)+1),IF(ISERROR(MATCH(W2475,T:T,0)),"",MAX($V$4:$V2474)+1))</f>
        <v>809</v>
      </c>
      <c r="W2475" s="9" t="s">
        <v>263</v>
      </c>
      <c r="X2475" s="9" t="s">
        <v>2062</v>
      </c>
    </row>
    <row r="2476" spans="22:24" x14ac:dyDescent="0.3">
      <c r="V2476" s="9">
        <f ca="1">IF(custom_CCI,IF(ISERROR(MATCH(X2476,custom_cci_list,0)),"",MAX($V$4:$V2475)+1),IF(ISERROR(MATCH(W2476,T:T,0)),"",MAX($V$4:$V2475)+1))</f>
        <v>810</v>
      </c>
      <c r="W2476" s="9" t="s">
        <v>263</v>
      </c>
      <c r="X2476" s="9" t="s">
        <v>2063</v>
      </c>
    </row>
    <row r="2477" spans="22:24" x14ac:dyDescent="0.3">
      <c r="V2477" s="9">
        <f ca="1">IF(custom_CCI,IF(ISERROR(MATCH(X2477,custom_cci_list,0)),"",MAX($V$4:$V2476)+1),IF(ISERROR(MATCH(W2477,T:T,0)),"",MAX($V$4:$V2476)+1))</f>
        <v>811</v>
      </c>
      <c r="W2477" s="9" t="s">
        <v>263</v>
      </c>
      <c r="X2477" s="9" t="s">
        <v>2064</v>
      </c>
    </row>
    <row r="2478" spans="22:24" x14ac:dyDescent="0.3">
      <c r="V2478" s="9">
        <f ca="1">IF(custom_CCI,IF(ISERROR(MATCH(X2478,custom_cci_list,0)),"",MAX($V$4:$V2477)+1),IF(ISERROR(MATCH(W2478,T:T,0)),"",MAX($V$4:$V2477)+1))</f>
        <v>812</v>
      </c>
      <c r="W2478" s="9" t="s">
        <v>263</v>
      </c>
      <c r="X2478" s="9" t="s">
        <v>2065</v>
      </c>
    </row>
    <row r="2479" spans="22:24" x14ac:dyDescent="0.3">
      <c r="V2479" s="9">
        <f ca="1">IF(custom_CCI,IF(ISERROR(MATCH(X2479,custom_cci_list,0)),"",MAX($V$4:$V2478)+1),IF(ISERROR(MATCH(W2479,T:T,0)),"",MAX($V$4:$V2478)+1))</f>
        <v>813</v>
      </c>
      <c r="W2479" s="9" t="s">
        <v>263</v>
      </c>
      <c r="X2479" s="9" t="s">
        <v>2066</v>
      </c>
    </row>
    <row r="2480" spans="22:24" x14ac:dyDescent="0.3">
      <c r="V2480" s="9">
        <f ca="1">IF(custom_CCI,IF(ISERROR(MATCH(X2480,custom_cci_list,0)),"",MAX($V$4:$V2479)+1),IF(ISERROR(MATCH(W2480,T:T,0)),"",MAX($V$4:$V2479)+1))</f>
        <v>814</v>
      </c>
      <c r="W2480" s="9" t="s">
        <v>263</v>
      </c>
      <c r="X2480" s="9" t="s">
        <v>2067</v>
      </c>
    </row>
    <row r="2481" spans="22:24" x14ac:dyDescent="0.3">
      <c r="V2481" s="9">
        <f ca="1">IF(custom_CCI,IF(ISERROR(MATCH(X2481,custom_cci_list,0)),"",MAX($V$4:$V2480)+1),IF(ISERROR(MATCH(W2481,T:T,0)),"",MAX($V$4:$V2480)+1))</f>
        <v>815</v>
      </c>
      <c r="W2481" s="9" t="s">
        <v>263</v>
      </c>
      <c r="X2481" s="9" t="s">
        <v>2068</v>
      </c>
    </row>
    <row r="2482" spans="22:24" x14ac:dyDescent="0.3">
      <c r="V2482" s="9">
        <f ca="1">IF(custom_CCI,IF(ISERROR(MATCH(X2482,custom_cci_list,0)),"",MAX($V$4:$V2481)+1),IF(ISERROR(MATCH(W2482,T:T,0)),"",MAX($V$4:$V2481)+1))</f>
        <v>816</v>
      </c>
      <c r="W2482" s="9" t="s">
        <v>263</v>
      </c>
      <c r="X2482" s="9" t="s">
        <v>2069</v>
      </c>
    </row>
    <row r="2483" spans="22:24" x14ac:dyDescent="0.3">
      <c r="V2483" s="9">
        <f ca="1">IF(custom_CCI,IF(ISERROR(MATCH(X2483,custom_cci_list,0)),"",MAX($V$4:$V2482)+1),IF(ISERROR(MATCH(W2483,T:T,0)),"",MAX($V$4:$V2482)+1))</f>
        <v>817</v>
      </c>
      <c r="W2483" s="9" t="s">
        <v>263</v>
      </c>
      <c r="X2483" s="9" t="s">
        <v>2070</v>
      </c>
    </row>
    <row r="2484" spans="22:24" x14ac:dyDescent="0.3">
      <c r="V2484" s="9">
        <f ca="1">IF(custom_CCI,IF(ISERROR(MATCH(X2484,custom_cci_list,0)),"",MAX($V$4:$V2483)+1),IF(ISERROR(MATCH(W2484,T:T,0)),"",MAX($V$4:$V2483)+1))</f>
        <v>818</v>
      </c>
      <c r="W2484" s="9" t="s">
        <v>263</v>
      </c>
      <c r="X2484" s="9" t="s">
        <v>2071</v>
      </c>
    </row>
    <row r="2485" spans="22:24" x14ac:dyDescent="0.3">
      <c r="V2485" s="9">
        <f ca="1">IF(custom_CCI,IF(ISERROR(MATCH(X2485,custom_cci_list,0)),"",MAX($V$4:$V2484)+1),IF(ISERROR(MATCH(W2485,T:T,0)),"",MAX($V$4:$V2484)+1))</f>
        <v>819</v>
      </c>
      <c r="W2485" s="9" t="s">
        <v>263</v>
      </c>
      <c r="X2485" s="9" t="s">
        <v>2072</v>
      </c>
    </row>
    <row r="2486" spans="22:24" x14ac:dyDescent="0.3">
      <c r="V2486" s="9">
        <f ca="1">IF(custom_CCI,IF(ISERROR(MATCH(X2486,custom_cci_list,0)),"",MAX($V$4:$V2485)+1),IF(ISERROR(MATCH(W2486,T:T,0)),"",MAX($V$4:$V2485)+1))</f>
        <v>820</v>
      </c>
      <c r="W2486" s="9" t="s">
        <v>263</v>
      </c>
      <c r="X2486" s="9" t="s">
        <v>2073</v>
      </c>
    </row>
    <row r="2487" spans="22:24" x14ac:dyDescent="0.3">
      <c r="V2487" s="9">
        <f ca="1">IF(custom_CCI,IF(ISERROR(MATCH(X2487,custom_cci_list,0)),"",MAX($V$4:$V2486)+1),IF(ISERROR(MATCH(W2487,T:T,0)),"",MAX($V$4:$V2486)+1))</f>
        <v>821</v>
      </c>
      <c r="W2487" s="9" t="s">
        <v>263</v>
      </c>
      <c r="X2487" s="9" t="s">
        <v>2075</v>
      </c>
    </row>
    <row r="2488" spans="22:24" x14ac:dyDescent="0.3">
      <c r="V2488" s="9">
        <f ca="1">IF(custom_CCI,IF(ISERROR(MATCH(X2488,custom_cci_list,0)),"",MAX($V$4:$V2487)+1),IF(ISERROR(MATCH(W2488,T:T,0)),"",MAX($V$4:$V2487)+1))</f>
        <v>822</v>
      </c>
      <c r="W2488" s="9" t="s">
        <v>263</v>
      </c>
      <c r="X2488" s="9" t="s">
        <v>2074</v>
      </c>
    </row>
    <row r="2489" spans="22:24" x14ac:dyDescent="0.3">
      <c r="V2489" s="9">
        <f ca="1">IF(custom_CCI,IF(ISERROR(MATCH(X2489,custom_cci_list,0)),"",MAX($V$4:$V2488)+1),IF(ISERROR(MATCH(W2489,T:T,0)),"",MAX($V$4:$V2488)+1))</f>
        <v>823</v>
      </c>
      <c r="W2489" s="9" t="s">
        <v>263</v>
      </c>
      <c r="X2489" s="9" t="s">
        <v>2076</v>
      </c>
    </row>
    <row r="2490" spans="22:24" x14ac:dyDescent="0.3">
      <c r="V2490" s="9">
        <f ca="1">IF(custom_CCI,IF(ISERROR(MATCH(X2490,custom_cci_list,0)),"",MAX($V$4:$V2489)+1),IF(ISERROR(MATCH(W2490,T:T,0)),"",MAX($V$4:$V2489)+1))</f>
        <v>824</v>
      </c>
      <c r="W2490" s="9" t="s">
        <v>626</v>
      </c>
      <c r="X2490" s="9" t="s">
        <v>2097</v>
      </c>
    </row>
    <row r="2491" spans="22:24" x14ac:dyDescent="0.3">
      <c r="V2491" s="9">
        <f ca="1">IF(custom_CCI,IF(ISERROR(MATCH(X2491,custom_cci_list,0)),"",MAX($V$4:$V2490)+1),IF(ISERROR(MATCH(W2491,T:T,0)),"",MAX($V$4:$V2490)+1))</f>
        <v>825</v>
      </c>
      <c r="W2491" s="9" t="s">
        <v>626</v>
      </c>
      <c r="X2491" s="9" t="s">
        <v>2098</v>
      </c>
    </row>
    <row r="2492" spans="22:24" x14ac:dyDescent="0.3">
      <c r="V2492" s="9">
        <f ca="1">IF(custom_CCI,IF(ISERROR(MATCH(X2492,custom_cci_list,0)),"",MAX($V$4:$V2491)+1),IF(ISERROR(MATCH(W2492,T:T,0)),"",MAX($V$4:$V2491)+1))</f>
        <v>826</v>
      </c>
      <c r="W2492" s="9" t="s">
        <v>477</v>
      </c>
      <c r="X2492" s="9" t="s">
        <v>3074</v>
      </c>
    </row>
    <row r="2493" spans="22:24" x14ac:dyDescent="0.3">
      <c r="V2493" s="9" t="str">
        <f ca="1">IF(custom_CCI,IF(ISERROR(MATCH(X2493,custom_cci_list,0)),"",MAX($V$4:$V2492)+1),IF(ISERROR(MATCH(W2493,T:T,0)),"",MAX($V$4:$V2492)+1))</f>
        <v/>
      </c>
      <c r="W2493" s="9" t="s">
        <v>349</v>
      </c>
      <c r="X2493" s="9" t="s">
        <v>2438</v>
      </c>
    </row>
    <row r="2494" spans="22:24" x14ac:dyDescent="0.3">
      <c r="V2494" s="9" t="str">
        <f ca="1">IF(custom_CCI,IF(ISERROR(MATCH(X2494,custom_cci_list,0)),"",MAX($V$4:$V2493)+1),IF(ISERROR(MATCH(W2494,T:T,0)),"",MAX($V$4:$V2493)+1))</f>
        <v/>
      </c>
      <c r="W2494" s="9" t="s">
        <v>349</v>
      </c>
      <c r="X2494" s="9" t="s">
        <v>2439</v>
      </c>
    </row>
    <row r="2495" spans="22:24" x14ac:dyDescent="0.3">
      <c r="V2495" s="9" t="str">
        <f ca="1">IF(custom_CCI,IF(ISERROR(MATCH(X2495,custom_cci_list,0)),"",MAX($V$4:$V2494)+1),IF(ISERROR(MATCH(W2495,T:T,0)),"",MAX($V$4:$V2494)+1))</f>
        <v/>
      </c>
      <c r="W2495" s="9" t="s">
        <v>349</v>
      </c>
      <c r="X2495" s="9" t="s">
        <v>2440</v>
      </c>
    </row>
    <row r="2496" spans="22:24" x14ac:dyDescent="0.3">
      <c r="V2496" s="9" t="str">
        <f ca="1">IF(custom_CCI,IF(ISERROR(MATCH(X2496,custom_cci_list,0)),"",MAX($V$4:$V2495)+1),IF(ISERROR(MATCH(W2496,T:T,0)),"",MAX($V$4:$V2495)+1))</f>
        <v/>
      </c>
      <c r="W2496" s="9" t="s">
        <v>350</v>
      </c>
      <c r="X2496" s="9" t="s">
        <v>2441</v>
      </c>
    </row>
    <row r="2497" spans="22:24" x14ac:dyDescent="0.3">
      <c r="V2497" s="9" t="str">
        <f ca="1">IF(custom_CCI,IF(ISERROR(MATCH(X2497,custom_cci_list,0)),"",MAX($V$4:$V2496)+1),IF(ISERROR(MATCH(W2497,T:T,0)),"",MAX($V$4:$V2496)+1))</f>
        <v/>
      </c>
      <c r="W2497" s="9" t="s">
        <v>497</v>
      </c>
      <c r="X2497" s="9" t="s">
        <v>3119</v>
      </c>
    </row>
    <row r="2498" spans="22:24" x14ac:dyDescent="0.3">
      <c r="V2498" s="9" t="str">
        <f ca="1">IF(custom_CCI,IF(ISERROR(MATCH(X2498,custom_cci_list,0)),"",MAX($V$4:$V2497)+1),IF(ISERROR(MATCH(W2498,T:T,0)),"",MAX($V$4:$V2497)+1))</f>
        <v/>
      </c>
      <c r="W2498" s="9" t="s">
        <v>497</v>
      </c>
      <c r="X2498" s="9" t="s">
        <v>3120</v>
      </c>
    </row>
    <row r="2499" spans="22:24" x14ac:dyDescent="0.3">
      <c r="V2499" s="9">
        <f ca="1">IF(custom_CCI,IF(ISERROR(MATCH(X2499,custom_cci_list,0)),"",MAX($V$4:$V2498)+1),IF(ISERROR(MATCH(W2499,T:T,0)),"",MAX($V$4:$V2498)+1))</f>
        <v>827</v>
      </c>
      <c r="W2499" s="9" t="s">
        <v>49</v>
      </c>
      <c r="X2499" s="9" t="s">
        <v>1175</v>
      </c>
    </row>
    <row r="2500" spans="22:24" x14ac:dyDescent="0.3">
      <c r="V2500" s="9">
        <f ca="1">IF(custom_CCI,IF(ISERROR(MATCH(X2500,custom_cci_list,0)),"",MAX($V$4:$V2499)+1),IF(ISERROR(MATCH(W2500,T:T,0)),"",MAX($V$4:$V2499)+1))</f>
        <v>828</v>
      </c>
      <c r="W2500" s="9" t="s">
        <v>49</v>
      </c>
      <c r="X2500" s="9" t="s">
        <v>1176</v>
      </c>
    </row>
    <row r="2501" spans="22:24" x14ac:dyDescent="0.3">
      <c r="V2501" s="9" t="str">
        <f ca="1">IF(custom_CCI,IF(ISERROR(MATCH(X2501,custom_cci_list,0)),"",MAX($V$4:$V2500)+1),IF(ISERROR(MATCH(W2501,T:T,0)),"",MAX($V$4:$V2500)+1))</f>
        <v/>
      </c>
      <c r="W2501" s="9" t="s">
        <v>45</v>
      </c>
      <c r="X2501" s="9" t="s">
        <v>1166</v>
      </c>
    </row>
    <row r="2502" spans="22:24" x14ac:dyDescent="0.3">
      <c r="V2502" s="9" t="str">
        <f ca="1">IF(custom_CCI,IF(ISERROR(MATCH(X2502,custom_cci_list,0)),"",MAX($V$4:$V2501)+1),IF(ISERROR(MATCH(W2502,T:T,0)),"",MAX($V$4:$V2501)+1))</f>
        <v/>
      </c>
      <c r="W2502" s="9" t="s">
        <v>45</v>
      </c>
      <c r="X2502" s="9" t="s">
        <v>1167</v>
      </c>
    </row>
    <row r="2503" spans="22:24" x14ac:dyDescent="0.3">
      <c r="V2503" s="9" t="str">
        <f ca="1">IF(custom_CCI,IF(ISERROR(MATCH(X2503,custom_cci_list,0)),"",MAX($V$4:$V2502)+1),IF(ISERROR(MATCH(W2503,T:T,0)),"",MAX($V$4:$V2502)+1))</f>
        <v/>
      </c>
      <c r="W2503" s="9" t="s">
        <v>45</v>
      </c>
      <c r="X2503" s="9" t="s">
        <v>1168</v>
      </c>
    </row>
    <row r="2504" spans="22:24" x14ac:dyDescent="0.3">
      <c r="V2504" s="9" t="str">
        <f ca="1">IF(custom_CCI,IF(ISERROR(MATCH(X2504,custom_cci_list,0)),"",MAX($V$4:$V2503)+1),IF(ISERROR(MATCH(W2504,T:T,0)),"",MAX($V$4:$V2503)+1))</f>
        <v/>
      </c>
      <c r="W2504" s="9" t="s">
        <v>46</v>
      </c>
      <c r="X2504" s="9" t="s">
        <v>1169</v>
      </c>
    </row>
    <row r="2505" spans="22:24" x14ac:dyDescent="0.3">
      <c r="V2505" s="9" t="str">
        <f ca="1">IF(custom_CCI,IF(ISERROR(MATCH(X2505,custom_cci_list,0)),"",MAX($V$4:$V2504)+1),IF(ISERROR(MATCH(W2505,T:T,0)),"",MAX($V$4:$V2504)+1))</f>
        <v/>
      </c>
      <c r="W2505" s="9" t="s">
        <v>47</v>
      </c>
      <c r="X2505" s="9" t="s">
        <v>1170</v>
      </c>
    </row>
    <row r="2506" spans="22:24" x14ac:dyDescent="0.3">
      <c r="V2506" s="9" t="str">
        <f ca="1">IF(custom_CCI,IF(ISERROR(MATCH(X2506,custom_cci_list,0)),"",MAX($V$4:$V2505)+1),IF(ISERROR(MATCH(W2506,T:T,0)),"",MAX($V$4:$V2505)+1))</f>
        <v/>
      </c>
      <c r="W2506" s="9" t="s">
        <v>47</v>
      </c>
      <c r="X2506" s="9" t="s">
        <v>1171</v>
      </c>
    </row>
    <row r="2507" spans="22:24" x14ac:dyDescent="0.3">
      <c r="V2507" s="9" t="str">
        <f ca="1">IF(custom_CCI,IF(ISERROR(MATCH(X2507,custom_cci_list,0)),"",MAX($V$4:$V2506)+1),IF(ISERROR(MATCH(W2507,T:T,0)),"",MAX($V$4:$V2506)+1))</f>
        <v/>
      </c>
      <c r="W2507" s="9" t="s">
        <v>502</v>
      </c>
      <c r="X2507" s="9" t="s">
        <v>3127</v>
      </c>
    </row>
    <row r="2508" spans="22:24" x14ac:dyDescent="0.3">
      <c r="V2508" s="9" t="str">
        <f ca="1">IF(custom_CCI,IF(ISERROR(MATCH(X2508,custom_cci_list,0)),"",MAX($V$4:$V2507)+1),IF(ISERROR(MATCH(W2508,T:T,0)),"",MAX($V$4:$V2507)+1))</f>
        <v/>
      </c>
      <c r="W2508" s="9" t="s">
        <v>502</v>
      </c>
      <c r="X2508" s="9" t="s">
        <v>3128</v>
      </c>
    </row>
    <row r="2509" spans="22:24" x14ac:dyDescent="0.3">
      <c r="V2509" s="9">
        <f ca="1">IF(custom_CCI,IF(ISERROR(MATCH(X2509,custom_cci_list,0)),"",MAX($V$4:$V2508)+1),IF(ISERROR(MATCH(W2509,T:T,0)),"",MAX($V$4:$V2508)+1))</f>
        <v>829</v>
      </c>
      <c r="W2509" s="9" t="s">
        <v>39</v>
      </c>
      <c r="X2509" s="9" t="s">
        <v>1139</v>
      </c>
    </row>
    <row r="2510" spans="22:24" x14ac:dyDescent="0.3">
      <c r="V2510" s="9">
        <f ca="1">IF(custom_CCI,IF(ISERROR(MATCH(X2510,custom_cci_list,0)),"",MAX($V$4:$V2509)+1),IF(ISERROR(MATCH(W2510,T:T,0)),"",MAX($V$4:$V2509)+1))</f>
        <v>830</v>
      </c>
      <c r="W2510" s="9" t="s">
        <v>39</v>
      </c>
      <c r="X2510" s="9" t="s">
        <v>1140</v>
      </c>
    </row>
    <row r="2511" spans="22:24" x14ac:dyDescent="0.3">
      <c r="V2511" s="9">
        <f ca="1">IF(custom_CCI,IF(ISERROR(MATCH(X2511,custom_cci_list,0)),"",MAX($V$4:$V2510)+1),IF(ISERROR(MATCH(W2511,T:T,0)),"",MAX($V$4:$V2510)+1))</f>
        <v>831</v>
      </c>
      <c r="W2511" s="9" t="s">
        <v>39</v>
      </c>
      <c r="X2511" s="9" t="s">
        <v>1141</v>
      </c>
    </row>
    <row r="2512" spans="22:24" x14ac:dyDescent="0.3">
      <c r="V2512" s="9">
        <f ca="1">IF(custom_CCI,IF(ISERROR(MATCH(X2512,custom_cci_list,0)),"",MAX($V$4:$V2511)+1),IF(ISERROR(MATCH(W2512,T:T,0)),"",MAX($V$4:$V2511)+1))</f>
        <v>832</v>
      </c>
      <c r="W2512" s="9" t="s">
        <v>39</v>
      </c>
      <c r="X2512" s="9" t="s">
        <v>1142</v>
      </c>
    </row>
    <row r="2513" spans="22:24" x14ac:dyDescent="0.3">
      <c r="V2513" s="9">
        <f ca="1">IF(custom_CCI,IF(ISERROR(MATCH(X2513,custom_cci_list,0)),"",MAX($V$4:$V2512)+1),IF(ISERROR(MATCH(W2513,T:T,0)),"",MAX($V$4:$V2512)+1))</f>
        <v>833</v>
      </c>
      <c r="W2513" s="9" t="s">
        <v>39</v>
      </c>
      <c r="X2513" s="9" t="s">
        <v>1143</v>
      </c>
    </row>
    <row r="2514" spans="22:24" x14ac:dyDescent="0.3">
      <c r="V2514" s="9">
        <f ca="1">IF(custom_CCI,IF(ISERROR(MATCH(X2514,custom_cci_list,0)),"",MAX($V$4:$V2513)+1),IF(ISERROR(MATCH(W2514,T:T,0)),"",MAX($V$4:$V2513)+1))</f>
        <v>834</v>
      </c>
      <c r="W2514" s="9" t="s">
        <v>39</v>
      </c>
      <c r="X2514" s="9" t="s">
        <v>1144</v>
      </c>
    </row>
    <row r="2515" spans="22:24" x14ac:dyDescent="0.3">
      <c r="V2515" s="9">
        <f ca="1">IF(custom_CCI,IF(ISERROR(MATCH(X2515,custom_cci_list,0)),"",MAX($V$4:$V2514)+1),IF(ISERROR(MATCH(W2515,T:T,0)),"",MAX($V$4:$V2514)+1))</f>
        <v>835</v>
      </c>
      <c r="W2515" s="9" t="s">
        <v>39</v>
      </c>
      <c r="X2515" s="9" t="s">
        <v>1145</v>
      </c>
    </row>
    <row r="2516" spans="22:24" x14ac:dyDescent="0.3">
      <c r="V2516" s="9">
        <f ca="1">IF(custom_CCI,IF(ISERROR(MATCH(X2516,custom_cci_list,0)),"",MAX($V$4:$V2515)+1),IF(ISERROR(MATCH(W2516,T:T,0)),"",MAX($V$4:$V2515)+1))</f>
        <v>836</v>
      </c>
      <c r="W2516" s="9" t="s">
        <v>39</v>
      </c>
      <c r="X2516" s="9" t="s">
        <v>1151</v>
      </c>
    </row>
    <row r="2517" spans="22:24" x14ac:dyDescent="0.3">
      <c r="V2517" s="9">
        <f ca="1">IF(custom_CCI,IF(ISERROR(MATCH(X2517,custom_cci_list,0)),"",MAX($V$4:$V2516)+1),IF(ISERROR(MATCH(W2517,T:T,0)),"",MAX($V$4:$V2516)+1))</f>
        <v>837</v>
      </c>
      <c r="W2517" s="9" t="s">
        <v>36</v>
      </c>
      <c r="X2517" s="9" t="s">
        <v>1129</v>
      </c>
    </row>
    <row r="2518" spans="22:24" x14ac:dyDescent="0.3">
      <c r="V2518" s="9">
        <f ca="1">IF(custom_CCI,IF(ISERROR(MATCH(X2518,custom_cci_list,0)),"",MAX($V$4:$V2517)+1),IF(ISERROR(MATCH(W2518,T:T,0)),"",MAX($V$4:$V2517)+1))</f>
        <v>838</v>
      </c>
      <c r="W2518" s="9" t="s">
        <v>36</v>
      </c>
      <c r="X2518" s="9" t="s">
        <v>1130</v>
      </c>
    </row>
    <row r="2519" spans="22:24" x14ac:dyDescent="0.3">
      <c r="V2519" s="9">
        <f ca="1">IF(custom_CCI,IF(ISERROR(MATCH(X2519,custom_cci_list,0)),"",MAX($V$4:$V2518)+1),IF(ISERROR(MATCH(W2519,T:T,0)),"",MAX($V$4:$V2518)+1))</f>
        <v>839</v>
      </c>
      <c r="W2519" s="9" t="s">
        <v>36</v>
      </c>
      <c r="X2519" s="9" t="s">
        <v>1131</v>
      </c>
    </row>
    <row r="2520" spans="22:24" x14ac:dyDescent="0.3">
      <c r="V2520" s="9">
        <f ca="1">IF(custom_CCI,IF(ISERROR(MATCH(X2520,custom_cci_list,0)),"",MAX($V$4:$V2519)+1),IF(ISERROR(MATCH(W2520,T:T,0)),"",MAX($V$4:$V2519)+1))</f>
        <v>840</v>
      </c>
      <c r="W2520" s="9" t="s">
        <v>36</v>
      </c>
      <c r="X2520" s="9" t="s">
        <v>1132</v>
      </c>
    </row>
    <row r="2521" spans="22:24" x14ac:dyDescent="0.3">
      <c r="V2521" s="9">
        <f ca="1">IF(custom_CCI,IF(ISERROR(MATCH(X2521,custom_cci_list,0)),"",MAX($V$4:$V2520)+1),IF(ISERROR(MATCH(W2521,T:T,0)),"",MAX($V$4:$V2520)+1))</f>
        <v>841</v>
      </c>
      <c r="W2521" s="9" t="s">
        <v>36</v>
      </c>
      <c r="X2521" s="9" t="s">
        <v>1133</v>
      </c>
    </row>
    <row r="2522" spans="22:24" x14ac:dyDescent="0.3">
      <c r="V2522" s="9">
        <f ca="1">IF(custom_CCI,IF(ISERROR(MATCH(X2522,custom_cci_list,0)),"",MAX($V$4:$V2521)+1),IF(ISERROR(MATCH(W2522,T:T,0)),"",MAX($V$4:$V2521)+1))</f>
        <v>842</v>
      </c>
      <c r="W2522" s="9" t="s">
        <v>36</v>
      </c>
      <c r="X2522" s="9" t="s">
        <v>1134</v>
      </c>
    </row>
    <row r="2523" spans="22:24" x14ac:dyDescent="0.3">
      <c r="V2523" s="9" t="str">
        <f ca="1">IF(custom_CCI,IF(ISERROR(MATCH(X2523,custom_cci_list,0)),"",MAX($V$4:$V2522)+1),IF(ISERROR(MATCH(W2523,T:T,0)),"",MAX($V$4:$V2522)+1))</f>
        <v/>
      </c>
      <c r="W2523" s="9" t="s">
        <v>30</v>
      </c>
      <c r="X2523" s="9" t="s">
        <v>1107</v>
      </c>
    </row>
    <row r="2524" spans="22:24" x14ac:dyDescent="0.3">
      <c r="V2524" s="9" t="str">
        <f ca="1">IF(custom_CCI,IF(ISERROR(MATCH(X2524,custom_cci_list,0)),"",MAX($V$4:$V2523)+1),IF(ISERROR(MATCH(W2524,T:T,0)),"",MAX($V$4:$V2523)+1))</f>
        <v/>
      </c>
      <c r="W2524" s="9" t="s">
        <v>30</v>
      </c>
      <c r="X2524" s="9" t="s">
        <v>1108</v>
      </c>
    </row>
    <row r="2525" spans="22:24" x14ac:dyDescent="0.3">
      <c r="V2525" s="9" t="str">
        <f ca="1">IF(custom_CCI,IF(ISERROR(MATCH(X2525,custom_cci_list,0)),"",MAX($V$4:$V2524)+1),IF(ISERROR(MATCH(W2525,T:T,0)),"",MAX($V$4:$V2524)+1))</f>
        <v/>
      </c>
      <c r="W2525" s="9" t="s">
        <v>30</v>
      </c>
      <c r="X2525" s="9" t="s">
        <v>1109</v>
      </c>
    </row>
    <row r="2526" spans="22:24" x14ac:dyDescent="0.3">
      <c r="V2526" s="9" t="str">
        <f ca="1">IF(custom_CCI,IF(ISERROR(MATCH(X2526,custom_cci_list,0)),"",MAX($V$4:$V2525)+1),IF(ISERROR(MATCH(W2526,T:T,0)),"",MAX($V$4:$V2525)+1))</f>
        <v/>
      </c>
      <c r="W2526" s="9" t="s">
        <v>30</v>
      </c>
      <c r="X2526" s="9" t="s">
        <v>1110</v>
      </c>
    </row>
    <row r="2527" spans="22:24" x14ac:dyDescent="0.3">
      <c r="V2527" s="9" t="str">
        <f ca="1">IF(custom_CCI,IF(ISERROR(MATCH(X2527,custom_cci_list,0)),"",MAX($V$4:$V2526)+1),IF(ISERROR(MATCH(W2527,T:T,0)),"",MAX($V$4:$V2526)+1))</f>
        <v/>
      </c>
      <c r="W2527" s="9" t="s">
        <v>31</v>
      </c>
      <c r="X2527" s="9" t="s">
        <v>1111</v>
      </c>
    </row>
    <row r="2528" spans="22:24" x14ac:dyDescent="0.3">
      <c r="V2528" s="9" t="str">
        <f ca="1">IF(custom_CCI,IF(ISERROR(MATCH(X2528,custom_cci_list,0)),"",MAX($V$4:$V2527)+1),IF(ISERROR(MATCH(W2528,T:T,0)),"",MAX($V$4:$V2527)+1))</f>
        <v/>
      </c>
      <c r="W2528" s="9" t="s">
        <v>31</v>
      </c>
      <c r="X2528" s="9" t="s">
        <v>1112</v>
      </c>
    </row>
    <row r="2529" spans="22:24" x14ac:dyDescent="0.3">
      <c r="V2529" s="9" t="str">
        <f ca="1">IF(custom_CCI,IF(ISERROR(MATCH(X2529,custom_cci_list,0)),"",MAX($V$4:$V2528)+1),IF(ISERROR(MATCH(W2529,T:T,0)),"",MAX($V$4:$V2528)+1))</f>
        <v/>
      </c>
      <c r="W2529" s="9" t="s">
        <v>805</v>
      </c>
      <c r="X2529" s="9" t="s">
        <v>1127</v>
      </c>
    </row>
    <row r="2530" spans="22:24" x14ac:dyDescent="0.3">
      <c r="V2530" s="9" t="str">
        <f ca="1">IF(custom_CCI,IF(ISERROR(MATCH(X2530,custom_cci_list,0)),"",MAX($V$4:$V2529)+1),IF(ISERROR(MATCH(W2530,T:T,0)),"",MAX($V$4:$V2529)+1))</f>
        <v/>
      </c>
      <c r="W2530" s="9" t="s">
        <v>804</v>
      </c>
      <c r="X2530" s="9" t="s">
        <v>1128</v>
      </c>
    </row>
    <row r="2531" spans="22:24" x14ac:dyDescent="0.3">
      <c r="V2531" s="9">
        <f ca="1">IF(custom_CCI,IF(ISERROR(MATCH(X2531,custom_cci_list,0)),"",MAX($V$4:$V2530)+1),IF(ISERROR(MATCH(W2531,T:T,0)),"",MAX($V$4:$V2530)+1))</f>
        <v>843</v>
      </c>
      <c r="W2531" s="9" t="s">
        <v>242</v>
      </c>
      <c r="X2531" s="9" t="s">
        <v>1976</v>
      </c>
    </row>
    <row r="2532" spans="22:24" x14ac:dyDescent="0.3">
      <c r="V2532" s="9">
        <f ca="1">IF(custom_CCI,IF(ISERROR(MATCH(X2532,custom_cci_list,0)),"",MAX($V$4:$V2531)+1),IF(ISERROR(MATCH(W2532,T:T,0)),"",MAX($V$4:$V2531)+1))</f>
        <v>844</v>
      </c>
      <c r="W2532" s="9" t="s">
        <v>3</v>
      </c>
      <c r="X2532" s="9" t="s">
        <v>943</v>
      </c>
    </row>
    <row r="2533" spans="22:24" x14ac:dyDescent="0.3">
      <c r="V2533" s="9" t="str">
        <f ca="1">IF(custom_CCI,IF(ISERROR(MATCH(X2533,custom_cci_list,0)),"",MAX($V$4:$V2532)+1),IF(ISERROR(MATCH(W2533,T:T,0)),"",MAX($V$4:$V2532)+1))</f>
        <v/>
      </c>
      <c r="W2533" s="9" t="s">
        <v>3657</v>
      </c>
      <c r="X2533" s="9" t="s">
        <v>979</v>
      </c>
    </row>
    <row r="2534" spans="22:24" x14ac:dyDescent="0.3">
      <c r="V2534" s="9" t="str">
        <f ca="1">IF(custom_CCI,IF(ISERROR(MATCH(X2534,custom_cci_list,0)),"",MAX($V$4:$V2533)+1),IF(ISERROR(MATCH(W2534,T:T,0)),"",MAX($V$4:$V2533)+1))</f>
        <v/>
      </c>
      <c r="W2534" s="9" t="s">
        <v>3658</v>
      </c>
      <c r="X2534" s="9" t="s">
        <v>982</v>
      </c>
    </row>
    <row r="2535" spans="22:24" x14ac:dyDescent="0.3">
      <c r="V2535" s="9" t="str">
        <f ca="1">IF(custom_CCI,IF(ISERROR(MATCH(X2535,custom_cci_list,0)),"",MAX($V$4:$V2534)+1),IF(ISERROR(MATCH(W2535,T:T,0)),"",MAX($V$4:$V2534)+1))</f>
        <v/>
      </c>
      <c r="W2535" s="9" t="s">
        <v>3658</v>
      </c>
      <c r="X2535" s="9" t="s">
        <v>983</v>
      </c>
    </row>
    <row r="2536" spans="22:24" x14ac:dyDescent="0.3">
      <c r="V2536" s="9" t="str">
        <f ca="1">IF(custom_CCI,IF(ISERROR(MATCH(X2536,custom_cci_list,0)),"",MAX($V$4:$V2535)+1),IF(ISERROR(MATCH(W2536,T:T,0)),"",MAX($V$4:$V2535)+1))</f>
        <v/>
      </c>
      <c r="W2536" s="9" t="s">
        <v>3659</v>
      </c>
      <c r="X2536" s="9" t="s">
        <v>984</v>
      </c>
    </row>
    <row r="2537" spans="22:24" x14ac:dyDescent="0.3">
      <c r="V2537" s="9" t="str">
        <f ca="1">IF(custom_CCI,IF(ISERROR(MATCH(X2537,custom_cci_list,0)),"",MAX($V$4:$V2536)+1),IF(ISERROR(MATCH(W2537,T:T,0)),"",MAX($V$4:$V2536)+1))</f>
        <v/>
      </c>
      <c r="W2537" s="9" t="s">
        <v>3659</v>
      </c>
      <c r="X2537" s="9" t="s">
        <v>985</v>
      </c>
    </row>
    <row r="2538" spans="22:24" x14ac:dyDescent="0.3">
      <c r="V2538" s="9" t="str">
        <f ca="1">IF(custom_CCI,IF(ISERROR(MATCH(X2538,custom_cci_list,0)),"",MAX($V$4:$V2537)+1),IF(ISERROR(MATCH(W2538,T:T,0)),"",MAX($V$4:$V2537)+1))</f>
        <v/>
      </c>
      <c r="W2538" s="9" t="s">
        <v>3659</v>
      </c>
      <c r="X2538" s="9" t="s">
        <v>986</v>
      </c>
    </row>
    <row r="2539" spans="22:24" x14ac:dyDescent="0.3">
      <c r="V2539" s="9" t="str">
        <f ca="1">IF(custom_CCI,IF(ISERROR(MATCH(X2539,custom_cci_list,0)),"",MAX($V$4:$V2538)+1),IF(ISERROR(MATCH(W2539,T:T,0)),"",MAX($V$4:$V2538)+1))</f>
        <v/>
      </c>
      <c r="W2539" s="9" t="s">
        <v>3659</v>
      </c>
      <c r="X2539" s="9" t="s">
        <v>987</v>
      </c>
    </row>
    <row r="2540" spans="22:24" x14ac:dyDescent="0.3">
      <c r="V2540" s="9" t="str">
        <f ca="1">IF(custom_CCI,IF(ISERROR(MATCH(X2540,custom_cci_list,0)),"",MAX($V$4:$V2539)+1),IF(ISERROR(MATCH(W2540,T:T,0)),"",MAX($V$4:$V2539)+1))</f>
        <v/>
      </c>
      <c r="W2540" s="9" t="s">
        <v>3659</v>
      </c>
      <c r="X2540" s="9" t="s">
        <v>988</v>
      </c>
    </row>
    <row r="2541" spans="22:24" x14ac:dyDescent="0.3">
      <c r="V2541" s="9" t="str">
        <f ca="1">IF(custom_CCI,IF(ISERROR(MATCH(X2541,custom_cci_list,0)),"",MAX($V$4:$V2540)+1),IF(ISERROR(MATCH(W2541,T:T,0)),"",MAX($V$4:$V2540)+1))</f>
        <v/>
      </c>
      <c r="W2541" s="9" t="s">
        <v>3659</v>
      </c>
      <c r="X2541" s="9" t="s">
        <v>989</v>
      </c>
    </row>
    <row r="2542" spans="22:24" x14ac:dyDescent="0.3">
      <c r="V2542" s="9" t="str">
        <f ca="1">IF(custom_CCI,IF(ISERROR(MATCH(X2542,custom_cci_list,0)),"",MAX($V$4:$V2541)+1),IF(ISERROR(MATCH(W2542,T:T,0)),"",MAX($V$4:$V2541)+1))</f>
        <v/>
      </c>
      <c r="W2542" s="9" t="s">
        <v>3659</v>
      </c>
      <c r="X2542" s="9" t="s">
        <v>990</v>
      </c>
    </row>
    <row r="2543" spans="22:24" x14ac:dyDescent="0.3">
      <c r="V2543" s="9" t="str">
        <f ca="1">IF(custom_CCI,IF(ISERROR(MATCH(X2543,custom_cci_list,0)),"",MAX($V$4:$V2542)+1),IF(ISERROR(MATCH(W2543,T:T,0)),"",MAX($V$4:$V2542)+1))</f>
        <v/>
      </c>
      <c r="W2543" s="9" t="s">
        <v>3659</v>
      </c>
      <c r="X2543" s="9" t="s">
        <v>991</v>
      </c>
    </row>
    <row r="2544" spans="22:24" x14ac:dyDescent="0.3">
      <c r="V2544" s="9" t="str">
        <f ca="1">IF(custom_CCI,IF(ISERROR(MATCH(X2544,custom_cci_list,0)),"",MAX($V$4:$V2543)+1),IF(ISERROR(MATCH(W2544,T:T,0)),"",MAX($V$4:$V2543)+1))</f>
        <v/>
      </c>
      <c r="W2544" s="9" t="s">
        <v>3659</v>
      </c>
      <c r="X2544" s="9" t="s">
        <v>992</v>
      </c>
    </row>
    <row r="2545" spans="22:24" x14ac:dyDescent="0.3">
      <c r="V2545" s="9" t="str">
        <f ca="1">IF(custom_CCI,IF(ISERROR(MATCH(X2545,custom_cci_list,0)),"",MAX($V$4:$V2544)+1),IF(ISERROR(MATCH(W2545,T:T,0)),"",MAX($V$4:$V2544)+1))</f>
        <v/>
      </c>
      <c r="W2545" s="9" t="s">
        <v>3659</v>
      </c>
      <c r="X2545" s="9" t="s">
        <v>993</v>
      </c>
    </row>
    <row r="2546" spans="22:24" x14ac:dyDescent="0.3">
      <c r="V2546" s="9">
        <f ca="1">IF(custom_CCI,IF(ISERROR(MATCH(X2546,custom_cci_list,0)),"",MAX($V$4:$V2545)+1),IF(ISERROR(MATCH(W2546,T:T,0)),"",MAX($V$4:$V2545)+1))</f>
        <v>845</v>
      </c>
      <c r="W2546" s="9" t="s">
        <v>4</v>
      </c>
      <c r="X2546" s="9" t="s">
        <v>1009</v>
      </c>
    </row>
    <row r="2547" spans="22:24" x14ac:dyDescent="0.3">
      <c r="V2547" s="9">
        <f ca="1">IF(custom_CCI,IF(ISERROR(MATCH(X2547,custom_cci_list,0)),"",MAX($V$4:$V2546)+1),IF(ISERROR(MATCH(W2547,T:T,0)),"",MAX($V$4:$V2546)+1))</f>
        <v>846</v>
      </c>
      <c r="W2547" s="9" t="s">
        <v>272</v>
      </c>
      <c r="X2547" s="9" t="s">
        <v>2106</v>
      </c>
    </row>
    <row r="2548" spans="22:24" x14ac:dyDescent="0.3">
      <c r="V2548" s="9" t="str">
        <f ca="1">IF(custom_CCI,IF(ISERROR(MATCH(X2548,custom_cci_list,0)),"",MAX($V$4:$V2547)+1),IF(ISERROR(MATCH(W2548,T:T,0)),"",MAX($V$4:$V2547)+1))</f>
        <v/>
      </c>
      <c r="W2548" s="9" t="s">
        <v>534</v>
      </c>
      <c r="X2548" s="9" t="s">
        <v>3210</v>
      </c>
    </row>
    <row r="2549" spans="22:24" x14ac:dyDescent="0.3">
      <c r="V2549" s="9" t="str">
        <f ca="1">IF(custom_CCI,IF(ISERROR(MATCH(X2549,custom_cci_list,0)),"",MAX($V$4:$V2548)+1),IF(ISERROR(MATCH(W2549,T:T,0)),"",MAX($V$4:$V2548)+1))</f>
        <v/>
      </c>
      <c r="W2549" s="9" t="s">
        <v>496</v>
      </c>
      <c r="X2549" s="9" t="s">
        <v>3118</v>
      </c>
    </row>
    <row r="2550" spans="22:24" x14ac:dyDescent="0.3">
      <c r="V2550" s="9" t="str">
        <f ca="1">IF(custom_CCI,IF(ISERROR(MATCH(X2550,custom_cci_list,0)),"",MAX($V$4:$V2549)+1),IF(ISERROR(MATCH(W2550,T:T,0)),"",MAX($V$4:$V2549)+1))</f>
        <v/>
      </c>
      <c r="W2550" s="9" t="s">
        <v>253</v>
      </c>
      <c r="X2550" s="9" t="s">
        <v>2009</v>
      </c>
    </row>
    <row r="2551" spans="22:24" x14ac:dyDescent="0.3">
      <c r="V2551" s="9" t="str">
        <f ca="1">IF(custom_CCI,IF(ISERROR(MATCH(X2551,custom_cci_list,0)),"",MAX($V$4:$V2550)+1),IF(ISERROR(MATCH(W2551,T:T,0)),"",MAX($V$4:$V2550)+1))</f>
        <v/>
      </c>
      <c r="W2551" s="9" t="s">
        <v>253</v>
      </c>
      <c r="X2551" s="9" t="s">
        <v>2008</v>
      </c>
    </row>
    <row r="2552" spans="22:24" x14ac:dyDescent="0.3">
      <c r="V2552" s="9">
        <f ca="1">IF(custom_CCI,IF(ISERROR(MATCH(X2552,custom_cci_list,0)),"",MAX($V$4:$V2551)+1),IF(ISERROR(MATCH(W2552,T:T,0)),"",MAX($V$4:$V2551)+1))</f>
        <v>847</v>
      </c>
      <c r="W2552" s="9" t="s">
        <v>510</v>
      </c>
      <c r="X2552" s="9" t="s">
        <v>3154</v>
      </c>
    </row>
    <row r="2553" spans="22:24" x14ac:dyDescent="0.3">
      <c r="V2553" s="9">
        <f ca="1">IF(custom_CCI,IF(ISERROR(MATCH(X2553,custom_cci_list,0)),"",MAX($V$4:$V2552)+1),IF(ISERROR(MATCH(W2553,T:T,0)),"",MAX($V$4:$V2552)+1))</f>
        <v>848</v>
      </c>
      <c r="W2553" s="9" t="s">
        <v>510</v>
      </c>
      <c r="X2553" s="9" t="s">
        <v>3155</v>
      </c>
    </row>
    <row r="2554" spans="22:24" x14ac:dyDescent="0.3">
      <c r="V2554" s="9">
        <f ca="1">IF(custom_CCI,IF(ISERROR(MATCH(X2554,custom_cci_list,0)),"",MAX($V$4:$V2553)+1),IF(ISERROR(MATCH(W2554,T:T,0)),"",MAX($V$4:$V2553)+1))</f>
        <v>849</v>
      </c>
      <c r="W2554" s="9" t="s">
        <v>182</v>
      </c>
      <c r="X2554" s="9" t="s">
        <v>1731</v>
      </c>
    </row>
    <row r="2555" spans="22:24" x14ac:dyDescent="0.3">
      <c r="V2555" s="9">
        <f ca="1">IF(custom_CCI,IF(ISERROR(MATCH(X2555,custom_cci_list,0)),"",MAX($V$4:$V2554)+1),IF(ISERROR(MATCH(W2555,T:T,0)),"",MAX($V$4:$V2554)+1))</f>
        <v>850</v>
      </c>
      <c r="W2555" s="9" t="s">
        <v>182</v>
      </c>
      <c r="X2555" s="9" t="s">
        <v>1729</v>
      </c>
    </row>
    <row r="2556" spans="22:24" x14ac:dyDescent="0.3">
      <c r="V2556" s="9">
        <f ca="1">IF(custom_CCI,IF(ISERROR(MATCH(X2556,custom_cci_list,0)),"",MAX($V$4:$V2555)+1),IF(ISERROR(MATCH(W2556,T:T,0)),"",MAX($V$4:$V2555)+1))</f>
        <v>851</v>
      </c>
      <c r="W2556" s="9" t="s">
        <v>182</v>
      </c>
      <c r="X2556" s="9" t="s">
        <v>1730</v>
      </c>
    </row>
    <row r="2557" spans="22:24" x14ac:dyDescent="0.3">
      <c r="V2557" s="9">
        <f ca="1">IF(custom_CCI,IF(ISERROR(MATCH(X2557,custom_cci_list,0)),"",MAX($V$4:$V2556)+1),IF(ISERROR(MATCH(W2557,T:T,0)),"",MAX($V$4:$V2556)+1))</f>
        <v>852</v>
      </c>
      <c r="W2557" s="9" t="s">
        <v>183</v>
      </c>
      <c r="X2557" s="9" t="s">
        <v>1734</v>
      </c>
    </row>
    <row r="2558" spans="22:24" x14ac:dyDescent="0.3">
      <c r="V2558" s="9">
        <f ca="1">IF(custom_CCI,IF(ISERROR(MATCH(X2558,custom_cci_list,0)),"",MAX($V$4:$V2557)+1),IF(ISERROR(MATCH(W2558,T:T,0)),"",MAX($V$4:$V2557)+1))</f>
        <v>853</v>
      </c>
      <c r="W2558" s="9" t="s">
        <v>183</v>
      </c>
      <c r="X2558" s="9" t="s">
        <v>1735</v>
      </c>
    </row>
    <row r="2559" spans="22:24" x14ac:dyDescent="0.3">
      <c r="V2559" s="9">
        <f ca="1">IF(custom_CCI,IF(ISERROR(MATCH(X2559,custom_cci_list,0)),"",MAX($V$4:$V2558)+1),IF(ISERROR(MATCH(W2559,T:T,0)),"",MAX($V$4:$V2558)+1))</f>
        <v>854</v>
      </c>
      <c r="W2559" s="9" t="s">
        <v>177</v>
      </c>
      <c r="X2559" s="9" t="s">
        <v>1713</v>
      </c>
    </row>
    <row r="2560" spans="22:24" x14ac:dyDescent="0.3">
      <c r="V2560" s="9">
        <f ca="1">IF(custom_CCI,IF(ISERROR(MATCH(X2560,custom_cci_list,0)),"",MAX($V$4:$V2559)+1),IF(ISERROR(MATCH(W2560,T:T,0)),"",MAX($V$4:$V2559)+1))</f>
        <v>855</v>
      </c>
      <c r="W2560" s="9" t="s">
        <v>772</v>
      </c>
      <c r="X2560" s="9" t="s">
        <v>3311</v>
      </c>
    </row>
    <row r="2561" spans="22:24" x14ac:dyDescent="0.3">
      <c r="V2561" s="9">
        <f ca="1">IF(custom_CCI,IF(ISERROR(MATCH(X2561,custom_cci_list,0)),"",MAX($V$4:$V2560)+1),IF(ISERROR(MATCH(W2561,T:T,0)),"",MAX($V$4:$V2560)+1))</f>
        <v>856</v>
      </c>
      <c r="W2561" s="9" t="s">
        <v>772</v>
      </c>
      <c r="X2561" s="9" t="s">
        <v>3312</v>
      </c>
    </row>
    <row r="2562" spans="22:24" x14ac:dyDescent="0.3">
      <c r="V2562" s="9">
        <f ca="1">IF(custom_CCI,IF(ISERROR(MATCH(X2562,custom_cci_list,0)),"",MAX($V$4:$V2561)+1),IF(ISERROR(MATCH(W2562,T:T,0)),"",MAX($V$4:$V2561)+1))</f>
        <v>857</v>
      </c>
      <c r="W2562" s="9" t="s">
        <v>772</v>
      </c>
      <c r="X2562" s="9" t="s">
        <v>3313</v>
      </c>
    </row>
    <row r="2563" spans="22:24" x14ac:dyDescent="0.3">
      <c r="V2563" s="9">
        <f ca="1">IF(custom_CCI,IF(ISERROR(MATCH(X2563,custom_cci_list,0)),"",MAX($V$4:$V2562)+1),IF(ISERROR(MATCH(W2563,T:T,0)),"",MAX($V$4:$V2562)+1))</f>
        <v>858</v>
      </c>
      <c r="W2563" s="9" t="s">
        <v>67</v>
      </c>
      <c r="X2563" s="9" t="s">
        <v>1259</v>
      </c>
    </row>
    <row r="2564" spans="22:24" x14ac:dyDescent="0.3">
      <c r="V2564" s="9">
        <f ca="1">IF(custom_CCI,IF(ISERROR(MATCH(X2564,custom_cci_list,0)),"",MAX($V$4:$V2563)+1),IF(ISERROR(MATCH(W2564,T:T,0)),"",MAX($V$4:$V2563)+1))</f>
        <v>859</v>
      </c>
      <c r="W2564" s="9" t="s">
        <v>67</v>
      </c>
      <c r="X2564" s="9" t="s">
        <v>1260</v>
      </c>
    </row>
    <row r="2565" spans="22:24" x14ac:dyDescent="0.3">
      <c r="V2565" s="9">
        <f ca="1">IF(custom_CCI,IF(ISERROR(MATCH(X2565,custom_cci_list,0)),"",MAX($V$4:$V2564)+1),IF(ISERROR(MATCH(W2565,T:T,0)),"",MAX($V$4:$V2564)+1))</f>
        <v>860</v>
      </c>
      <c r="W2565" s="9" t="s">
        <v>67</v>
      </c>
      <c r="X2565" s="9" t="s">
        <v>1261</v>
      </c>
    </row>
    <row r="2566" spans="22:24" x14ac:dyDescent="0.3">
      <c r="V2566" s="9">
        <f ca="1">IF(custom_CCI,IF(ISERROR(MATCH(X2566,custom_cci_list,0)),"",MAX($V$4:$V2565)+1),IF(ISERROR(MATCH(W2566,T:T,0)),"",MAX($V$4:$V2565)+1))</f>
        <v>861</v>
      </c>
      <c r="W2566" s="9" t="s">
        <v>67</v>
      </c>
      <c r="X2566" s="9" t="s">
        <v>1262</v>
      </c>
    </row>
    <row r="2567" spans="22:24" x14ac:dyDescent="0.3">
      <c r="V2567" s="9" t="str">
        <f ca="1">IF(custom_CCI,IF(ISERROR(MATCH(X2567,custom_cci_list,0)),"",MAX($V$4:$V2566)+1),IF(ISERROR(MATCH(W2567,T:T,0)),"",MAX($V$4:$V2566)+1))</f>
        <v/>
      </c>
      <c r="W2567" s="9" t="s">
        <v>11</v>
      </c>
      <c r="X2567" s="9" t="s">
        <v>1047</v>
      </c>
    </row>
    <row r="2568" spans="22:24" x14ac:dyDescent="0.3">
      <c r="V2568" s="9" t="str">
        <f ca="1">IF(custom_CCI,IF(ISERROR(MATCH(X2568,custom_cci_list,0)),"",MAX($V$4:$V2567)+1),IF(ISERROR(MATCH(W2568,T:T,0)),"",MAX($V$4:$V2567)+1))</f>
        <v/>
      </c>
      <c r="W2568" s="9" t="s">
        <v>11</v>
      </c>
      <c r="X2568" s="9" t="s">
        <v>1048</v>
      </c>
    </row>
    <row r="2569" spans="22:24" x14ac:dyDescent="0.3">
      <c r="V2569" s="9" t="str">
        <f ca="1">IF(custom_CCI,IF(ISERROR(MATCH(X2569,custom_cci_list,0)),"",MAX($V$4:$V2568)+1),IF(ISERROR(MATCH(W2569,T:T,0)),"",MAX($V$4:$V2568)+1))</f>
        <v/>
      </c>
      <c r="W2569" s="9" t="s">
        <v>11</v>
      </c>
      <c r="X2569" s="9" t="s">
        <v>1049</v>
      </c>
    </row>
    <row r="2570" spans="22:24" x14ac:dyDescent="0.3">
      <c r="V2570" s="9" t="str">
        <f ca="1">IF(custom_CCI,IF(ISERROR(MATCH(X2570,custom_cci_list,0)),"",MAX($V$4:$V2569)+1),IF(ISERROR(MATCH(W2570,T:T,0)),"",MAX($V$4:$V2569)+1))</f>
        <v/>
      </c>
      <c r="W2570" s="9" t="s">
        <v>11</v>
      </c>
      <c r="X2570" s="9" t="s">
        <v>1050</v>
      </c>
    </row>
    <row r="2571" spans="22:24" x14ac:dyDescent="0.3">
      <c r="V2571" s="9" t="str">
        <f ca="1">IF(custom_CCI,IF(ISERROR(MATCH(X2571,custom_cci_list,0)),"",MAX($V$4:$V2570)+1),IF(ISERROR(MATCH(W2571,T:T,0)),"",MAX($V$4:$V2570)+1))</f>
        <v/>
      </c>
      <c r="W2571" s="9" t="s">
        <v>11</v>
      </c>
      <c r="X2571" s="9" t="s">
        <v>1051</v>
      </c>
    </row>
    <row r="2572" spans="22:24" x14ac:dyDescent="0.3">
      <c r="V2572" s="9" t="str">
        <f ca="1">IF(custom_CCI,IF(ISERROR(MATCH(X2572,custom_cci_list,0)),"",MAX($V$4:$V2571)+1),IF(ISERROR(MATCH(W2572,T:T,0)),"",MAX($V$4:$V2571)+1))</f>
        <v/>
      </c>
      <c r="W2572" s="9" t="s">
        <v>11</v>
      </c>
      <c r="X2572" s="9" t="s">
        <v>1052</v>
      </c>
    </row>
    <row r="2573" spans="22:24" x14ac:dyDescent="0.3">
      <c r="V2573" s="9" t="str">
        <f ca="1">IF(custom_CCI,IF(ISERROR(MATCH(X2573,custom_cci_list,0)),"",MAX($V$4:$V2572)+1),IF(ISERROR(MATCH(W2573,T:T,0)),"",MAX($V$4:$V2572)+1))</f>
        <v/>
      </c>
      <c r="W2573" s="9" t="s">
        <v>447</v>
      </c>
      <c r="X2573" s="9" t="s">
        <v>2823</v>
      </c>
    </row>
    <row r="2574" spans="22:24" x14ac:dyDescent="0.3">
      <c r="V2574" s="9" t="str">
        <f ca="1">IF(custom_CCI,IF(ISERROR(MATCH(X2574,custom_cci_list,0)),"",MAX($V$4:$V2573)+1),IF(ISERROR(MATCH(W2574,T:T,0)),"",MAX($V$4:$V2573)+1))</f>
        <v/>
      </c>
      <c r="W2574" s="9" t="s">
        <v>447</v>
      </c>
      <c r="X2574" s="9" t="s">
        <v>2824</v>
      </c>
    </row>
    <row r="2575" spans="22:24" x14ac:dyDescent="0.3">
      <c r="V2575" s="9" t="str">
        <f ca="1">IF(custom_CCI,IF(ISERROR(MATCH(X2575,custom_cci_list,0)),"",MAX($V$4:$V2574)+1),IF(ISERROR(MATCH(W2575,T:T,0)),"",MAX($V$4:$V2574)+1))</f>
        <v/>
      </c>
      <c r="W2575" s="9" t="s">
        <v>447</v>
      </c>
      <c r="X2575" s="9" t="s">
        <v>2825</v>
      </c>
    </row>
    <row r="2576" spans="22:24" x14ac:dyDescent="0.3">
      <c r="V2576" s="9" t="str">
        <f ca="1">IF(custom_CCI,IF(ISERROR(MATCH(X2576,custom_cci_list,0)),"",MAX($V$4:$V2575)+1),IF(ISERROR(MATCH(W2576,T:T,0)),"",MAX($V$4:$V2575)+1))</f>
        <v/>
      </c>
      <c r="W2576" s="9" t="s">
        <v>447</v>
      </c>
      <c r="X2576" s="9" t="s">
        <v>2826</v>
      </c>
    </row>
    <row r="2577" spans="22:24" x14ac:dyDescent="0.3">
      <c r="V2577" s="9" t="str">
        <f ca="1">IF(custom_CCI,IF(ISERROR(MATCH(X2577,custom_cci_list,0)),"",MAX($V$4:$V2576)+1),IF(ISERROR(MATCH(W2577,T:T,0)),"",MAX($V$4:$V2576)+1))</f>
        <v/>
      </c>
      <c r="W2577" s="9" t="s">
        <v>447</v>
      </c>
      <c r="X2577" s="9" t="s">
        <v>2827</v>
      </c>
    </row>
    <row r="2578" spans="22:24" x14ac:dyDescent="0.3">
      <c r="V2578" s="9" t="str">
        <f ca="1">IF(custom_CCI,IF(ISERROR(MATCH(X2578,custom_cci_list,0)),"",MAX($V$4:$V2577)+1),IF(ISERROR(MATCH(W2578,T:T,0)),"",MAX($V$4:$V2577)+1))</f>
        <v/>
      </c>
      <c r="W2578" s="9" t="s">
        <v>447</v>
      </c>
      <c r="X2578" s="9" t="s">
        <v>2828</v>
      </c>
    </row>
    <row r="2579" spans="22:24" x14ac:dyDescent="0.3">
      <c r="V2579" s="9" t="str">
        <f ca="1">IF(custom_CCI,IF(ISERROR(MATCH(X2579,custom_cci_list,0)),"",MAX($V$4:$V2578)+1),IF(ISERROR(MATCH(W2579,T:T,0)),"",MAX($V$4:$V2578)+1))</f>
        <v/>
      </c>
      <c r="W2579" s="9" t="s">
        <v>447</v>
      </c>
      <c r="X2579" s="9" t="s">
        <v>2829</v>
      </c>
    </row>
    <row r="2580" spans="22:24" x14ac:dyDescent="0.3">
      <c r="V2580" s="9" t="str">
        <f ca="1">IF(custom_CCI,IF(ISERROR(MATCH(X2580,custom_cci_list,0)),"",MAX($V$4:$V2579)+1),IF(ISERROR(MATCH(W2580,T:T,0)),"",MAX($V$4:$V2579)+1))</f>
        <v/>
      </c>
      <c r="W2580" s="9" t="s">
        <v>447</v>
      </c>
      <c r="X2580" s="9" t="s">
        <v>2830</v>
      </c>
    </row>
    <row r="2581" spans="22:24" x14ac:dyDescent="0.3">
      <c r="V2581" s="9">
        <f ca="1">IF(custom_CCI,IF(ISERROR(MATCH(X2581,custom_cci_list,0)),"",MAX($V$4:$V2580)+1),IF(ISERROR(MATCH(W2581,T:T,0)),"",MAX($V$4:$V2580)+1))</f>
        <v>862</v>
      </c>
      <c r="W2581" s="9" t="s">
        <v>570</v>
      </c>
      <c r="X2581" s="9" t="s">
        <v>3403</v>
      </c>
    </row>
    <row r="2582" spans="22:24" x14ac:dyDescent="0.3">
      <c r="V2582" s="9">
        <f ca="1">IF(custom_CCI,IF(ISERROR(MATCH(X2582,custom_cci_list,0)),"",MAX($V$4:$V2581)+1),IF(ISERROR(MATCH(W2582,T:T,0)),"",MAX($V$4:$V2581)+1))</f>
        <v>863</v>
      </c>
      <c r="W2582" s="9" t="s">
        <v>570</v>
      </c>
      <c r="X2582" s="9" t="s">
        <v>3408</v>
      </c>
    </row>
    <row r="2583" spans="22:24" x14ac:dyDescent="0.3">
      <c r="V2583" s="9">
        <f ca="1">IF(custom_CCI,IF(ISERROR(MATCH(X2583,custom_cci_list,0)),"",MAX($V$4:$V2582)+1),IF(ISERROR(MATCH(W2583,T:T,0)),"",MAX($V$4:$V2582)+1))</f>
        <v>864</v>
      </c>
      <c r="W2583" s="9" t="s">
        <v>563</v>
      </c>
      <c r="X2583" s="9" t="s">
        <v>3375</v>
      </c>
    </row>
    <row r="2584" spans="22:24" x14ac:dyDescent="0.3">
      <c r="V2584" s="9">
        <f ca="1">IF(custom_CCI,IF(ISERROR(MATCH(X2584,custom_cci_list,0)),"",MAX($V$4:$V2583)+1),IF(ISERROR(MATCH(W2584,T:T,0)),"",MAX($V$4:$V2583)+1))</f>
        <v>865</v>
      </c>
      <c r="W2584" s="9" t="s">
        <v>563</v>
      </c>
      <c r="X2584" s="9" t="s">
        <v>3378</v>
      </c>
    </row>
    <row r="2585" spans="22:24" x14ac:dyDescent="0.3">
      <c r="V2585" s="9">
        <f ca="1">IF(custom_CCI,IF(ISERROR(MATCH(X2585,custom_cci_list,0)),"",MAX($V$4:$V2584)+1),IF(ISERROR(MATCH(W2585,T:T,0)),"",MAX($V$4:$V2584)+1))</f>
        <v>866</v>
      </c>
      <c r="W2585" s="9" t="s">
        <v>871</v>
      </c>
      <c r="X2585" s="9" t="s">
        <v>2759</v>
      </c>
    </row>
    <row r="2586" spans="22:24" x14ac:dyDescent="0.3">
      <c r="V2586" s="9">
        <f ca="1">IF(custom_CCI,IF(ISERROR(MATCH(X2586,custom_cci_list,0)),"",MAX($V$4:$V2585)+1),IF(ISERROR(MATCH(W2586,T:T,0)),"",MAX($V$4:$V2585)+1))</f>
        <v>867</v>
      </c>
      <c r="W2586" s="9" t="s">
        <v>411</v>
      </c>
      <c r="X2586" s="9" t="s">
        <v>2684</v>
      </c>
    </row>
    <row r="2587" spans="22:24" x14ac:dyDescent="0.3">
      <c r="V2587" s="9">
        <f ca="1">IF(custom_CCI,IF(ISERROR(MATCH(X2587,custom_cci_list,0)),"",MAX($V$4:$V2586)+1),IF(ISERROR(MATCH(W2587,T:T,0)),"",MAX($V$4:$V2586)+1))</f>
        <v>868</v>
      </c>
      <c r="W2587" s="9" t="s">
        <v>411</v>
      </c>
      <c r="X2587" s="9" t="s">
        <v>2685</v>
      </c>
    </row>
    <row r="2588" spans="22:24" x14ac:dyDescent="0.3">
      <c r="V2588" s="9">
        <f ca="1">IF(custom_CCI,IF(ISERROR(MATCH(X2588,custom_cci_list,0)),"",MAX($V$4:$V2587)+1),IF(ISERROR(MATCH(W2588,T:T,0)),"",MAX($V$4:$V2587)+1))</f>
        <v>869</v>
      </c>
      <c r="W2588" s="9" t="s">
        <v>411</v>
      </c>
      <c r="X2588" s="9" t="s">
        <v>2686</v>
      </c>
    </row>
    <row r="2589" spans="22:24" x14ac:dyDescent="0.3">
      <c r="V2589" s="9">
        <f ca="1">IF(custom_CCI,IF(ISERROR(MATCH(X2589,custom_cci_list,0)),"",MAX($V$4:$V2588)+1),IF(ISERROR(MATCH(W2589,T:T,0)),"",MAX($V$4:$V2588)+1))</f>
        <v>870</v>
      </c>
      <c r="W2589" s="9" t="s">
        <v>411</v>
      </c>
      <c r="X2589" s="9" t="s">
        <v>2687</v>
      </c>
    </row>
    <row r="2590" spans="22:24" x14ac:dyDescent="0.3">
      <c r="V2590" s="9">
        <f ca="1">IF(custom_CCI,IF(ISERROR(MATCH(X2590,custom_cci_list,0)),"",MAX($V$4:$V2589)+1),IF(ISERROR(MATCH(W2590,T:T,0)),"",MAX($V$4:$V2589)+1))</f>
        <v>871</v>
      </c>
      <c r="W2590" s="9" t="s">
        <v>411</v>
      </c>
      <c r="X2590" s="9" t="s">
        <v>2688</v>
      </c>
    </row>
    <row r="2591" spans="22:24" x14ac:dyDescent="0.3">
      <c r="V2591" s="9">
        <f ca="1">IF(custom_CCI,IF(ISERROR(MATCH(X2591,custom_cci_list,0)),"",MAX($V$4:$V2590)+1),IF(ISERROR(MATCH(W2591,T:T,0)),"",MAX($V$4:$V2590)+1))</f>
        <v>872</v>
      </c>
      <c r="W2591" s="9" t="s">
        <v>411</v>
      </c>
      <c r="X2591" s="9" t="s">
        <v>2689</v>
      </c>
    </row>
    <row r="2592" spans="22:24" x14ac:dyDescent="0.3">
      <c r="V2592" s="9">
        <f ca="1">IF(custom_CCI,IF(ISERROR(MATCH(X2592,custom_cci_list,0)),"",MAX($V$4:$V2591)+1),IF(ISERROR(MATCH(W2592,T:T,0)),"",MAX($V$4:$V2591)+1))</f>
        <v>873</v>
      </c>
      <c r="W2592" s="9" t="s">
        <v>411</v>
      </c>
      <c r="X2592" s="9" t="s">
        <v>2690</v>
      </c>
    </row>
    <row r="2593" spans="22:24" x14ac:dyDescent="0.3">
      <c r="V2593" s="9">
        <f ca="1">IF(custom_CCI,IF(ISERROR(MATCH(X2593,custom_cci_list,0)),"",MAX($V$4:$V2592)+1),IF(ISERROR(MATCH(W2593,T:T,0)),"",MAX($V$4:$V2592)+1))</f>
        <v>874</v>
      </c>
      <c r="W2593" s="9" t="s">
        <v>411</v>
      </c>
      <c r="X2593" s="9" t="s">
        <v>2691</v>
      </c>
    </row>
    <row r="2594" spans="22:24" x14ac:dyDescent="0.3">
      <c r="V2594" s="9" t="str">
        <f ca="1">IF(custom_CCI,IF(ISERROR(MATCH(X2594,custom_cci_list,0)),"",MAX($V$4:$V2593)+1),IF(ISERROR(MATCH(W2594,T:T,0)),"",MAX($V$4:$V2593)+1))</f>
        <v/>
      </c>
      <c r="W2594" s="9" t="s">
        <v>360</v>
      </c>
      <c r="X2594" s="9" t="s">
        <v>2471</v>
      </c>
    </row>
    <row r="2595" spans="22:24" x14ac:dyDescent="0.3">
      <c r="V2595" s="9" t="str">
        <f ca="1">IF(custom_CCI,IF(ISERROR(MATCH(X2595,custom_cci_list,0)),"",MAX($V$4:$V2594)+1),IF(ISERROR(MATCH(W2595,T:T,0)),"",MAX($V$4:$V2594)+1))</f>
        <v/>
      </c>
      <c r="W2595" s="9" t="s">
        <v>361</v>
      </c>
      <c r="X2595" s="9" t="s">
        <v>2472</v>
      </c>
    </row>
    <row r="2596" spans="22:24" x14ac:dyDescent="0.3">
      <c r="V2596" s="9" t="str">
        <f ca="1">IF(custom_CCI,IF(ISERROR(MATCH(X2596,custom_cci_list,0)),"",MAX($V$4:$V2595)+1),IF(ISERROR(MATCH(W2596,T:T,0)),"",MAX($V$4:$V2595)+1))</f>
        <v/>
      </c>
      <c r="W2596" s="9" t="s">
        <v>361</v>
      </c>
      <c r="X2596" s="9" t="s">
        <v>2473</v>
      </c>
    </row>
    <row r="2597" spans="22:24" x14ac:dyDescent="0.3">
      <c r="V2597" s="9">
        <f ca="1">IF(custom_CCI,IF(ISERROR(MATCH(X2597,custom_cci_list,0)),"",MAX($V$4:$V2596)+1),IF(ISERROR(MATCH(W2597,T:T,0)),"",MAX($V$4:$V2596)+1))</f>
        <v>875</v>
      </c>
      <c r="W2597" s="9" t="s">
        <v>365</v>
      </c>
      <c r="X2597" s="9" t="s">
        <v>2480</v>
      </c>
    </row>
    <row r="2598" spans="22:24" x14ac:dyDescent="0.3">
      <c r="V2598" s="9">
        <f ca="1">IF(custom_CCI,IF(ISERROR(MATCH(X2598,custom_cci_list,0)),"",MAX($V$4:$V2597)+1),IF(ISERROR(MATCH(W2598,T:T,0)),"",MAX($V$4:$V2597)+1))</f>
        <v>876</v>
      </c>
      <c r="W2598" s="9" t="s">
        <v>366</v>
      </c>
      <c r="X2598" s="9" t="s">
        <v>2481</v>
      </c>
    </row>
    <row r="2599" spans="22:24" x14ac:dyDescent="0.3">
      <c r="V2599" s="9" t="str">
        <f ca="1">IF(custom_CCI,IF(ISERROR(MATCH(X2599,custom_cci_list,0)),"",MAX($V$4:$V2598)+1),IF(ISERROR(MATCH(W2599,T:T,0)),"",MAX($V$4:$V2598)+1))</f>
        <v/>
      </c>
      <c r="W2599" s="9" t="s">
        <v>412</v>
      </c>
      <c r="X2599" s="9" t="s">
        <v>2695</v>
      </c>
    </row>
    <row r="2600" spans="22:24" x14ac:dyDescent="0.3">
      <c r="V2600" s="9" t="str">
        <f ca="1">IF(custom_CCI,IF(ISERROR(MATCH(X2600,custom_cci_list,0)),"",MAX($V$4:$V2599)+1),IF(ISERROR(MATCH(W2600,T:T,0)),"",MAX($V$4:$V2599)+1))</f>
        <v/>
      </c>
      <c r="W2600" s="9" t="s">
        <v>416</v>
      </c>
      <c r="X2600" s="9" t="s">
        <v>2702</v>
      </c>
    </row>
    <row r="2601" spans="22:24" x14ac:dyDescent="0.3">
      <c r="V2601" s="9" t="str">
        <f ca="1">IF(custom_CCI,IF(ISERROR(MATCH(X2601,custom_cci_list,0)),"",MAX($V$4:$V2600)+1),IF(ISERROR(MATCH(W2601,T:T,0)),"",MAX($V$4:$V2600)+1))</f>
        <v/>
      </c>
      <c r="W2601" s="9" t="s">
        <v>416</v>
      </c>
      <c r="X2601" s="9" t="s">
        <v>2703</v>
      </c>
    </row>
    <row r="2602" spans="22:24" x14ac:dyDescent="0.3">
      <c r="V2602" s="9" t="str">
        <f ca="1">IF(custom_CCI,IF(ISERROR(MATCH(X2602,custom_cci_list,0)),"",MAX($V$4:$V2601)+1),IF(ISERROR(MATCH(W2602,T:T,0)),"",MAX($V$4:$V2601)+1))</f>
        <v/>
      </c>
      <c r="W2602" s="9" t="s">
        <v>416</v>
      </c>
      <c r="X2602" s="9" t="s">
        <v>2704</v>
      </c>
    </row>
    <row r="2603" spans="22:24" x14ac:dyDescent="0.3">
      <c r="V2603" s="9">
        <f ca="1">IF(custom_CCI,IF(ISERROR(MATCH(X2603,custom_cci_list,0)),"",MAX($V$4:$V2602)+1),IF(ISERROR(MATCH(W2603,T:T,0)),"",MAX($V$4:$V2602)+1))</f>
        <v>877</v>
      </c>
      <c r="W2603" s="9" t="s">
        <v>432</v>
      </c>
      <c r="X2603" s="9" t="s">
        <v>2761</v>
      </c>
    </row>
    <row r="2604" spans="22:24" x14ac:dyDescent="0.3">
      <c r="V2604" s="9">
        <f ca="1">IF(custom_CCI,IF(ISERROR(MATCH(X2604,custom_cci_list,0)),"",MAX($V$4:$V2603)+1),IF(ISERROR(MATCH(W2604,T:T,0)),"",MAX($V$4:$V2603)+1))</f>
        <v>878</v>
      </c>
      <c r="W2604" s="9" t="s">
        <v>432</v>
      </c>
      <c r="X2604" s="9" t="s">
        <v>2760</v>
      </c>
    </row>
    <row r="2605" spans="22:24" x14ac:dyDescent="0.3">
      <c r="V2605" s="9">
        <f ca="1">IF(custom_CCI,IF(ISERROR(MATCH(X2605,custom_cci_list,0)),"",MAX($V$4:$V2604)+1),IF(ISERROR(MATCH(W2605,T:T,0)),"",MAX($V$4:$V2604)+1))</f>
        <v>879</v>
      </c>
      <c r="W2605" s="9" t="s">
        <v>432</v>
      </c>
      <c r="X2605" s="9" t="s">
        <v>2764</v>
      </c>
    </row>
    <row r="2606" spans="22:24" x14ac:dyDescent="0.3">
      <c r="V2606" s="9">
        <f ca="1">IF(custom_CCI,IF(ISERROR(MATCH(X2606,custom_cci_list,0)),"",MAX($V$4:$V2605)+1),IF(ISERROR(MATCH(W2606,T:T,0)),"",MAX($V$4:$V2605)+1))</f>
        <v>880</v>
      </c>
      <c r="W2606" s="9" t="s">
        <v>432</v>
      </c>
      <c r="X2606" s="9" t="s">
        <v>2765</v>
      </c>
    </row>
    <row r="2607" spans="22:24" x14ac:dyDescent="0.3">
      <c r="V2607" s="9">
        <f ca="1">IF(custom_CCI,IF(ISERROR(MATCH(X2607,custom_cci_list,0)),"",MAX($V$4:$V2606)+1),IF(ISERROR(MATCH(W2607,T:T,0)),"",MAX($V$4:$V2606)+1))</f>
        <v>881</v>
      </c>
      <c r="W2607" s="9" t="s">
        <v>432</v>
      </c>
      <c r="X2607" s="9" t="s">
        <v>2766</v>
      </c>
    </row>
    <row r="2608" spans="22:24" x14ac:dyDescent="0.3">
      <c r="V2608" s="9">
        <f ca="1">IF(custom_CCI,IF(ISERROR(MATCH(X2608,custom_cci_list,0)),"",MAX($V$4:$V2607)+1),IF(ISERROR(MATCH(W2608,T:T,0)),"",MAX($V$4:$V2607)+1))</f>
        <v>882</v>
      </c>
      <c r="W2608" s="9" t="s">
        <v>432</v>
      </c>
      <c r="X2608" s="9" t="s">
        <v>2763</v>
      </c>
    </row>
    <row r="2609" spans="22:24" x14ac:dyDescent="0.3">
      <c r="V2609" s="9">
        <f ca="1">IF(custom_CCI,IF(ISERROR(MATCH(X2609,custom_cci_list,0)),"",MAX($V$4:$V2608)+1),IF(ISERROR(MATCH(W2609,T:T,0)),"",MAX($V$4:$V2608)+1))</f>
        <v>883</v>
      </c>
      <c r="W2609" s="9" t="s">
        <v>432</v>
      </c>
      <c r="X2609" s="9" t="s">
        <v>2767</v>
      </c>
    </row>
    <row r="2610" spans="22:24" x14ac:dyDescent="0.3">
      <c r="V2610" s="9">
        <f ca="1">IF(custom_CCI,IF(ISERROR(MATCH(X2610,custom_cci_list,0)),"",MAX($V$4:$V2609)+1),IF(ISERROR(MATCH(W2610,T:T,0)),"",MAX($V$4:$V2609)+1))</f>
        <v>884</v>
      </c>
      <c r="W2610" s="9" t="s">
        <v>432</v>
      </c>
      <c r="X2610" s="9" t="s">
        <v>2762</v>
      </c>
    </row>
    <row r="2611" spans="22:24" x14ac:dyDescent="0.3">
      <c r="V2611" s="9">
        <f ca="1">IF(custom_CCI,IF(ISERROR(MATCH(X2611,custom_cci_list,0)),"",MAX($V$4:$V2610)+1),IF(ISERROR(MATCH(W2611,T:T,0)),"",MAX($V$4:$V2610)+1))</f>
        <v>885</v>
      </c>
      <c r="W2611" s="9" t="s">
        <v>387</v>
      </c>
      <c r="X2611" s="9" t="s">
        <v>2545</v>
      </c>
    </row>
    <row r="2612" spans="22:24" x14ac:dyDescent="0.3">
      <c r="V2612" s="9">
        <f ca="1">IF(custom_CCI,IF(ISERROR(MATCH(X2612,custom_cci_list,0)),"",MAX($V$4:$V2611)+1),IF(ISERROR(MATCH(W2612,T:T,0)),"",MAX($V$4:$V2611)+1))</f>
        <v>886</v>
      </c>
      <c r="W2612" s="9" t="s">
        <v>387</v>
      </c>
      <c r="X2612" s="9" t="s">
        <v>2547</v>
      </c>
    </row>
    <row r="2613" spans="22:24" x14ac:dyDescent="0.3">
      <c r="V2613" s="9">
        <f ca="1">IF(custom_CCI,IF(ISERROR(MATCH(X2613,custom_cci_list,0)),"",MAX($V$4:$V2612)+1),IF(ISERROR(MATCH(W2613,T:T,0)),"",MAX($V$4:$V2612)+1))</f>
        <v>887</v>
      </c>
      <c r="W2613" s="9" t="s">
        <v>234</v>
      </c>
      <c r="X2613" s="9" t="s">
        <v>1948</v>
      </c>
    </row>
    <row r="2614" spans="22:24" x14ac:dyDescent="0.3">
      <c r="V2614" s="9">
        <f ca="1">IF(custom_CCI,IF(ISERROR(MATCH(X2614,custom_cci_list,0)),"",MAX($V$4:$V2613)+1),IF(ISERROR(MATCH(W2614,T:T,0)),"",MAX($V$4:$V2613)+1))</f>
        <v>888</v>
      </c>
      <c r="W2614" s="9" t="s">
        <v>234</v>
      </c>
      <c r="X2614" s="9" t="s">
        <v>1949</v>
      </c>
    </row>
    <row r="2615" spans="22:24" x14ac:dyDescent="0.3">
      <c r="V2615" s="9">
        <f ca="1">IF(custom_CCI,IF(ISERROR(MATCH(X2615,custom_cci_list,0)),"",MAX($V$4:$V2614)+1),IF(ISERROR(MATCH(W2615,T:T,0)),"",MAX($V$4:$V2614)+1))</f>
        <v>889</v>
      </c>
      <c r="W2615" s="9" t="s">
        <v>234</v>
      </c>
      <c r="X2615" s="9" t="s">
        <v>1950</v>
      </c>
    </row>
    <row r="2616" spans="22:24" x14ac:dyDescent="0.3">
      <c r="V2616" s="9">
        <f ca="1">IF(custom_CCI,IF(ISERROR(MATCH(X2616,custom_cci_list,0)),"",MAX($V$4:$V2615)+1),IF(ISERROR(MATCH(W2616,T:T,0)),"",MAX($V$4:$V2615)+1))</f>
        <v>890</v>
      </c>
      <c r="W2616" s="9" t="s">
        <v>919</v>
      </c>
      <c r="X2616" s="9" t="s">
        <v>3591</v>
      </c>
    </row>
    <row r="2617" spans="22:24" x14ac:dyDescent="0.3">
      <c r="V2617" s="9">
        <f ca="1">IF(custom_CCI,IF(ISERROR(MATCH(X2617,custom_cci_list,0)),"",MAX($V$4:$V2616)+1),IF(ISERROR(MATCH(W2617,T:T,0)),"",MAX($V$4:$V2616)+1))</f>
        <v>891</v>
      </c>
      <c r="W2617" s="9" t="s">
        <v>919</v>
      </c>
      <c r="X2617" s="9" t="s">
        <v>3592</v>
      </c>
    </row>
    <row r="2618" spans="22:24" x14ac:dyDescent="0.3">
      <c r="V2618" s="9">
        <f ca="1">IF(custom_CCI,IF(ISERROR(MATCH(X2618,custom_cci_list,0)),"",MAX($V$4:$V2617)+1),IF(ISERROR(MATCH(W2618,T:T,0)),"",MAX($V$4:$V2617)+1))</f>
        <v>892</v>
      </c>
      <c r="W2618" s="9" t="s">
        <v>919</v>
      </c>
      <c r="X2618" s="9" t="s">
        <v>3593</v>
      </c>
    </row>
    <row r="2619" spans="22:24" x14ac:dyDescent="0.3">
      <c r="V2619" s="9">
        <f ca="1">IF(custom_CCI,IF(ISERROR(MATCH(X2619,custom_cci_list,0)),"",MAX($V$4:$V2618)+1),IF(ISERROR(MATCH(W2619,T:T,0)),"",MAX($V$4:$V2618)+1))</f>
        <v>893</v>
      </c>
      <c r="W2619" s="9" t="s">
        <v>252</v>
      </c>
      <c r="X2619" s="9" t="s">
        <v>2005</v>
      </c>
    </row>
    <row r="2620" spans="22:24" x14ac:dyDescent="0.3">
      <c r="V2620" s="9">
        <f ca="1">IF(custom_CCI,IF(ISERROR(MATCH(X2620,custom_cci_list,0)),"",MAX($V$4:$V2619)+1),IF(ISERROR(MATCH(W2620,T:T,0)),"",MAX($V$4:$V2619)+1))</f>
        <v>894</v>
      </c>
      <c r="W2620" s="9" t="s">
        <v>252</v>
      </c>
      <c r="X2620" s="9" t="s">
        <v>2006</v>
      </c>
    </row>
    <row r="2621" spans="22:24" x14ac:dyDescent="0.3">
      <c r="V2621" s="9">
        <f ca="1">IF(custom_CCI,IF(ISERROR(MATCH(X2621,custom_cci_list,0)),"",MAX($V$4:$V2620)+1),IF(ISERROR(MATCH(W2621,T:T,0)),"",MAX($V$4:$V2620)+1))</f>
        <v>895</v>
      </c>
      <c r="W2621" s="9" t="s">
        <v>252</v>
      </c>
      <c r="X2621" s="9" t="s">
        <v>2007</v>
      </c>
    </row>
    <row r="2622" spans="22:24" x14ac:dyDescent="0.3">
      <c r="V2622" s="9">
        <f ca="1">IF(custom_CCI,IF(ISERROR(MATCH(X2622,custom_cci_list,0)),"",MAX($V$4:$V2621)+1),IF(ISERROR(MATCH(W2622,T:T,0)),"",MAX($V$4:$V2621)+1))</f>
        <v>896</v>
      </c>
      <c r="W2622" s="9" t="s">
        <v>186</v>
      </c>
      <c r="X2622" s="9" t="s">
        <v>1751</v>
      </c>
    </row>
    <row r="2623" spans="22:24" x14ac:dyDescent="0.3">
      <c r="V2623" s="9">
        <f ca="1">IF(custom_CCI,IF(ISERROR(MATCH(X2623,custom_cci_list,0)),"",MAX($V$4:$V2622)+1),IF(ISERROR(MATCH(W2623,T:T,0)),"",MAX($V$4:$V2622)+1))</f>
        <v>897</v>
      </c>
      <c r="W2623" s="9" t="s">
        <v>186</v>
      </c>
      <c r="X2623" s="9" t="s">
        <v>1752</v>
      </c>
    </row>
    <row r="2624" spans="22:24" x14ac:dyDescent="0.3">
      <c r="V2624" s="9">
        <f ca="1">IF(custom_CCI,IF(ISERROR(MATCH(X2624,custom_cci_list,0)),"",MAX($V$4:$V2623)+1),IF(ISERROR(MATCH(W2624,T:T,0)),"",MAX($V$4:$V2623)+1))</f>
        <v>898</v>
      </c>
      <c r="W2624" s="9" t="s">
        <v>186</v>
      </c>
      <c r="X2624" s="9" t="s">
        <v>1754</v>
      </c>
    </row>
    <row r="2625" spans="22:24" x14ac:dyDescent="0.3">
      <c r="V2625" s="9">
        <f ca="1">IF(custom_CCI,IF(ISERROR(MATCH(X2625,custom_cci_list,0)),"",MAX($V$4:$V2624)+1),IF(ISERROR(MATCH(W2625,T:T,0)),"",MAX($V$4:$V2624)+1))</f>
        <v>899</v>
      </c>
      <c r="W2625" s="9" t="s">
        <v>817</v>
      </c>
      <c r="X2625" s="9" t="s">
        <v>1609</v>
      </c>
    </row>
    <row r="2626" spans="22:24" x14ac:dyDescent="0.3">
      <c r="V2626" s="9">
        <f ca="1">IF(custom_CCI,IF(ISERROR(MATCH(X2626,custom_cci_list,0)),"",MAX($V$4:$V2625)+1),IF(ISERROR(MATCH(W2626,T:T,0)),"",MAX($V$4:$V2625)+1))</f>
        <v>900</v>
      </c>
      <c r="W2626" s="9" t="s">
        <v>817</v>
      </c>
      <c r="X2626" s="9" t="s">
        <v>1610</v>
      </c>
    </row>
    <row r="2627" spans="22:24" x14ac:dyDescent="0.3">
      <c r="V2627" s="9">
        <f ca="1">IF(custom_CCI,IF(ISERROR(MATCH(X2627,custom_cci_list,0)),"",MAX($V$4:$V2626)+1),IF(ISERROR(MATCH(W2627,T:T,0)),"",MAX($V$4:$V2626)+1))</f>
        <v>901</v>
      </c>
      <c r="W2627" s="9" t="s">
        <v>817</v>
      </c>
      <c r="X2627" s="9" t="s">
        <v>1611</v>
      </c>
    </row>
    <row r="2628" spans="22:24" x14ac:dyDescent="0.3">
      <c r="V2628" s="9">
        <f ca="1">IF(custom_CCI,IF(ISERROR(MATCH(X2628,custom_cci_list,0)),"",MAX($V$4:$V2627)+1),IF(ISERROR(MATCH(W2628,T:T,0)),"",MAX($V$4:$V2627)+1))</f>
        <v>902</v>
      </c>
      <c r="W2628" s="9" t="s">
        <v>817</v>
      </c>
      <c r="X2628" s="9" t="s">
        <v>1608</v>
      </c>
    </row>
    <row r="2629" spans="22:24" x14ac:dyDescent="0.3">
      <c r="V2629" s="9" t="str">
        <f ca="1">IF(custom_CCI,IF(ISERROR(MATCH(X2629,custom_cci_list,0)),"",MAX($V$4:$V2628)+1),IF(ISERROR(MATCH(W2629,T:T,0)),"",MAX($V$4:$V2628)+1))</f>
        <v/>
      </c>
      <c r="W2629" s="9" t="s">
        <v>495</v>
      </c>
      <c r="X2629" s="9" t="s">
        <v>3108</v>
      </c>
    </row>
    <row r="2630" spans="22:24" x14ac:dyDescent="0.3">
      <c r="V2630" s="9" t="str">
        <f ca="1">IF(custom_CCI,IF(ISERROR(MATCH(X2630,custom_cci_list,0)),"",MAX($V$4:$V2629)+1),IF(ISERROR(MATCH(W2630,T:T,0)),"",MAX($V$4:$V2629)+1))</f>
        <v/>
      </c>
      <c r="W2630" s="9" t="s">
        <v>482</v>
      </c>
      <c r="X2630" s="9" t="s">
        <v>3085</v>
      </c>
    </row>
    <row r="2631" spans="22:24" x14ac:dyDescent="0.3">
      <c r="V2631" s="9" t="str">
        <f ca="1">IF(custom_CCI,IF(ISERROR(MATCH(X2631,custom_cci_list,0)),"",MAX($V$4:$V2630)+1),IF(ISERROR(MATCH(W2631,T:T,0)),"",MAX($V$4:$V2630)+1))</f>
        <v/>
      </c>
      <c r="W2631" s="9" t="s">
        <v>711</v>
      </c>
      <c r="X2631" s="9" t="s">
        <v>2578</v>
      </c>
    </row>
    <row r="2632" spans="22:24" x14ac:dyDescent="0.3">
      <c r="V2632" s="9" t="str">
        <f ca="1">IF(custom_CCI,IF(ISERROR(MATCH(X2632,custom_cci_list,0)),"",MAX($V$4:$V2631)+1),IF(ISERROR(MATCH(W2632,T:T,0)),"",MAX($V$4:$V2631)+1))</f>
        <v/>
      </c>
      <c r="W2632" s="9" t="s">
        <v>711</v>
      </c>
      <c r="X2632" s="9" t="s">
        <v>2575</v>
      </c>
    </row>
    <row r="2633" spans="22:24" x14ac:dyDescent="0.3">
      <c r="V2633" s="9" t="str">
        <f ca="1">IF(custom_CCI,IF(ISERROR(MATCH(X2633,custom_cci_list,0)),"",MAX($V$4:$V2632)+1),IF(ISERROR(MATCH(W2633,T:T,0)),"",MAX($V$4:$V2632)+1))</f>
        <v/>
      </c>
      <c r="W2633" s="9" t="s">
        <v>711</v>
      </c>
      <c r="X2633" s="9" t="s">
        <v>2576</v>
      </c>
    </row>
    <row r="2634" spans="22:24" x14ac:dyDescent="0.3">
      <c r="V2634" s="9">
        <f ca="1">IF(custom_CCI,IF(ISERROR(MATCH(X2634,custom_cci_list,0)),"",MAX($V$4:$V2633)+1),IF(ISERROR(MATCH(W2634,T:T,0)),"",MAX($V$4:$V2633)+1))</f>
        <v>903</v>
      </c>
      <c r="W2634" s="9" t="s">
        <v>143</v>
      </c>
      <c r="X2634" s="9" t="s">
        <v>1558</v>
      </c>
    </row>
    <row r="2635" spans="22:24" x14ac:dyDescent="0.3">
      <c r="V2635" s="9" t="str">
        <f ca="1">IF(custom_CCI,IF(ISERROR(MATCH(X2635,custom_cci_list,0)),"",MAX($V$4:$V2634)+1),IF(ISERROR(MATCH(W2635,T:T,0)),"",MAX($V$4:$V2634)+1))</f>
        <v/>
      </c>
      <c r="W2635" s="9" t="s">
        <v>710</v>
      </c>
      <c r="X2635" s="9" t="s">
        <v>2572</v>
      </c>
    </row>
    <row r="2636" spans="22:24" x14ac:dyDescent="0.3">
      <c r="V2636" s="9" t="str">
        <f ca="1">IF(custom_CCI,IF(ISERROR(MATCH(X2636,custom_cci_list,0)),"",MAX($V$4:$V2635)+1),IF(ISERROR(MATCH(W2636,T:T,0)),"",MAX($V$4:$V2635)+1))</f>
        <v/>
      </c>
      <c r="W2636" s="9" t="s">
        <v>3657</v>
      </c>
      <c r="X2636" s="9" t="s">
        <v>980</v>
      </c>
    </row>
    <row r="2637" spans="22:24" x14ac:dyDescent="0.3">
      <c r="V2637" s="9" t="str">
        <f ca="1">IF(custom_CCI,IF(ISERROR(MATCH(X2637,custom_cci_list,0)),"",MAX($V$4:$V2636)+1),IF(ISERROR(MATCH(W2637,T:T,0)),"",MAX($V$4:$V2636)+1))</f>
        <v/>
      </c>
      <c r="W2637" s="9" t="s">
        <v>3657</v>
      </c>
      <c r="X2637" s="9" t="s">
        <v>981</v>
      </c>
    </row>
    <row r="2638" spans="22:24" x14ac:dyDescent="0.3">
      <c r="V2638" s="9" t="str">
        <f ca="1">IF(custom_CCI,IF(ISERROR(MATCH(X2638,custom_cci_list,0)),"",MAX($V$4:$V2637)+1),IF(ISERROR(MATCH(W2638,T:T,0)),"",MAX($V$4:$V2637)+1))</f>
        <v/>
      </c>
      <c r="W2638" s="9" t="s">
        <v>68</v>
      </c>
      <c r="X2638" s="9" t="s">
        <v>1263</v>
      </c>
    </row>
    <row r="2639" spans="22:24" x14ac:dyDescent="0.3">
      <c r="V2639" s="9" t="str">
        <f ca="1">IF(custom_CCI,IF(ISERROR(MATCH(X2639,custom_cci_list,0)),"",MAX($V$4:$V2638)+1),IF(ISERROR(MATCH(W2639,T:T,0)),"",MAX($V$4:$V2638)+1))</f>
        <v/>
      </c>
      <c r="W2639" s="9" t="s">
        <v>68</v>
      </c>
      <c r="X2639" s="9" t="s">
        <v>1264</v>
      </c>
    </row>
    <row r="2640" spans="22:24" x14ac:dyDescent="0.3">
      <c r="V2640" s="9">
        <f ca="1">IF(custom_CCI,IF(ISERROR(MATCH(X2640,custom_cci_list,0)),"",MAX($V$4:$V2639)+1),IF(ISERROR(MATCH(W2640,T:T,0)),"",MAX($V$4:$V2639)+1))</f>
        <v>904</v>
      </c>
      <c r="W2640" s="9" t="s">
        <v>154</v>
      </c>
      <c r="X2640" s="9" t="s">
        <v>1623</v>
      </c>
    </row>
    <row r="2641" spans="22:24" x14ac:dyDescent="0.3">
      <c r="V2641" s="9" t="str">
        <f ca="1">IF(custom_CCI,IF(ISERROR(MATCH(X2641,custom_cci_list,0)),"",MAX($V$4:$V2640)+1),IF(ISERROR(MATCH(W2641,T:T,0)),"",MAX($V$4:$V2640)+1))</f>
        <v/>
      </c>
      <c r="W2641" s="9" t="s">
        <v>155</v>
      </c>
      <c r="X2641" s="9" t="s">
        <v>1629</v>
      </c>
    </row>
    <row r="2642" spans="22:24" x14ac:dyDescent="0.3">
      <c r="V2642" s="9" t="str">
        <f ca="1">IF(custom_CCI,IF(ISERROR(MATCH(X2642,custom_cci_list,0)),"",MAX($V$4:$V2641)+1),IF(ISERROR(MATCH(W2642,T:T,0)),"",MAX($V$4:$V2641)+1))</f>
        <v/>
      </c>
      <c r="W2642" s="9" t="s">
        <v>819</v>
      </c>
      <c r="X2642" s="9" t="s">
        <v>1639</v>
      </c>
    </row>
    <row r="2643" spans="22:24" x14ac:dyDescent="0.3">
      <c r="V2643" s="9" t="str">
        <f ca="1">IF(custom_CCI,IF(ISERROR(MATCH(X2643,custom_cci_list,0)),"",MAX($V$4:$V2642)+1),IF(ISERROR(MATCH(W2643,T:T,0)),"",MAX($V$4:$V2642)+1))</f>
        <v/>
      </c>
      <c r="W2643" s="9" t="s">
        <v>819</v>
      </c>
      <c r="X2643" s="9" t="s">
        <v>1640</v>
      </c>
    </row>
    <row r="2644" spans="22:24" x14ac:dyDescent="0.3">
      <c r="V2644" s="9" t="str">
        <f ca="1">IF(custom_CCI,IF(ISERROR(MATCH(X2644,custom_cci_list,0)),"",MAX($V$4:$V2643)+1),IF(ISERROR(MATCH(W2644,T:T,0)),"",MAX($V$4:$V2643)+1))</f>
        <v/>
      </c>
      <c r="W2644" s="9" t="s">
        <v>184</v>
      </c>
      <c r="X2644" s="9" t="s">
        <v>1736</v>
      </c>
    </row>
    <row r="2645" spans="22:24" x14ac:dyDescent="0.3">
      <c r="V2645" s="9" t="str">
        <f ca="1">IF(custom_CCI,IF(ISERROR(MATCH(X2645,custom_cci_list,0)),"",MAX($V$4:$V2644)+1),IF(ISERROR(MATCH(W2645,T:T,0)),"",MAX($V$4:$V2644)+1))</f>
        <v/>
      </c>
      <c r="W2645" s="9" t="s">
        <v>184</v>
      </c>
      <c r="X2645" s="9" t="s">
        <v>1737</v>
      </c>
    </row>
    <row r="2646" spans="22:24" x14ac:dyDescent="0.3">
      <c r="V2646" s="9" t="str">
        <f ca="1">IF(custom_CCI,IF(ISERROR(MATCH(X2646,custom_cci_list,0)),"",MAX($V$4:$V2645)+1),IF(ISERROR(MATCH(W2646,T:T,0)),"",MAX($V$4:$V2645)+1))</f>
        <v/>
      </c>
      <c r="W2646" s="9" t="s">
        <v>184</v>
      </c>
      <c r="X2646" s="9" t="s">
        <v>1738</v>
      </c>
    </row>
    <row r="2647" spans="22:24" x14ac:dyDescent="0.3">
      <c r="V2647" s="9" t="str">
        <f ca="1">IF(custom_CCI,IF(ISERROR(MATCH(X2647,custom_cci_list,0)),"",MAX($V$4:$V2646)+1),IF(ISERROR(MATCH(W2647,T:T,0)),"",MAX($V$4:$V2646)+1))</f>
        <v/>
      </c>
      <c r="W2647" s="9" t="s">
        <v>669</v>
      </c>
      <c r="X2647" s="9" t="s">
        <v>1746</v>
      </c>
    </row>
    <row r="2648" spans="22:24" x14ac:dyDescent="0.3">
      <c r="V2648" s="9" t="str">
        <f ca="1">IF(custom_CCI,IF(ISERROR(MATCH(X2648,custom_cci_list,0)),"",MAX($V$4:$V2647)+1),IF(ISERROR(MATCH(W2648,T:T,0)),"",MAX($V$4:$V2647)+1))</f>
        <v/>
      </c>
      <c r="W2648" s="9" t="s">
        <v>669</v>
      </c>
      <c r="X2648" s="9" t="s">
        <v>1747</v>
      </c>
    </row>
    <row r="2649" spans="22:24" x14ac:dyDescent="0.3">
      <c r="V2649" s="9" t="str">
        <f ca="1">IF(custom_CCI,IF(ISERROR(MATCH(X2649,custom_cci_list,0)),"",MAX($V$4:$V2648)+1),IF(ISERROR(MATCH(W2649,T:T,0)),"",MAX($V$4:$V2648)+1))</f>
        <v/>
      </c>
      <c r="W2649" s="9" t="s">
        <v>669</v>
      </c>
      <c r="X2649" s="9" t="s">
        <v>1748</v>
      </c>
    </row>
    <row r="2650" spans="22:24" x14ac:dyDescent="0.3">
      <c r="V2650" s="9" t="str">
        <f ca="1">IF(custom_CCI,IF(ISERROR(MATCH(X2650,custom_cci_list,0)),"",MAX($V$4:$V2649)+1),IF(ISERROR(MATCH(W2650,T:T,0)),"",MAX($V$4:$V2649)+1))</f>
        <v/>
      </c>
      <c r="W2650" s="9" t="s">
        <v>674</v>
      </c>
      <c r="X2650" s="9" t="s">
        <v>1870</v>
      </c>
    </row>
    <row r="2651" spans="22:24" x14ac:dyDescent="0.3">
      <c r="V2651" s="9" t="str">
        <f ca="1">IF(custom_CCI,IF(ISERROR(MATCH(X2651,custom_cci_list,0)),"",MAX($V$4:$V2650)+1),IF(ISERROR(MATCH(W2651,T:T,0)),"",MAX($V$4:$V2650)+1))</f>
        <v/>
      </c>
      <c r="W2651" s="9" t="s">
        <v>236</v>
      </c>
      <c r="X2651" s="9" t="s">
        <v>1951</v>
      </c>
    </row>
    <row r="2652" spans="22:24" x14ac:dyDescent="0.3">
      <c r="V2652" s="9" t="str">
        <f ca="1">IF(custom_CCI,IF(ISERROR(MATCH(X2652,custom_cci_list,0)),"",MAX($V$4:$V2651)+1),IF(ISERROR(MATCH(W2652,T:T,0)),"",MAX($V$4:$V2651)+1))</f>
        <v/>
      </c>
      <c r="W2652" s="9" t="s">
        <v>244</v>
      </c>
      <c r="X2652" s="9" t="s">
        <v>1978</v>
      </c>
    </row>
    <row r="2653" spans="22:24" x14ac:dyDescent="0.3">
      <c r="V2653" s="9" t="str">
        <f ca="1">IF(custom_CCI,IF(ISERROR(MATCH(X2653,custom_cci_list,0)),"",MAX($V$4:$V2652)+1),IF(ISERROR(MATCH(W2653,T:T,0)),"",MAX($V$4:$V2652)+1))</f>
        <v/>
      </c>
      <c r="W2653" s="9" t="s">
        <v>245</v>
      </c>
      <c r="X2653" s="9" t="s">
        <v>1979</v>
      </c>
    </row>
    <row r="2654" spans="22:24" x14ac:dyDescent="0.3">
      <c r="V2654" s="9">
        <f ca="1">IF(custom_CCI,IF(ISERROR(MATCH(X2654,custom_cci_list,0)),"",MAX($V$4:$V2653)+1),IF(ISERROR(MATCH(W2654,T:T,0)),"",MAX($V$4:$V2653)+1))</f>
        <v>905</v>
      </c>
      <c r="W2654" s="9" t="s">
        <v>262</v>
      </c>
      <c r="X2654" s="9" t="s">
        <v>2037</v>
      </c>
    </row>
    <row r="2655" spans="22:24" x14ac:dyDescent="0.3">
      <c r="V2655" s="9" t="str">
        <f ca="1">IF(custom_CCI,IF(ISERROR(MATCH(X2655,custom_cci_list,0)),"",MAX($V$4:$V2654)+1),IF(ISERROR(MATCH(W2655,T:T,0)),"",MAX($V$4:$V2654)+1))</f>
        <v/>
      </c>
      <c r="W2655" s="9" t="s">
        <v>264</v>
      </c>
      <c r="X2655" s="9" t="s">
        <v>2077</v>
      </c>
    </row>
    <row r="2656" spans="22:24" x14ac:dyDescent="0.3">
      <c r="V2656" s="9" t="str">
        <f ca="1">IF(custom_CCI,IF(ISERROR(MATCH(X2656,custom_cci_list,0)),"",MAX($V$4:$V2655)+1),IF(ISERROR(MATCH(W2656,T:T,0)),"",MAX($V$4:$V2655)+1))</f>
        <v/>
      </c>
      <c r="W2656" s="9" t="s">
        <v>264</v>
      </c>
      <c r="X2656" s="9" t="s">
        <v>2078</v>
      </c>
    </row>
    <row r="2657" spans="22:24" x14ac:dyDescent="0.3">
      <c r="V2657" s="9" t="str">
        <f ca="1">IF(custom_CCI,IF(ISERROR(MATCH(X2657,custom_cci_list,0)),"",MAX($V$4:$V2656)+1),IF(ISERROR(MATCH(W2657,T:T,0)),"",MAX($V$4:$V2656)+1))</f>
        <v/>
      </c>
      <c r="W2657" s="9" t="s">
        <v>264</v>
      </c>
      <c r="X2657" s="9" t="s">
        <v>2079</v>
      </c>
    </row>
    <row r="2658" spans="22:24" x14ac:dyDescent="0.3">
      <c r="V2658" s="9" t="str">
        <f ca="1">IF(custom_CCI,IF(ISERROR(MATCH(X2658,custom_cci_list,0)),"",MAX($V$4:$V2657)+1),IF(ISERROR(MATCH(W2658,T:T,0)),"",MAX($V$4:$V2657)+1))</f>
        <v/>
      </c>
      <c r="W2658" s="9" t="s">
        <v>264</v>
      </c>
      <c r="X2658" s="9" t="s">
        <v>2080</v>
      </c>
    </row>
    <row r="2659" spans="22:24" x14ac:dyDescent="0.3">
      <c r="V2659" s="9">
        <f ca="1">IF(custom_CCI,IF(ISERROR(MATCH(X2659,custom_cci_list,0)),"",MAX($V$4:$V2658)+1),IF(ISERROR(MATCH(W2659,T:T,0)),"",MAX($V$4:$V2658)+1))</f>
        <v>906</v>
      </c>
      <c r="W2659" s="9" t="s">
        <v>409</v>
      </c>
      <c r="X2659" s="9" t="s">
        <v>2675</v>
      </c>
    </row>
    <row r="2660" spans="22:24" x14ac:dyDescent="0.3">
      <c r="V2660" s="9" t="str">
        <f ca="1">IF(custom_CCI,IF(ISERROR(MATCH(X2660,custom_cci_list,0)),"",MAX($V$4:$V2659)+1),IF(ISERROR(MATCH(W2660,T:T,0)),"",MAX($V$4:$V2659)+1))</f>
        <v/>
      </c>
      <c r="W2660" s="9" t="s">
        <v>425</v>
      </c>
      <c r="X2660" s="9" t="s">
        <v>2740</v>
      </c>
    </row>
    <row r="2661" spans="22:24" x14ac:dyDescent="0.3">
      <c r="V2661" s="9" t="str">
        <f ca="1">IF(custom_CCI,IF(ISERROR(MATCH(X2661,custom_cci_list,0)),"",MAX($V$4:$V2660)+1),IF(ISERROR(MATCH(W2661,T:T,0)),"",MAX($V$4:$V2660)+1))</f>
        <v/>
      </c>
      <c r="W2661" s="9" t="s">
        <v>426</v>
      </c>
      <c r="X2661" s="9" t="s">
        <v>2741</v>
      </c>
    </row>
    <row r="2662" spans="22:24" x14ac:dyDescent="0.3">
      <c r="V2662" s="9" t="str">
        <f ca="1">IF(custom_CCI,IF(ISERROR(MATCH(X2662,custom_cci_list,0)),"",MAX($V$4:$V2661)+1),IF(ISERROR(MATCH(W2662,T:T,0)),"",MAX($V$4:$V2661)+1))</f>
        <v/>
      </c>
      <c r="W2662" s="9" t="s">
        <v>426</v>
      </c>
      <c r="X2662" s="9" t="s">
        <v>2742</v>
      </c>
    </row>
    <row r="2663" spans="22:24" x14ac:dyDescent="0.3">
      <c r="V2663" s="9" t="str">
        <f ca="1">IF(custom_CCI,IF(ISERROR(MATCH(X2663,custom_cci_list,0)),"",MAX($V$4:$V2662)+1),IF(ISERROR(MATCH(W2663,T:T,0)),"",MAX($V$4:$V2662)+1))</f>
        <v/>
      </c>
      <c r="W2663" s="9" t="s">
        <v>426</v>
      </c>
      <c r="X2663" s="9" t="s">
        <v>2743</v>
      </c>
    </row>
    <row r="2664" spans="22:24" x14ac:dyDescent="0.3">
      <c r="V2664" s="9" t="str">
        <f ca="1">IF(custom_CCI,IF(ISERROR(MATCH(X2664,custom_cci_list,0)),"",MAX($V$4:$V2663)+1),IF(ISERROR(MATCH(W2664,T:T,0)),"",MAX($V$4:$V2663)+1))</f>
        <v/>
      </c>
      <c r="W2664" s="9" t="s">
        <v>426</v>
      </c>
      <c r="X2664" s="9" t="s">
        <v>2744</v>
      </c>
    </row>
    <row r="2665" spans="22:24" x14ac:dyDescent="0.3">
      <c r="V2665" s="9" t="str">
        <f ca="1">IF(custom_CCI,IF(ISERROR(MATCH(X2665,custom_cci_list,0)),"",MAX($V$4:$V2664)+1),IF(ISERROR(MATCH(W2665,T:T,0)),"",MAX($V$4:$V2664)+1))</f>
        <v/>
      </c>
      <c r="W2665" s="9" t="s">
        <v>426</v>
      </c>
      <c r="X2665" s="9" t="s">
        <v>2745</v>
      </c>
    </row>
    <row r="2666" spans="22:24" x14ac:dyDescent="0.3">
      <c r="V2666" s="9" t="str">
        <f ca="1">IF(custom_CCI,IF(ISERROR(MATCH(X2666,custom_cci_list,0)),"",MAX($V$4:$V2665)+1),IF(ISERROR(MATCH(W2666,T:T,0)),"",MAX($V$4:$V2665)+1))</f>
        <v/>
      </c>
      <c r="W2666" s="9" t="s">
        <v>426</v>
      </c>
      <c r="X2666" s="9" t="s">
        <v>2746</v>
      </c>
    </row>
    <row r="2667" spans="22:24" x14ac:dyDescent="0.3">
      <c r="V2667" s="9" t="str">
        <f ca="1">IF(custom_CCI,IF(ISERROR(MATCH(X2667,custom_cci_list,0)),"",MAX($V$4:$V2666)+1),IF(ISERROR(MATCH(W2667,T:T,0)),"",MAX($V$4:$V2666)+1))</f>
        <v/>
      </c>
      <c r="W2667" s="9" t="s">
        <v>872</v>
      </c>
      <c r="X2667" s="9" t="s">
        <v>2758</v>
      </c>
    </row>
    <row r="2668" spans="22:24" x14ac:dyDescent="0.3">
      <c r="V2668" s="9" t="str">
        <f ca="1">IF(custom_CCI,IF(ISERROR(MATCH(X2668,custom_cci_list,0)),"",MAX($V$4:$V2667)+1),IF(ISERROR(MATCH(W2668,T:T,0)),"",MAX($V$4:$V2667)+1))</f>
        <v/>
      </c>
      <c r="W2668" s="9" t="s">
        <v>444</v>
      </c>
      <c r="X2668" s="9" t="s">
        <v>2803</v>
      </c>
    </row>
    <row r="2669" spans="22:24" x14ac:dyDescent="0.3">
      <c r="V2669" s="9" t="str">
        <f ca="1">IF(custom_CCI,IF(ISERROR(MATCH(X2669,custom_cci_list,0)),"",MAX($V$4:$V2668)+1),IF(ISERROR(MATCH(W2669,T:T,0)),"",MAX($V$4:$V2668)+1))</f>
        <v/>
      </c>
      <c r="W2669" s="9" t="s">
        <v>444</v>
      </c>
      <c r="X2669" s="9" t="s">
        <v>2804</v>
      </c>
    </row>
    <row r="2670" spans="22:24" x14ac:dyDescent="0.3">
      <c r="V2670" s="9" t="str">
        <f ca="1">IF(custom_CCI,IF(ISERROR(MATCH(X2670,custom_cci_list,0)),"",MAX($V$4:$V2669)+1),IF(ISERROR(MATCH(W2670,T:T,0)),"",MAX($V$4:$V2669)+1))</f>
        <v/>
      </c>
      <c r="W2670" s="9" t="s">
        <v>444</v>
      </c>
      <c r="X2670" s="9" t="s">
        <v>2805</v>
      </c>
    </row>
    <row r="2671" spans="22:24" x14ac:dyDescent="0.3">
      <c r="V2671" s="9" t="str">
        <f ca="1">IF(custom_CCI,IF(ISERROR(MATCH(X2671,custom_cci_list,0)),"",MAX($V$4:$V2670)+1),IF(ISERROR(MATCH(W2671,T:T,0)),"",MAX($V$4:$V2670)+1))</f>
        <v/>
      </c>
      <c r="W2671" s="9" t="s">
        <v>444</v>
      </c>
      <c r="X2671" s="9" t="s">
        <v>2806</v>
      </c>
    </row>
    <row r="2672" spans="22:24" x14ac:dyDescent="0.3">
      <c r="V2672" s="9" t="str">
        <f ca="1">IF(custom_CCI,IF(ISERROR(MATCH(X2672,custom_cci_list,0)),"",MAX($V$4:$V2671)+1),IF(ISERROR(MATCH(W2672,T:T,0)),"",MAX($V$4:$V2671)+1))</f>
        <v/>
      </c>
      <c r="W2672" s="9" t="s">
        <v>444</v>
      </c>
      <c r="X2672" s="9" t="s">
        <v>2807</v>
      </c>
    </row>
    <row r="2673" spans="22:24" x14ac:dyDescent="0.3">
      <c r="V2673" s="9" t="str">
        <f ca="1">IF(custom_CCI,IF(ISERROR(MATCH(X2673,custom_cci_list,0)),"",MAX($V$4:$V2672)+1),IF(ISERROR(MATCH(W2673,T:T,0)),"",MAX($V$4:$V2672)+1))</f>
        <v/>
      </c>
      <c r="W2673" s="9" t="s">
        <v>444</v>
      </c>
      <c r="X2673" s="9" t="s">
        <v>2808</v>
      </c>
    </row>
    <row r="2674" spans="22:24" x14ac:dyDescent="0.3">
      <c r="V2674" s="9" t="str">
        <f ca="1">IF(custom_CCI,IF(ISERROR(MATCH(X2674,custom_cci_list,0)),"",MAX($V$4:$V2673)+1),IF(ISERROR(MATCH(W2674,T:T,0)),"",MAX($V$4:$V2673)+1))</f>
        <v/>
      </c>
      <c r="W2674" s="9" t="s">
        <v>444</v>
      </c>
      <c r="X2674" s="9" t="s">
        <v>2809</v>
      </c>
    </row>
    <row r="2675" spans="22:24" x14ac:dyDescent="0.3">
      <c r="V2675" s="9" t="str">
        <f ca="1">IF(custom_CCI,IF(ISERROR(MATCH(X2675,custom_cci_list,0)),"",MAX($V$4:$V2674)+1),IF(ISERROR(MATCH(W2675,T:T,0)),"",MAX($V$4:$V2674)+1))</f>
        <v/>
      </c>
      <c r="W2675" s="9" t="s">
        <v>444</v>
      </c>
      <c r="X2675" s="9" t="s">
        <v>2810</v>
      </c>
    </row>
    <row r="2676" spans="22:24" x14ac:dyDescent="0.3">
      <c r="V2676" s="9" t="str">
        <f ca="1">IF(custom_CCI,IF(ISERROR(MATCH(X2676,custom_cci_list,0)),"",MAX($V$4:$V2675)+1),IF(ISERROR(MATCH(W2676,T:T,0)),"",MAX($V$4:$V2675)+1))</f>
        <v/>
      </c>
      <c r="W2676" s="9" t="s">
        <v>444</v>
      </c>
      <c r="X2676" s="9" t="s">
        <v>2811</v>
      </c>
    </row>
    <row r="2677" spans="22:24" x14ac:dyDescent="0.3">
      <c r="V2677" s="9" t="str">
        <f ca="1">IF(custom_CCI,IF(ISERROR(MATCH(X2677,custom_cci_list,0)),"",MAX($V$4:$V2676)+1),IF(ISERROR(MATCH(W2677,T:T,0)),"",MAX($V$4:$V2676)+1))</f>
        <v/>
      </c>
      <c r="W2677" s="9" t="s">
        <v>444</v>
      </c>
      <c r="X2677" s="9" t="s">
        <v>2812</v>
      </c>
    </row>
    <row r="2678" spans="22:24" x14ac:dyDescent="0.3">
      <c r="V2678" s="9" t="str">
        <f ca="1">IF(custom_CCI,IF(ISERROR(MATCH(X2678,custom_cci_list,0)),"",MAX($V$4:$V2677)+1),IF(ISERROR(MATCH(W2678,T:T,0)),"",MAX($V$4:$V2677)+1))</f>
        <v/>
      </c>
      <c r="W2678" s="9" t="s">
        <v>444</v>
      </c>
      <c r="X2678" s="9" t="s">
        <v>2813</v>
      </c>
    </row>
    <row r="2679" spans="22:24" x14ac:dyDescent="0.3">
      <c r="V2679" s="9" t="str">
        <f ca="1">IF(custom_CCI,IF(ISERROR(MATCH(X2679,custom_cci_list,0)),"",MAX($V$4:$V2678)+1),IF(ISERROR(MATCH(W2679,T:T,0)),"",MAX($V$4:$V2678)+1))</f>
        <v/>
      </c>
      <c r="W2679" s="9" t="s">
        <v>539</v>
      </c>
      <c r="X2679" s="9" t="s">
        <v>3217</v>
      </c>
    </row>
    <row r="2680" spans="22:24" x14ac:dyDescent="0.3">
      <c r="V2680" s="9" t="str">
        <f ca="1">IF(custom_CCI,IF(ISERROR(MATCH(X2680,custom_cci_list,0)),"",MAX($V$4:$V2679)+1),IF(ISERROR(MATCH(W2680,T:T,0)),"",MAX($V$4:$V2679)+1))</f>
        <v/>
      </c>
      <c r="W2680" s="9" t="s">
        <v>539</v>
      </c>
      <c r="X2680" s="9" t="s">
        <v>3218</v>
      </c>
    </row>
    <row r="2681" spans="22:24" x14ac:dyDescent="0.3">
      <c r="V2681" s="9" t="str">
        <f ca="1">IF(custom_CCI,IF(ISERROR(MATCH(X2681,custom_cci_list,0)),"",MAX($V$4:$V2680)+1),IF(ISERROR(MATCH(W2681,T:T,0)),"",MAX($V$4:$V2680)+1))</f>
        <v/>
      </c>
      <c r="W2681" s="9" t="s">
        <v>539</v>
      </c>
      <c r="X2681" s="9" t="s">
        <v>3219</v>
      </c>
    </row>
    <row r="2682" spans="22:24" x14ac:dyDescent="0.3">
      <c r="V2682" s="9" t="str">
        <f ca="1">IF(custom_CCI,IF(ISERROR(MATCH(X2682,custom_cci_list,0)),"",MAX($V$4:$V2681)+1),IF(ISERROR(MATCH(W2682,T:T,0)),"",MAX($V$4:$V2681)+1))</f>
        <v/>
      </c>
      <c r="W2682" s="9" t="s">
        <v>539</v>
      </c>
      <c r="X2682" s="9" t="s">
        <v>3220</v>
      </c>
    </row>
    <row r="2683" spans="22:24" x14ac:dyDescent="0.3">
      <c r="V2683" s="9" t="str">
        <f ca="1">IF(custom_CCI,IF(ISERROR(MATCH(X2683,custom_cci_list,0)),"",MAX($V$4:$V2682)+1),IF(ISERROR(MATCH(W2683,T:T,0)),"",MAX($V$4:$V2682)+1))</f>
        <v/>
      </c>
      <c r="W2683" s="9" t="s">
        <v>539</v>
      </c>
      <c r="X2683" s="9" t="s">
        <v>3221</v>
      </c>
    </row>
    <row r="2684" spans="22:24" x14ac:dyDescent="0.3">
      <c r="V2684" s="9">
        <f ca="1">IF(custom_CCI,IF(ISERROR(MATCH(X2684,custom_cci_list,0)),"",MAX($V$4:$V2683)+1),IF(ISERROR(MATCH(W2684,T:T,0)),"",MAX($V$4:$V2683)+1))</f>
        <v>907</v>
      </c>
      <c r="W2684" s="9" t="s">
        <v>769</v>
      </c>
      <c r="X2684" s="9" t="s">
        <v>3297</v>
      </c>
    </row>
    <row r="2685" spans="22:24" x14ac:dyDescent="0.3">
      <c r="V2685" s="9" t="str">
        <f ca="1">IF(custom_CCI,IF(ISERROR(MATCH(X2685,custom_cci_list,0)),"",MAX($V$4:$V2684)+1),IF(ISERROR(MATCH(W2685,T:T,0)),"",MAX($V$4:$V2684)+1))</f>
        <v/>
      </c>
      <c r="W2685" s="9" t="s">
        <v>594</v>
      </c>
      <c r="X2685" s="9" t="s">
        <v>3497</v>
      </c>
    </row>
    <row r="2686" spans="22:24" x14ac:dyDescent="0.3">
      <c r="V2686" s="9" t="str">
        <f ca="1">IF(custom_CCI,IF(ISERROR(MATCH(X2686,custom_cci_list,0)),"",MAX($V$4:$V2685)+1),IF(ISERROR(MATCH(W2686,T:T,0)),"",MAX($V$4:$V2685)+1))</f>
        <v/>
      </c>
      <c r="W2686" s="9" t="s">
        <v>595</v>
      </c>
      <c r="X2686" s="9" t="s">
        <v>3499</v>
      </c>
    </row>
    <row r="2687" spans="22:24" x14ac:dyDescent="0.3">
      <c r="V2687" s="9" t="str">
        <f ca="1">IF(custom_CCI,IF(ISERROR(MATCH(X2687,custom_cci_list,0)),"",MAX($V$4:$V2686)+1),IF(ISERROR(MATCH(W2687,T:T,0)),"",MAX($V$4:$V2686)+1))</f>
        <v/>
      </c>
      <c r="W2687" s="9" t="s">
        <v>595</v>
      </c>
      <c r="X2687" s="9" t="s">
        <v>3500</v>
      </c>
    </row>
    <row r="2688" spans="22:24" x14ac:dyDescent="0.3">
      <c r="V2688" s="9" t="str">
        <f ca="1">IF(custom_CCI,IF(ISERROR(MATCH(X2688,custom_cci_list,0)),"",MAX($V$4:$V2687)+1),IF(ISERROR(MATCH(W2688,T:T,0)),"",MAX($V$4:$V2687)+1))</f>
        <v/>
      </c>
      <c r="W2688" s="9" t="s">
        <v>595</v>
      </c>
      <c r="X2688" s="9" t="s">
        <v>3501</v>
      </c>
    </row>
    <row r="2689" spans="22:24" x14ac:dyDescent="0.3">
      <c r="V2689" s="9" t="str">
        <f ca="1">IF(custom_CCI,IF(ISERROR(MATCH(X2689,custom_cci_list,0)),"",MAX($V$4:$V2688)+1),IF(ISERROR(MATCH(W2689,T:T,0)),"",MAX($V$4:$V2688)+1))</f>
        <v/>
      </c>
      <c r="W2689" s="9" t="s">
        <v>595</v>
      </c>
      <c r="X2689" s="9" t="s">
        <v>3504</v>
      </c>
    </row>
    <row r="2690" spans="22:24" x14ac:dyDescent="0.3">
      <c r="V2690" s="9" t="str">
        <f ca="1">IF(custom_CCI,IF(ISERROR(MATCH(X2690,custom_cci_list,0)),"",MAX($V$4:$V2689)+1),IF(ISERROR(MATCH(W2690,T:T,0)),"",MAX($V$4:$V2689)+1))</f>
        <v/>
      </c>
      <c r="W2690" s="9" t="s">
        <v>595</v>
      </c>
      <c r="X2690" s="9" t="s">
        <v>3505</v>
      </c>
    </row>
    <row r="2691" spans="22:24" x14ac:dyDescent="0.3">
      <c r="V2691" s="9" t="str">
        <f ca="1">IF(custom_CCI,IF(ISERROR(MATCH(X2691,custom_cci_list,0)),"",MAX($V$4:$V2690)+1),IF(ISERROR(MATCH(W2691,T:T,0)),"",MAX($V$4:$V2690)+1))</f>
        <v/>
      </c>
      <c r="W2691" s="9" t="s">
        <v>595</v>
      </c>
      <c r="X2691" s="9" t="s">
        <v>3506</v>
      </c>
    </row>
    <row r="2692" spans="22:24" x14ac:dyDescent="0.3">
      <c r="V2692" s="9" t="str">
        <f ca="1">IF(custom_CCI,IF(ISERROR(MATCH(X2692,custom_cci_list,0)),"",MAX($V$4:$V2691)+1),IF(ISERROR(MATCH(W2692,T:T,0)),"",MAX($V$4:$V2691)+1))</f>
        <v/>
      </c>
      <c r="W2692" s="9" t="s">
        <v>603</v>
      </c>
      <c r="X2692" s="9" t="s">
        <v>3545</v>
      </c>
    </row>
    <row r="2693" spans="22:24" x14ac:dyDescent="0.3">
      <c r="V2693" s="9" t="str">
        <f ca="1">IF(custom_CCI,IF(ISERROR(MATCH(X2693,custom_cci_list,0)),"",MAX($V$4:$V2692)+1),IF(ISERROR(MATCH(W2693,T:T,0)),"",MAX($V$4:$V2692)+1))</f>
        <v/>
      </c>
      <c r="W2693" s="9" t="s">
        <v>603</v>
      </c>
      <c r="X2693" s="9" t="s">
        <v>3546</v>
      </c>
    </row>
    <row r="2694" spans="22:24" x14ac:dyDescent="0.3">
      <c r="V2694" s="9" t="str">
        <f ca="1">IF(custom_CCI,IF(ISERROR(MATCH(X2694,custom_cci_list,0)),"",MAX($V$4:$V2693)+1),IF(ISERROR(MATCH(W2694,T:T,0)),"",MAX($V$4:$V2693)+1))</f>
        <v/>
      </c>
      <c r="W2694" s="9" t="s">
        <v>604</v>
      </c>
      <c r="X2694" s="9" t="s">
        <v>3561</v>
      </c>
    </row>
    <row r="2695" spans="22:24" x14ac:dyDescent="0.3">
      <c r="V2695" s="9">
        <f ca="1">IF(custom_CCI,IF(ISERROR(MATCH(X2695,custom_cci_list,0)),"",MAX($V$4:$V2694)+1),IF(ISERROR(MATCH(W2695,T:T,0)),"",MAX($V$4:$V2694)+1))</f>
        <v>908</v>
      </c>
      <c r="W2695" s="9" t="s">
        <v>615</v>
      </c>
      <c r="X2695" s="9" t="s">
        <v>3616</v>
      </c>
    </row>
    <row r="2696" spans="22:24" x14ac:dyDescent="0.3">
      <c r="V2696" s="9">
        <f ca="1">IF(custom_CCI,IF(ISERROR(MATCH(X2696,custom_cci_list,0)),"",MAX($V$4:$V2695)+1),IF(ISERROR(MATCH(W2696,T:T,0)),"",MAX($V$4:$V2695)+1))</f>
        <v>909</v>
      </c>
      <c r="W2696" s="9" t="s">
        <v>621</v>
      </c>
      <c r="X2696" s="9" t="s">
        <v>3633</v>
      </c>
    </row>
    <row r="2697" spans="22:24" x14ac:dyDescent="0.3">
      <c r="V2697" s="9" t="str">
        <f ca="1">IF(custom_CCI,IF(ISERROR(MATCH(X2697,custom_cci_list,0)),"",MAX($V$4:$V2696)+1),IF(ISERROR(MATCH(W2697,T:T,0)),"",MAX($V$4:$V2696)+1))</f>
        <v/>
      </c>
      <c r="W2697" s="9" t="s">
        <v>490</v>
      </c>
      <c r="X2697" s="9" t="s">
        <v>3100</v>
      </c>
    </row>
    <row r="2698" spans="22:24" x14ac:dyDescent="0.3">
      <c r="V2698" s="9" t="str">
        <f ca="1">IF(custom_CCI,IF(ISERROR(MATCH(X2698,custom_cci_list,0)),"",MAX($V$4:$V2697)+1),IF(ISERROR(MATCH(W2698,T:T,0)),"",MAX($V$4:$V2697)+1))</f>
        <v/>
      </c>
      <c r="W2698" s="9" t="s">
        <v>246</v>
      </c>
      <c r="X2698" s="9" t="s">
        <v>1980</v>
      </c>
    </row>
    <row r="2699" spans="22:24" x14ac:dyDescent="0.3">
      <c r="V2699" s="9" t="str">
        <f ca="1">IF(custom_CCI,IF(ISERROR(MATCH(X2699,custom_cci_list,0)),"",MAX($V$4:$V2698)+1),IF(ISERROR(MATCH(W2699,T:T,0)),"",MAX($V$4:$V2698)+1))</f>
        <v/>
      </c>
      <c r="W2699" s="9" t="s">
        <v>750</v>
      </c>
      <c r="X2699" s="9" t="s">
        <v>2882</v>
      </c>
    </row>
    <row r="2700" spans="22:24" x14ac:dyDescent="0.3">
      <c r="V2700" s="9" t="str">
        <f ca="1">IF(custom_CCI,IF(ISERROR(MATCH(X2700,custom_cci_list,0)),"",MAX($V$4:$V2699)+1),IF(ISERROR(MATCH(W2700,T:T,0)),"",MAX($V$4:$V2699)+1))</f>
        <v/>
      </c>
      <c r="W2700" s="9" t="s">
        <v>750</v>
      </c>
      <c r="X2700" s="9" t="s">
        <v>2883</v>
      </c>
    </row>
    <row r="2701" spans="22:24" x14ac:dyDescent="0.3">
      <c r="V2701" s="9" t="str">
        <f ca="1">IF(custom_CCI,IF(ISERROR(MATCH(X2701,custom_cci_list,0)),"",MAX($V$4:$V2700)+1),IF(ISERROR(MATCH(W2701,T:T,0)),"",MAX($V$4:$V2700)+1))</f>
        <v/>
      </c>
      <c r="W2701" s="9" t="s">
        <v>750</v>
      </c>
      <c r="X2701" s="9" t="s">
        <v>2884</v>
      </c>
    </row>
    <row r="2702" spans="22:24" x14ac:dyDescent="0.3">
      <c r="V2702" s="9" t="str">
        <f ca="1">IF(custom_CCI,IF(ISERROR(MATCH(X2702,custom_cci_list,0)),"",MAX($V$4:$V2701)+1),IF(ISERROR(MATCH(W2702,T:T,0)),"",MAX($V$4:$V2701)+1))</f>
        <v/>
      </c>
      <c r="W2702" s="9" t="s">
        <v>750</v>
      </c>
      <c r="X2702" s="9" t="s">
        <v>2885</v>
      </c>
    </row>
    <row r="2703" spans="22:24" x14ac:dyDescent="0.3">
      <c r="V2703" s="9" t="str">
        <f ca="1">IF(custom_CCI,IF(ISERROR(MATCH(X2703,custom_cci_list,0)),"",MAX($V$4:$V2702)+1),IF(ISERROR(MATCH(W2703,T:T,0)),"",MAX($V$4:$V2702)+1))</f>
        <v/>
      </c>
      <c r="W2703" s="9" t="s">
        <v>750</v>
      </c>
      <c r="X2703" s="9" t="s">
        <v>2886</v>
      </c>
    </row>
    <row r="2704" spans="22:24" x14ac:dyDescent="0.3">
      <c r="V2704" s="9" t="str">
        <f ca="1">IF(custom_CCI,IF(ISERROR(MATCH(X2704,custom_cci_list,0)),"",MAX($V$4:$V2703)+1),IF(ISERROR(MATCH(W2704,T:T,0)),"",MAX($V$4:$V2703)+1))</f>
        <v/>
      </c>
      <c r="W2704" s="9" t="s">
        <v>750</v>
      </c>
      <c r="X2704" s="9" t="s">
        <v>2887</v>
      </c>
    </row>
    <row r="2705" spans="22:24" x14ac:dyDescent="0.3">
      <c r="V2705" s="9" t="str">
        <f ca="1">IF(custom_CCI,IF(ISERROR(MATCH(X2705,custom_cci_list,0)),"",MAX($V$4:$V2704)+1),IF(ISERROR(MATCH(W2705,T:T,0)),"",MAX($V$4:$V2704)+1))</f>
        <v/>
      </c>
      <c r="W2705" s="9" t="s">
        <v>750</v>
      </c>
      <c r="X2705" s="9" t="s">
        <v>2888</v>
      </c>
    </row>
    <row r="2706" spans="22:24" x14ac:dyDescent="0.3">
      <c r="V2706" s="9" t="str">
        <f ca="1">IF(custom_CCI,IF(ISERROR(MATCH(X2706,custom_cci_list,0)),"",MAX($V$4:$V2705)+1),IF(ISERROR(MATCH(W2706,T:T,0)),"",MAX($V$4:$V2705)+1))</f>
        <v/>
      </c>
      <c r="W2706" s="9" t="s">
        <v>750</v>
      </c>
      <c r="X2706" s="9" t="s">
        <v>2889</v>
      </c>
    </row>
    <row r="2707" spans="22:24" x14ac:dyDescent="0.3">
      <c r="V2707" s="9" t="str">
        <f ca="1">IF(custom_CCI,IF(ISERROR(MATCH(X2707,custom_cci_list,0)),"",MAX($V$4:$V2706)+1),IF(ISERROR(MATCH(W2707,T:T,0)),"",MAX($V$4:$V2706)+1))</f>
        <v/>
      </c>
      <c r="W2707" s="9" t="s">
        <v>498</v>
      </c>
      <c r="X2707" s="9" t="s">
        <v>3121</v>
      </c>
    </row>
    <row r="2708" spans="22:24" x14ac:dyDescent="0.3">
      <c r="V2708" s="9" t="str">
        <f ca="1">IF(custom_CCI,IF(ISERROR(MATCH(X2708,custom_cci_list,0)),"",MAX($V$4:$V2707)+1),IF(ISERROR(MATCH(W2708,T:T,0)),"",MAX($V$4:$V2707)+1))</f>
        <v/>
      </c>
      <c r="W2708" s="9" t="s">
        <v>498</v>
      </c>
      <c r="X2708" s="9" t="s">
        <v>3122</v>
      </c>
    </row>
    <row r="2709" spans="22:24" x14ac:dyDescent="0.3">
      <c r="V2709" s="9" t="str">
        <f ca="1">IF(custom_CCI,IF(ISERROR(MATCH(X2709,custom_cci_list,0)),"",MAX($V$4:$V2708)+1),IF(ISERROR(MATCH(W2709,T:T,0)),"",MAX($V$4:$V2708)+1))</f>
        <v/>
      </c>
      <c r="W2709" s="9" t="s">
        <v>785</v>
      </c>
      <c r="X2709" s="9" t="s">
        <v>3519</v>
      </c>
    </row>
    <row r="2710" spans="22:24" x14ac:dyDescent="0.3">
      <c r="V2710" s="9" t="str">
        <f ca="1">IF(custom_CCI,IF(ISERROR(MATCH(X2710,custom_cci_list,0)),"",MAX($V$4:$V2709)+1),IF(ISERROR(MATCH(W2710,T:T,0)),"",MAX($V$4:$V2709)+1))</f>
        <v/>
      </c>
      <c r="W2710" s="9" t="s">
        <v>785</v>
      </c>
      <c r="X2710" s="9" t="s">
        <v>3520</v>
      </c>
    </row>
    <row r="2711" spans="22:24" x14ac:dyDescent="0.3">
      <c r="V2711" s="9" t="str">
        <f ca="1">IF(custom_CCI,IF(ISERROR(MATCH(X2711,custom_cci_list,0)),"",MAX($V$4:$V2710)+1),IF(ISERROR(MATCH(W2711,T:T,0)),"",MAX($V$4:$V2710)+1))</f>
        <v/>
      </c>
      <c r="W2711" s="9" t="s">
        <v>8</v>
      </c>
      <c r="X2711" s="9" t="s">
        <v>1027</v>
      </c>
    </row>
    <row r="2712" spans="22:24" x14ac:dyDescent="0.3">
      <c r="V2712" s="9" t="str">
        <f ca="1">IF(custom_CCI,IF(ISERROR(MATCH(X2712,custom_cci_list,0)),"",MAX($V$4:$V2711)+1),IF(ISERROR(MATCH(W2712,T:T,0)),"",MAX($V$4:$V2711)+1))</f>
        <v/>
      </c>
      <c r="W2712" s="9" t="s">
        <v>71</v>
      </c>
      <c r="X2712" s="9" t="s">
        <v>1266</v>
      </c>
    </row>
    <row r="2713" spans="22:24" x14ac:dyDescent="0.3">
      <c r="V2713" s="9" t="str">
        <f ca="1">IF(custom_CCI,IF(ISERROR(MATCH(X2713,custom_cci_list,0)),"",MAX($V$4:$V2712)+1),IF(ISERROR(MATCH(W2713,T:T,0)),"",MAX($V$4:$V2712)+1))</f>
        <v/>
      </c>
      <c r="W2713" s="9" t="s">
        <v>103</v>
      </c>
      <c r="X2713" s="9" t="s">
        <v>1402</v>
      </c>
    </row>
    <row r="2714" spans="22:24" x14ac:dyDescent="0.3">
      <c r="V2714" s="9" t="str">
        <f ca="1">IF(custom_CCI,IF(ISERROR(MATCH(X2714,custom_cci_list,0)),"",MAX($V$4:$V2713)+1),IF(ISERROR(MATCH(W2714,T:T,0)),"",MAX($V$4:$V2713)+1))</f>
        <v/>
      </c>
      <c r="W2714" s="9" t="s">
        <v>178</v>
      </c>
      <c r="X2714" s="9" t="s">
        <v>1722</v>
      </c>
    </row>
    <row r="2715" spans="22:24" x14ac:dyDescent="0.3">
      <c r="V2715" s="9" t="str">
        <f ca="1">IF(custom_CCI,IF(ISERROR(MATCH(X2715,custom_cci_list,0)),"",MAX($V$4:$V2714)+1),IF(ISERROR(MATCH(W2715,T:T,0)),"",MAX($V$4:$V2714)+1))</f>
        <v/>
      </c>
      <c r="W2715" s="9" t="s">
        <v>178</v>
      </c>
      <c r="X2715" s="9" t="s">
        <v>1723</v>
      </c>
    </row>
    <row r="2716" spans="22:24" x14ac:dyDescent="0.3">
      <c r="V2716" s="9" t="str">
        <f ca="1">IF(custom_CCI,IF(ISERROR(MATCH(X2716,custom_cci_list,0)),"",MAX($V$4:$V2715)+1),IF(ISERROR(MATCH(W2716,T:T,0)),"",MAX($V$4:$V2715)+1))</f>
        <v/>
      </c>
      <c r="W2716" s="9" t="s">
        <v>178</v>
      </c>
      <c r="X2716" s="9" t="s">
        <v>1724</v>
      </c>
    </row>
    <row r="2717" spans="22:24" x14ac:dyDescent="0.3">
      <c r="V2717" s="9" t="str">
        <f ca="1">IF(custom_CCI,IF(ISERROR(MATCH(X2717,custom_cci_list,0)),"",MAX($V$4:$V2716)+1),IF(ISERROR(MATCH(W2717,T:T,0)),"",MAX($V$4:$V2716)+1))</f>
        <v/>
      </c>
      <c r="W2717" s="9" t="s">
        <v>713</v>
      </c>
      <c r="X2717" s="9" t="s">
        <v>2628</v>
      </c>
    </row>
    <row r="2718" spans="22:24" x14ac:dyDescent="0.3">
      <c r="V2718" s="9" t="str">
        <f ca="1">IF(custom_CCI,IF(ISERROR(MATCH(X2718,custom_cci_list,0)),"",MAX($V$4:$V2717)+1),IF(ISERROR(MATCH(W2718,T:T,0)),"",MAX($V$4:$V2717)+1))</f>
        <v/>
      </c>
      <c r="W2718" s="9" t="s">
        <v>445</v>
      </c>
      <c r="X2718" s="9" t="s">
        <v>2815</v>
      </c>
    </row>
    <row r="2719" spans="22:24" x14ac:dyDescent="0.3">
      <c r="V2719" s="9" t="str">
        <f ca="1">IF(custom_CCI,IF(ISERROR(MATCH(X2719,custom_cci_list,0)),"",MAX($V$4:$V2718)+1),IF(ISERROR(MATCH(W2719,T:T,0)),"",MAX($V$4:$V2718)+1))</f>
        <v/>
      </c>
      <c r="W2719" s="9" t="s">
        <v>451</v>
      </c>
      <c r="X2719" s="9" t="s">
        <v>2850</v>
      </c>
    </row>
    <row r="2720" spans="22:24" x14ac:dyDescent="0.3">
      <c r="V2720" s="9" t="str">
        <f ca="1">IF(custom_CCI,IF(ISERROR(MATCH(X2720,custom_cci_list,0)),"",MAX($V$4:$V2719)+1),IF(ISERROR(MATCH(W2720,T:T,0)),"",MAX($V$4:$V2719)+1))</f>
        <v/>
      </c>
      <c r="W2720" s="9" t="s">
        <v>525</v>
      </c>
      <c r="X2720" s="9" t="s">
        <v>3181</v>
      </c>
    </row>
    <row r="2721" spans="22:24" x14ac:dyDescent="0.3">
      <c r="V2721" s="9" t="str">
        <f ca="1">IF(custom_CCI,IF(ISERROR(MATCH(X2721,custom_cci_list,0)),"",MAX($V$4:$V2720)+1),IF(ISERROR(MATCH(W2721,T:T,0)),"",MAX($V$4:$V2720)+1))</f>
        <v/>
      </c>
      <c r="W2721" s="9" t="s">
        <v>525</v>
      </c>
      <c r="X2721" s="9" t="s">
        <v>3182</v>
      </c>
    </row>
    <row r="2722" spans="22:24" x14ac:dyDescent="0.3">
      <c r="V2722" s="9" t="str">
        <f ca="1">IF(custom_CCI,IF(ISERROR(MATCH(X2722,custom_cci_list,0)),"",MAX($V$4:$V2721)+1),IF(ISERROR(MATCH(W2722,T:T,0)),"",MAX($V$4:$V2721)+1))</f>
        <v/>
      </c>
      <c r="W2722" s="9" t="s">
        <v>537</v>
      </c>
      <c r="X2722" s="9" t="s">
        <v>3213</v>
      </c>
    </row>
    <row r="2723" spans="22:24" x14ac:dyDescent="0.3">
      <c r="V2723" s="9" t="str">
        <f ca="1">IF(custom_CCI,IF(ISERROR(MATCH(X2723,custom_cci_list,0)),"",MAX($V$4:$V2722)+1),IF(ISERROR(MATCH(W2723,T:T,0)),"",MAX($V$4:$V2722)+1))</f>
        <v/>
      </c>
      <c r="W2723" s="9" t="s">
        <v>580</v>
      </c>
      <c r="X2723" s="9" t="s">
        <v>3441</v>
      </c>
    </row>
    <row r="2724" spans="22:24" x14ac:dyDescent="0.3">
      <c r="V2724" s="9" t="str">
        <f ca="1">IF(custom_CCI,IF(ISERROR(MATCH(X2724,custom_cci_list,0)),"",MAX($V$4:$V2723)+1),IF(ISERROR(MATCH(W2724,T:T,0)),"",MAX($V$4:$V2723)+1))</f>
        <v/>
      </c>
      <c r="W2724" s="9" t="s">
        <v>780</v>
      </c>
      <c r="X2724" s="9" t="s">
        <v>3467</v>
      </c>
    </row>
    <row r="2725" spans="22:24" x14ac:dyDescent="0.3">
      <c r="V2725" s="9" t="str">
        <f ca="1">IF(custom_CCI,IF(ISERROR(MATCH(X2725,custom_cci_list,0)),"",MAX($V$4:$V2724)+1),IF(ISERROR(MATCH(W2725,T:T,0)),"",MAX($V$4:$V2724)+1))</f>
        <v/>
      </c>
      <c r="W2725" s="9" t="s">
        <v>780</v>
      </c>
      <c r="X2725" s="9" t="s">
        <v>3468</v>
      </c>
    </row>
    <row r="2726" spans="22:24" x14ac:dyDescent="0.3">
      <c r="V2726" s="9" t="str">
        <f ca="1">IF(custom_CCI,IF(ISERROR(MATCH(X2726,custom_cci_list,0)),"",MAX($V$4:$V2725)+1),IF(ISERROR(MATCH(W2726,T:T,0)),"",MAX($V$4:$V2725)+1))</f>
        <v/>
      </c>
      <c r="W2726" s="9" t="s">
        <v>781</v>
      </c>
      <c r="X2726" s="9" t="s">
        <v>3469</v>
      </c>
    </row>
    <row r="2727" spans="22:24" x14ac:dyDescent="0.3">
      <c r="V2727" s="9" t="str">
        <f ca="1">IF(custom_CCI,IF(ISERROR(MATCH(X2727,custom_cci_list,0)),"",MAX($V$4:$V2726)+1),IF(ISERROR(MATCH(W2727,T:T,0)),"",MAX($V$4:$V2726)+1))</f>
        <v/>
      </c>
      <c r="W2727" s="9" t="s">
        <v>781</v>
      </c>
      <c r="X2727" s="9" t="s">
        <v>3471</v>
      </c>
    </row>
    <row r="2728" spans="22:24" x14ac:dyDescent="0.3">
      <c r="V2728" s="9" t="str">
        <f ca="1">IF(custom_CCI,IF(ISERROR(MATCH(X2728,custom_cci_list,0)),"",MAX($V$4:$V2727)+1),IF(ISERROR(MATCH(W2728,T:T,0)),"",MAX($V$4:$V2727)+1))</f>
        <v/>
      </c>
      <c r="W2728" s="9" t="s">
        <v>785</v>
      </c>
      <c r="X2728" s="9" t="s">
        <v>3517</v>
      </c>
    </row>
  </sheetData>
  <mergeCells count="15">
    <mergeCell ref="X4:X7"/>
    <mergeCell ref="G1:O1"/>
    <mergeCell ref="G5:O5"/>
    <mergeCell ref="G6:I6"/>
    <mergeCell ref="J6:L6"/>
    <mergeCell ref="M6:O6"/>
    <mergeCell ref="G2:O4"/>
    <mergeCell ref="B5:B7"/>
    <mergeCell ref="C5:E6"/>
    <mergeCell ref="Q6:Q7"/>
    <mergeCell ref="V4:V7"/>
    <mergeCell ref="W4:W7"/>
    <mergeCell ref="T4:T7"/>
    <mergeCell ref="S6:S7"/>
    <mergeCell ref="R6:R7"/>
  </mergeCells>
  <conditionalFormatting sqref="B8:B93608">
    <cfRule type="expression" dxfId="4" priority="18">
      <formula>#REF!="w/d"</formula>
    </cfRule>
  </conditionalFormatting>
  <conditionalFormatting sqref="F8:F93608">
    <cfRule type="expression" dxfId="3" priority="8">
      <formula>#REF!="w/d"</formula>
    </cfRule>
  </conditionalFormatting>
  <conditionalFormatting sqref="G8:O93608">
    <cfRule type="expression" dxfId="2" priority="7">
      <formula>#REF!="w/d"</formula>
    </cfRule>
  </conditionalFormatting>
  <conditionalFormatting sqref="P8:P93608">
    <cfRule type="expression" dxfId="1" priority="5">
      <formula>#REF!="w/d"</formula>
    </cfRule>
  </conditionalFormatting>
  <conditionalFormatting sqref="C8:E93608">
    <cfRule type="expression" dxfId="0" priority="1">
      <formula>$C8="w/d"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4C6375862494A8F75F1361D744D98" ma:contentTypeVersion="0" ma:contentTypeDescription="Create a new document." ma:contentTypeScope="" ma:versionID="57beaf54b1970f5b335de4df79c3f327">
  <xsd:schema xmlns:xsd="http://www.w3.org/2001/XMLSchema" xmlns:p="http://schemas.microsoft.com/office/2006/metadata/properties" targetNamespace="http://schemas.microsoft.com/office/2006/metadata/properties" ma:root="true" ma:fieldsID="db6743cc01e5a43ada50f216c71906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DC54CE-A3EB-4384-B591-95EB8216F1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D0DA43-B7B4-428C-A640-C6D400B4DD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F8B663B-92AD-4373-9826-6E42F57F6A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CONTROLS AND CCIS FROM OVERLAYS</vt:lpstr>
      <vt:lpstr>Data_Crunching</vt:lpstr>
      <vt:lpstr>a_val</vt:lpstr>
      <vt:lpstr>c_val</vt:lpstr>
      <vt:lpstr>CCI_validation</vt:lpstr>
      <vt:lpstr>custom_CCI</vt:lpstr>
      <vt:lpstr>custom_controls</vt:lpstr>
      <vt:lpstr>i_val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2022-06-22T15:53:16Z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0x0101008444C6375862494A8F75F1361D744D98</vt:lpwstr>
  </property>
</Properties>
</file>