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boozallen-my.sharepoint.us/personal/535642_bah_com/Documents/01 Criteria Updates/08 WBDG Files/Supporting Documents/"/>
    </mc:Choice>
  </mc:AlternateContent>
  <xr:revisionPtr revIDLastSave="0" documentId="8_{CA75435F-3EBC-43BD-AFDC-F8AF7DC3B3A5}" xr6:coauthVersionLast="47" xr6:coauthVersionMax="47" xr10:uidLastSave="{00000000-0000-0000-0000-000000000000}"/>
  <bookViews>
    <workbookView xWindow="-28920" yWindow="-1200" windowWidth="29040" windowHeight="15720" tabRatio="734" xr2:uid="{462D6D49-EBAC-448A-A22F-375857D883DB}"/>
  </bookViews>
  <sheets>
    <sheet name="Typical Space Force OSCs &amp; CC" sheetId="11" r:id="rId1"/>
    <sheet name="Typical Air Force OSCs &amp; CCs" sheetId="1" r:id="rId2"/>
    <sheet name="Numbered Air Force (NAF)" sheetId="4" r:id="rId3"/>
    <sheet name="Air Force Centers" sheetId="3" r:id="rId4"/>
    <sheet name="Air Force FOA_DRU" sheetId="2" r:id="rId5"/>
    <sheet name="Recruiting CC" sheetId="6" r:id="rId6"/>
    <sheet name="CatCodes FY26" sheetId="14" r:id="rId7"/>
  </sheets>
  <definedNames>
    <definedName name="_5_6_digit">#REF!</definedName>
    <definedName name="_xlnm._FilterDatabase" localSheetId="3" hidden="1">'Air Force Centers'!$J$5:$K$38</definedName>
    <definedName name="_xlnm._FilterDatabase" localSheetId="4" hidden="1">'Air Force FOA_DRU'!$G$1:$G$86</definedName>
    <definedName name="_xlnm._FilterDatabase" localSheetId="6" hidden="1">'CatCodes FY26'!$A$1:$W$1010</definedName>
    <definedName name="_xlnm._FilterDatabase" localSheetId="1" hidden="1">'Typical Air Force OSCs &amp; CCs'!$A$1:$J$1041</definedName>
    <definedName name="_xlnm._FilterDatabase" localSheetId="0" hidden="1">'Typical Space Force OSCs &amp; CC'!$A$1:$J$619</definedName>
    <definedName name="Ecat">#REF!</definedName>
    <definedName name="Ecat1">#REF!</definedName>
    <definedName name="MB_5_6_digit_CC_export">#REF!</definedName>
    <definedName name="MB_latestorder">#REF!</definedName>
    <definedName name="NVMC_Lkup_UICs">#REF!</definedName>
    <definedName name="NVMC_lookup_UICs2">#REF!</definedName>
    <definedName name="SF_FACS">#REF!</definedName>
    <definedName name="SF_FACs2">#REF!</definedName>
    <definedName name="Sort_Serv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1" l="1"/>
  <c r="I1" i="1" s="1"/>
  <c r="F1" i="6"/>
  <c r="F1" i="2"/>
  <c r="F1" i="3"/>
  <c r="H891" i="1"/>
  <c r="H441" i="1"/>
  <c r="H1035" i="1"/>
  <c r="H1034" i="1"/>
  <c r="H1037" i="1"/>
  <c r="H1039" i="1"/>
  <c r="H1038" i="1"/>
  <c r="H1036" i="1"/>
  <c r="H1033" i="1"/>
  <c r="H1032" i="1"/>
  <c r="H1031" i="1"/>
  <c r="H1030" i="1"/>
  <c r="H1029" i="1"/>
  <c r="H1028" i="1"/>
  <c r="H1027" i="1"/>
  <c r="H1026" i="1"/>
  <c r="H1025" i="1"/>
  <c r="H1024" i="1"/>
  <c r="H1023" i="1"/>
  <c r="H1022" i="1"/>
  <c r="H1021" i="1"/>
  <c r="H1020" i="1"/>
  <c r="H1019" i="1"/>
  <c r="H528" i="1"/>
  <c r="H529" i="1"/>
  <c r="H530" i="1"/>
  <c r="H531" i="1"/>
  <c r="H532" i="1"/>
  <c r="H533" i="1"/>
  <c r="H534" i="1"/>
  <c r="H527" i="1"/>
  <c r="H526" i="1"/>
  <c r="H525" i="1"/>
  <c r="H524" i="1"/>
  <c r="H523" i="1"/>
  <c r="H3" i="1"/>
  <c r="H4" i="1"/>
  <c r="H5" i="1"/>
  <c r="H6" i="1"/>
  <c r="H7" i="1"/>
  <c r="H8" i="1"/>
  <c r="H9" i="1"/>
  <c r="H10" i="1"/>
  <c r="H11" i="1"/>
  <c r="H12" i="1"/>
  <c r="H13" i="1"/>
  <c r="H14" i="1"/>
  <c r="H15" i="1"/>
  <c r="H16" i="1"/>
  <c r="H17" i="1"/>
  <c r="H18" i="1"/>
  <c r="H19"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1" i="1"/>
  <c r="H132" i="1"/>
  <c r="H133" i="1"/>
  <c r="H134" i="1"/>
  <c r="H135" i="1"/>
  <c r="H136" i="1"/>
  <c r="H137" i="1"/>
  <c r="H138" i="1"/>
  <c r="H139" i="1"/>
  <c r="H140" i="1"/>
  <c r="H141" i="1"/>
  <c r="H142" i="1"/>
  <c r="H143" i="1"/>
  <c r="H144" i="1"/>
  <c r="H145" i="1"/>
  <c r="H146" i="1"/>
  <c r="H147" i="1"/>
  <c r="H148" i="1"/>
  <c r="H149" i="1"/>
  <c r="H150" i="1"/>
  <c r="H151" i="1"/>
  <c r="H152" i="1"/>
  <c r="H153" i="1"/>
  <c r="H154"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2" i="1"/>
  <c r="H443" i="1"/>
  <c r="H444" i="1"/>
  <c r="H445" i="1"/>
  <c r="H446" i="1"/>
  <c r="H447" i="1"/>
  <c r="H448" i="1"/>
  <c r="H449" i="1"/>
  <c r="H450" i="1"/>
  <c r="H451" i="1"/>
  <c r="H452" i="1"/>
  <c r="H453" i="1"/>
  <c r="H454" i="1"/>
  <c r="H456" i="1"/>
  <c r="H457" i="1"/>
  <c r="H458" i="1"/>
  <c r="H459" i="1"/>
  <c r="H460" i="1"/>
  <c r="H461" i="1"/>
  <c r="H462" i="1"/>
  <c r="H463" i="1"/>
  <c r="H464" i="1"/>
  <c r="H465" i="1"/>
  <c r="H466" i="1"/>
  <c r="H467" i="1"/>
  <c r="H468" i="1"/>
  <c r="H469" i="1"/>
  <c r="H470" i="1"/>
  <c r="H471" i="1"/>
  <c r="H472" i="1"/>
  <c r="H473" i="1"/>
  <c r="H474"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7" i="1"/>
  <c r="H508" i="1"/>
  <c r="H509" i="1"/>
  <c r="H510" i="1"/>
  <c r="H511" i="1"/>
  <c r="H512" i="1"/>
  <c r="H513" i="1"/>
  <c r="H514" i="1"/>
  <c r="H515" i="1"/>
  <c r="H516" i="1"/>
  <c r="H517" i="1"/>
  <c r="H518" i="1"/>
  <c r="H519" i="1"/>
  <c r="H520" i="1"/>
  <c r="H521" i="1"/>
  <c r="H536" i="1"/>
  <c r="H537" i="1"/>
  <c r="H538" i="1"/>
  <c r="H539" i="1"/>
  <c r="H540" i="1"/>
  <c r="H541" i="1"/>
  <c r="H542" i="1"/>
  <c r="H543" i="1"/>
  <c r="H544" i="1"/>
  <c r="H545" i="1"/>
  <c r="H546" i="1"/>
  <c r="H547" i="1"/>
  <c r="H548" i="1"/>
  <c r="H549" i="1"/>
  <c r="H550" i="1"/>
  <c r="H551" i="1"/>
  <c r="H553" i="1"/>
  <c r="H554" i="1"/>
  <c r="H555" i="1"/>
  <c r="H556" i="1"/>
  <c r="H557" i="1"/>
  <c r="H558" i="1"/>
  <c r="H559" i="1"/>
  <c r="H560" i="1"/>
  <c r="H561" i="1"/>
  <c r="H562" i="1"/>
  <c r="H563" i="1"/>
  <c r="H564" i="1"/>
  <c r="H565" i="1"/>
  <c r="H566" i="1"/>
  <c r="H567" i="1"/>
  <c r="H568" i="1"/>
  <c r="H569" i="1"/>
  <c r="H571" i="1"/>
  <c r="H572" i="1"/>
  <c r="H573" i="1"/>
  <c r="H574" i="1"/>
  <c r="H575" i="1"/>
  <c r="H576" i="1"/>
  <c r="H577" i="1"/>
  <c r="H578" i="1"/>
  <c r="H579" i="1"/>
  <c r="H580" i="1"/>
  <c r="H581" i="1"/>
  <c r="H582" i="1"/>
  <c r="H583" i="1"/>
  <c r="H584" i="1"/>
  <c r="H586" i="1"/>
  <c r="H587" i="1"/>
  <c r="H588" i="1"/>
  <c r="H589" i="1"/>
  <c r="H590" i="1"/>
  <c r="H591" i="1"/>
  <c r="H592" i="1"/>
  <c r="H593" i="1"/>
  <c r="H594" i="1"/>
  <c r="H595" i="1"/>
  <c r="H596" i="1"/>
  <c r="H600" i="1"/>
  <c r="H601" i="1"/>
  <c r="H602" i="1"/>
  <c r="H603" i="1"/>
  <c r="H604" i="1"/>
  <c r="H605" i="1"/>
  <c r="H606" i="1"/>
  <c r="H607" i="1"/>
  <c r="H608" i="1"/>
  <c r="H609" i="1"/>
  <c r="H610" i="1"/>
  <c r="H611" i="1"/>
  <c r="H612" i="1"/>
  <c r="H613" i="1"/>
  <c r="H614" i="1"/>
  <c r="H615" i="1"/>
  <c r="H616" i="1"/>
  <c r="H617" i="1"/>
  <c r="H618" i="1"/>
  <c r="H619" i="1"/>
  <c r="H620" i="1"/>
  <c r="H621" i="1"/>
  <c r="H622"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2" i="1"/>
  <c r="H893" i="1"/>
  <c r="H894" i="1"/>
  <c r="H895" i="1"/>
  <c r="H897" i="1"/>
  <c r="H898" i="1"/>
  <c r="H899" i="1"/>
  <c r="H900" i="1"/>
  <c r="H901" i="1"/>
  <c r="H903" i="1"/>
  <c r="H904"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1" i="1"/>
  <c r="H952" i="1"/>
  <c r="H953" i="1"/>
  <c r="H954" i="1"/>
  <c r="H955" i="1"/>
  <c r="H956" i="1"/>
  <c r="H957" i="1"/>
  <c r="H958" i="1"/>
  <c r="H959" i="1"/>
  <c r="H960" i="1"/>
  <c r="H963" i="1"/>
  <c r="H965" i="1"/>
  <c r="H966" i="1"/>
  <c r="H969" i="1"/>
  <c r="H970" i="1"/>
  <c r="H971" i="1"/>
  <c r="H972" i="1"/>
  <c r="H974" i="1"/>
  <c r="H975" i="1"/>
  <c r="H976" i="1"/>
  <c r="H977" i="1"/>
  <c r="H978" i="1"/>
  <c r="H983" i="1"/>
  <c r="H985" i="1"/>
  <c r="H989" i="1"/>
  <c r="H996" i="1"/>
  <c r="H997" i="1"/>
  <c r="H998" i="1"/>
  <c r="H999" i="1"/>
  <c r="H1000" i="1"/>
  <c r="H1001" i="1"/>
  <c r="H1002" i="1"/>
  <c r="H1003" i="1"/>
  <c r="H1004" i="1"/>
  <c r="H1005" i="1"/>
  <c r="H1006" i="1"/>
  <c r="H1007" i="1"/>
  <c r="H1008" i="1"/>
  <c r="H1009" i="1"/>
  <c r="H1010" i="1"/>
  <c r="H1011" i="1"/>
  <c r="H1012" i="1"/>
  <c r="H1013" i="1"/>
  <c r="H1014" i="1"/>
  <c r="H1015" i="1"/>
  <c r="H1016" i="1"/>
  <c r="H1018" i="1"/>
  <c r="H1041" i="1"/>
  <c r="H544" i="11"/>
  <c r="H545" i="11"/>
  <c r="H546" i="11"/>
  <c r="H547" i="11"/>
  <c r="H548" i="11"/>
  <c r="H549" i="11"/>
  <c r="H550" i="11"/>
  <c r="H551" i="11"/>
  <c r="H552" i="11"/>
  <c r="H553" i="11"/>
  <c r="H554" i="11"/>
  <c r="H555" i="11"/>
  <c r="H556" i="11"/>
  <c r="H557" i="11"/>
  <c r="H558" i="11"/>
  <c r="H559" i="11"/>
  <c r="H560" i="11"/>
  <c r="H561" i="11"/>
  <c r="H562" i="11"/>
  <c r="H563" i="11"/>
  <c r="H564" i="11"/>
  <c r="H565" i="11"/>
  <c r="H78" i="11"/>
  <c r="H3"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3" i="11"/>
  <c r="H44" i="11"/>
  <c r="H45" i="11"/>
  <c r="H46" i="11"/>
  <c r="H47" i="11"/>
  <c r="H48" i="11"/>
  <c r="H49" i="11"/>
  <c r="H50" i="11"/>
  <c r="H51" i="11"/>
  <c r="H52" i="11"/>
  <c r="H54" i="11"/>
  <c r="H55" i="11"/>
  <c r="H56" i="11"/>
  <c r="H57" i="11"/>
  <c r="H58" i="11"/>
  <c r="H59" i="11"/>
  <c r="H60" i="11"/>
  <c r="H61" i="11"/>
  <c r="H62" i="11"/>
  <c r="H63" i="11"/>
  <c r="H64" i="11"/>
  <c r="H65" i="11"/>
  <c r="H66" i="11"/>
  <c r="H67" i="11"/>
  <c r="H68" i="11"/>
  <c r="H69" i="11"/>
  <c r="H70" i="11"/>
  <c r="H71" i="11"/>
  <c r="H72" i="11"/>
  <c r="H73" i="11"/>
  <c r="H74" i="11"/>
  <c r="H75" i="11"/>
  <c r="H76" i="11"/>
  <c r="H77"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7" i="11"/>
  <c r="H198" i="11"/>
  <c r="H199" i="1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239" i="11"/>
  <c r="H240" i="11"/>
  <c r="H241" i="11"/>
  <c r="H242" i="11"/>
  <c r="H243" i="11"/>
  <c r="H244" i="11"/>
  <c r="H245" i="11"/>
  <c r="H246" i="11"/>
  <c r="H247" i="11"/>
  <c r="H248" i="11"/>
  <c r="H249" i="11"/>
  <c r="H250" i="11"/>
  <c r="H252" i="11"/>
  <c r="H253" i="11"/>
  <c r="H254" i="11"/>
  <c r="H255" i="11"/>
  <c r="H256" i="11"/>
  <c r="H257" i="11"/>
  <c r="H258" i="11"/>
  <c r="H259" i="11"/>
  <c r="H260" i="11"/>
  <c r="H261" i="11"/>
  <c r="H262" i="11"/>
  <c r="H263" i="11"/>
  <c r="H264" i="11"/>
  <c r="H265" i="11"/>
  <c r="H266" i="11"/>
  <c r="H267" i="11"/>
  <c r="H268" i="11"/>
  <c r="H269" i="11"/>
  <c r="H270" i="11"/>
  <c r="H271" i="11"/>
  <c r="H272" i="11"/>
  <c r="H273" i="11"/>
  <c r="H274" i="11"/>
  <c r="H275" i="11"/>
  <c r="H276" i="11"/>
  <c r="H277" i="11"/>
  <c r="H278" i="11"/>
  <c r="H279" i="11"/>
  <c r="H280" i="11"/>
  <c r="H281" i="11"/>
  <c r="H282" i="11"/>
  <c r="H283" i="11"/>
  <c r="H284" i="11"/>
  <c r="H285" i="11"/>
  <c r="H286" i="11"/>
  <c r="H287" i="11"/>
  <c r="H288" i="11"/>
  <c r="H289" i="11"/>
  <c r="H290" i="11"/>
  <c r="H291" i="11"/>
  <c r="H292" i="11"/>
  <c r="H293" i="11"/>
  <c r="H294" i="11"/>
  <c r="H295" i="11"/>
  <c r="H296" i="11"/>
  <c r="H297" i="11"/>
  <c r="H298" i="11"/>
  <c r="H299" i="11"/>
  <c r="H300" i="11"/>
  <c r="H301" i="11"/>
  <c r="H302" i="11"/>
  <c r="H303" i="11"/>
  <c r="H304" i="11"/>
  <c r="H305" i="11"/>
  <c r="H306" i="11"/>
  <c r="H307" i="11"/>
  <c r="H308" i="11"/>
  <c r="H309" i="11"/>
  <c r="H310" i="11"/>
  <c r="H311" i="11"/>
  <c r="H312" i="11"/>
  <c r="H313" i="11"/>
  <c r="H314" i="11"/>
  <c r="H315" i="11"/>
  <c r="H316" i="11"/>
  <c r="H317" i="11"/>
  <c r="H318" i="11"/>
  <c r="H319" i="11"/>
  <c r="H320" i="11"/>
  <c r="H321" i="11"/>
  <c r="H322" i="11"/>
  <c r="H323" i="11"/>
  <c r="H324" i="11"/>
  <c r="H325" i="11"/>
  <c r="H326" i="11"/>
  <c r="H327" i="11"/>
  <c r="H328" i="11"/>
  <c r="H329" i="11"/>
  <c r="H330" i="11"/>
  <c r="H331" i="11"/>
  <c r="H332" i="11"/>
  <c r="H333" i="11"/>
  <c r="H334" i="11"/>
  <c r="H335" i="11"/>
  <c r="H336" i="11"/>
  <c r="H337" i="11"/>
  <c r="H338" i="11"/>
  <c r="H339" i="11"/>
  <c r="H340" i="11"/>
  <c r="H341" i="11"/>
  <c r="H342" i="11"/>
  <c r="H343" i="11"/>
  <c r="H344" i="11"/>
  <c r="H346" i="11"/>
  <c r="H347" i="11"/>
  <c r="H348" i="11"/>
  <c r="H349" i="11"/>
  <c r="H350" i="11"/>
  <c r="H351" i="11"/>
  <c r="H352" i="11"/>
  <c r="H353" i="11"/>
  <c r="H354" i="11"/>
  <c r="H355" i="11"/>
  <c r="H356" i="11"/>
  <c r="H357" i="11"/>
  <c r="H358" i="11"/>
  <c r="H361" i="11"/>
  <c r="H362" i="11"/>
  <c r="H363" i="11"/>
  <c r="H364" i="11"/>
  <c r="H365" i="11"/>
  <c r="H366" i="11"/>
  <c r="H367" i="11"/>
  <c r="H368" i="11"/>
  <c r="H369" i="11"/>
  <c r="H370" i="11"/>
  <c r="H371" i="11"/>
  <c r="H373" i="11"/>
  <c r="H374" i="11"/>
  <c r="H375" i="11"/>
  <c r="H376" i="11"/>
  <c r="H377" i="11"/>
  <c r="H378" i="11"/>
  <c r="H379" i="11"/>
  <c r="H380" i="11"/>
  <c r="H381" i="11"/>
  <c r="H382" i="11"/>
  <c r="H383" i="11"/>
  <c r="H384" i="11"/>
  <c r="H385" i="11"/>
  <c r="H386" i="11"/>
  <c r="H387" i="11"/>
  <c r="H388" i="11"/>
  <c r="H389" i="11"/>
  <c r="H390" i="11"/>
  <c r="H391" i="11"/>
  <c r="H392" i="11"/>
  <c r="H393" i="11"/>
  <c r="H394" i="11"/>
  <c r="H395" i="11"/>
  <c r="H396" i="11"/>
  <c r="H397" i="11"/>
  <c r="H398" i="11"/>
  <c r="H400" i="11"/>
  <c r="H401" i="11"/>
  <c r="H402" i="11"/>
  <c r="H403" i="11"/>
  <c r="H404" i="11"/>
  <c r="H405" i="11"/>
  <c r="H406" i="11"/>
  <c r="H407" i="11"/>
  <c r="H408" i="11"/>
  <c r="H409" i="11"/>
  <c r="H410" i="11"/>
  <c r="H411" i="11"/>
  <c r="H412" i="11"/>
  <c r="H413" i="11"/>
  <c r="H414" i="11"/>
  <c r="H415" i="11"/>
  <c r="H416" i="11"/>
  <c r="H417" i="11"/>
  <c r="H418" i="11"/>
  <c r="H419" i="11"/>
  <c r="H420" i="11"/>
  <c r="H421" i="11"/>
  <c r="H422" i="11"/>
  <c r="H423" i="11"/>
  <c r="H424" i="11"/>
  <c r="H425" i="11"/>
  <c r="H426" i="11"/>
  <c r="H427" i="11"/>
  <c r="H428" i="11"/>
  <c r="H429" i="11"/>
  <c r="H430" i="11"/>
  <c r="H431" i="11"/>
  <c r="H432" i="11"/>
  <c r="H433" i="11"/>
  <c r="H434" i="11"/>
  <c r="H435" i="11"/>
  <c r="H436" i="11"/>
  <c r="H437" i="11"/>
  <c r="H438" i="11"/>
  <c r="H439" i="11"/>
  <c r="H440" i="11"/>
  <c r="H441" i="11"/>
  <c r="H442" i="11"/>
  <c r="H443" i="11"/>
  <c r="H444" i="11"/>
  <c r="H445" i="11"/>
  <c r="H446" i="11"/>
  <c r="H447" i="11"/>
  <c r="H448" i="11"/>
  <c r="H449" i="11"/>
  <c r="H450" i="11"/>
  <c r="H451" i="11"/>
  <c r="H452" i="11"/>
  <c r="H453" i="11"/>
  <c r="H454" i="11"/>
  <c r="H455" i="11"/>
  <c r="H456" i="11"/>
  <c r="H457" i="11"/>
  <c r="H458" i="11"/>
  <c r="H459" i="11"/>
  <c r="H460" i="11"/>
  <c r="H461" i="11"/>
  <c r="H462" i="11"/>
  <c r="H463" i="11"/>
  <c r="H464" i="11"/>
  <c r="H465" i="11"/>
  <c r="H466" i="11"/>
  <c r="H467" i="11"/>
  <c r="H468" i="11"/>
  <c r="H469" i="11"/>
  <c r="H470" i="11"/>
  <c r="H471" i="11"/>
  <c r="H472" i="11"/>
  <c r="H473" i="11"/>
  <c r="H474" i="11"/>
  <c r="H475" i="11"/>
  <c r="H476" i="11"/>
  <c r="H477" i="11"/>
  <c r="H478" i="11"/>
  <c r="H479" i="11"/>
  <c r="H480" i="11"/>
  <c r="H481" i="11"/>
  <c r="H482" i="11"/>
  <c r="H483" i="11"/>
  <c r="H484" i="11"/>
  <c r="H485" i="11"/>
  <c r="H487" i="11"/>
  <c r="H488" i="11"/>
  <c r="H489" i="11"/>
  <c r="H490" i="11"/>
  <c r="H491" i="11"/>
  <c r="H492" i="11"/>
  <c r="H493" i="11"/>
  <c r="H494" i="11"/>
  <c r="H495" i="11"/>
  <c r="H496" i="11"/>
  <c r="H497" i="11"/>
  <c r="H498" i="11"/>
  <c r="H499" i="11"/>
  <c r="H501" i="11"/>
  <c r="H502" i="11"/>
  <c r="H503" i="11"/>
  <c r="H505" i="11"/>
  <c r="H506" i="11"/>
  <c r="H507" i="11"/>
  <c r="H508" i="11"/>
  <c r="H509" i="11"/>
  <c r="H510" i="11"/>
  <c r="H511" i="11"/>
  <c r="H512" i="11"/>
  <c r="H513" i="11"/>
  <c r="H514" i="11"/>
  <c r="H515" i="11"/>
  <c r="H516" i="11"/>
  <c r="H517" i="11"/>
  <c r="H518" i="11"/>
  <c r="H519" i="11"/>
  <c r="H520" i="11"/>
  <c r="H521" i="11"/>
  <c r="H522" i="11"/>
  <c r="H523" i="11"/>
  <c r="H524" i="11"/>
  <c r="H525" i="11"/>
  <c r="H526" i="11"/>
  <c r="H527" i="11"/>
  <c r="H528" i="11"/>
  <c r="H529" i="11"/>
  <c r="H530" i="11"/>
  <c r="H531" i="11"/>
  <c r="H532" i="11"/>
  <c r="H533" i="11"/>
  <c r="H534" i="11"/>
  <c r="H535" i="11"/>
  <c r="H536" i="11"/>
  <c r="H537" i="11"/>
  <c r="H538" i="11"/>
  <c r="H539" i="11"/>
  <c r="H540" i="11"/>
  <c r="H541" i="11"/>
  <c r="H543" i="11"/>
  <c r="H566" i="11"/>
  <c r="H567" i="11"/>
  <c r="H568" i="11"/>
  <c r="H569" i="11"/>
  <c r="H570" i="11"/>
  <c r="H571" i="11"/>
  <c r="H572" i="11"/>
  <c r="H573" i="11"/>
  <c r="H574" i="11"/>
  <c r="H575" i="11"/>
  <c r="H576" i="11"/>
  <c r="H577" i="11"/>
  <c r="H578" i="11"/>
  <c r="H579" i="11"/>
  <c r="H580" i="11"/>
  <c r="H581" i="11"/>
  <c r="H582" i="11"/>
  <c r="H583" i="11"/>
  <c r="H584" i="11"/>
  <c r="H585" i="11"/>
  <c r="H586" i="11"/>
  <c r="H587" i="11"/>
  <c r="H588" i="11"/>
  <c r="H589" i="11"/>
  <c r="H590" i="11"/>
  <c r="H591" i="11"/>
  <c r="H592" i="11"/>
  <c r="H593" i="11"/>
  <c r="H594" i="11"/>
  <c r="H595" i="11"/>
  <c r="H596" i="11"/>
  <c r="H597" i="11"/>
  <c r="H598" i="11"/>
  <c r="H599" i="11"/>
  <c r="H600" i="11"/>
  <c r="H601" i="11"/>
  <c r="H602" i="11"/>
  <c r="H603" i="11"/>
  <c r="H604" i="11"/>
  <c r="H605" i="11"/>
  <c r="H606" i="11"/>
  <c r="H607" i="11"/>
  <c r="H608" i="11"/>
  <c r="H609" i="11"/>
  <c r="H610" i="11"/>
  <c r="H611" i="11"/>
  <c r="H612" i="11"/>
  <c r="H613" i="11"/>
  <c r="H614" i="11"/>
  <c r="H615" i="11"/>
  <c r="H616" i="11"/>
  <c r="H617" i="11"/>
  <c r="H618" i="11"/>
  <c r="H619" i="11"/>
  <c r="H2" i="11"/>
</calcChain>
</file>

<file path=xl/sharedStrings.xml><?xml version="1.0" encoding="utf-8"?>
<sst xmlns="http://schemas.openxmlformats.org/spreadsheetml/2006/main" count="20119" uniqueCount="6877">
  <si>
    <t>Level</t>
  </si>
  <si>
    <t>Group</t>
  </si>
  <si>
    <t>Squadron</t>
  </si>
  <si>
    <t>Acronym Defined</t>
  </si>
  <si>
    <t>Sub Units / Wings / Groups / Squadrons / Flights</t>
  </si>
  <si>
    <t>Typical OSCs</t>
  </si>
  <si>
    <t>CATCODE</t>
  </si>
  <si>
    <t>CATCODE Title</t>
  </si>
  <si>
    <t>Additional Information</t>
  </si>
  <si>
    <t>HSF</t>
  </si>
  <si>
    <t>Headquarters Space Force</t>
  </si>
  <si>
    <t>HEADQUARTERS AIR FORCE</t>
  </si>
  <si>
    <t>DEL 5</t>
  </si>
  <si>
    <t>Space Delta 15 – National Space Defense Center</t>
  </si>
  <si>
    <t>DEL 15</t>
  </si>
  <si>
    <t>DRU</t>
  </si>
  <si>
    <t>SF Direct Reporting Unit</t>
  </si>
  <si>
    <t>SDA</t>
  </si>
  <si>
    <t>Space Rapid Capabilities Office</t>
  </si>
  <si>
    <t>SpRCO</t>
  </si>
  <si>
    <t>FOA</t>
  </si>
  <si>
    <t>Space Force Forward Operating Agencies (FOAs)</t>
  </si>
  <si>
    <t>SF Forward Operating Agency</t>
  </si>
  <si>
    <t>National Space Intelligence Center</t>
  </si>
  <si>
    <t>FLDCOM</t>
  </si>
  <si>
    <t>Major Commands</t>
  </si>
  <si>
    <t>HEADQUARTERS MAJOR COMMAND</t>
  </si>
  <si>
    <t>Field Command</t>
  </si>
  <si>
    <t>Combat Forces Command</t>
  </si>
  <si>
    <t>CFC</t>
  </si>
  <si>
    <t>Space Base Delta 1 - Base Operating Support</t>
  </si>
  <si>
    <t>SBD 1</t>
  </si>
  <si>
    <t>WING HEADQUARTERS</t>
  </si>
  <si>
    <t>SBD 2</t>
  </si>
  <si>
    <t>SBD 41</t>
  </si>
  <si>
    <t>Mission Delta 2 – Space Domain Awareness and Space Battle Management</t>
  </si>
  <si>
    <t>MD 2</t>
  </si>
  <si>
    <t>Mission Delta 3 – Space Electromagnetic Warfare</t>
  </si>
  <si>
    <t>MD 3</t>
  </si>
  <si>
    <t>Mission Delta 4 – Missile Warning and Tracking</t>
  </si>
  <si>
    <t>MD 4</t>
  </si>
  <si>
    <t>Mission Delta 6 – Space Access and Cyberspace Operations</t>
  </si>
  <si>
    <t>MD 6</t>
  </si>
  <si>
    <t>Space Delta 7 – Intelligence, Surveillance, and Reconnaissance</t>
  </si>
  <si>
    <t>DEL 7</t>
  </si>
  <si>
    <t>Mission Delta 8 – Satellite Communication</t>
  </si>
  <si>
    <t>MD 8</t>
  </si>
  <si>
    <t>Mission Delta 9 – Orbital Warfare</t>
  </si>
  <si>
    <t>MD9</t>
  </si>
  <si>
    <t>Mission Delta 31 - Navigation Warfare</t>
  </si>
  <si>
    <t>MD 31</t>
  </si>
  <si>
    <t>SSC</t>
  </si>
  <si>
    <t>Wing</t>
  </si>
  <si>
    <t>SBD 3</t>
  </si>
  <si>
    <t>Space Launch Delta 30 - West Coast Launch Range</t>
  </si>
  <si>
    <t>SLD 30</t>
  </si>
  <si>
    <t>Space Launch Delta 45 - East Caost Lanch Range</t>
  </si>
  <si>
    <t>SLD 45</t>
  </si>
  <si>
    <t>SYD 80</t>
  </si>
  <si>
    <t>System Delta 81 - Test and Training</t>
  </si>
  <si>
    <t>SYD 81</t>
  </si>
  <si>
    <t>System Delta 84 - Space Based Missile Warning &amp; Tracking</t>
  </si>
  <si>
    <t>SYD 84</t>
  </si>
  <si>
    <t>System Delta 85 - Battle Mgmt, Comm, and Intel</t>
  </si>
  <si>
    <t>SYD 85</t>
  </si>
  <si>
    <t>System Delta 88 - Satellite Communications</t>
  </si>
  <si>
    <t>SYD 88</t>
  </si>
  <si>
    <t>System Delta 89 - Combat Power</t>
  </si>
  <si>
    <t>SYD 89</t>
  </si>
  <si>
    <t>System Delta 810 - Space Based Surveillance &amp; Tracking</t>
  </si>
  <si>
    <t>SYS 810</t>
  </si>
  <si>
    <t>SYD 831</t>
  </si>
  <si>
    <t>SZI</t>
  </si>
  <si>
    <t>Space Training &amp; Readiness Command</t>
  </si>
  <si>
    <t>STARCOM</t>
  </si>
  <si>
    <t>Space Delta 1 - Training</t>
  </si>
  <si>
    <t>DEL 1</t>
  </si>
  <si>
    <t>Space Delta 10 - Doctrine &amp; Wargaming</t>
  </si>
  <si>
    <t>DEL 10</t>
  </si>
  <si>
    <t>Space Delta 11 - Range &amp; Aggressor</t>
  </si>
  <si>
    <t>DEL 11</t>
  </si>
  <si>
    <t>Space Delta 12 - Test &amp; Evaluation</t>
  </si>
  <si>
    <t>DEL 12</t>
  </si>
  <si>
    <t>Space Delta 13 - Education</t>
  </si>
  <si>
    <t>DEL 13</t>
  </si>
  <si>
    <t>WG</t>
  </si>
  <si>
    <t>Space Launch Delta</t>
  </si>
  <si>
    <t>SLD</t>
  </si>
  <si>
    <t>Space Base Delta</t>
  </si>
  <si>
    <t>SBD</t>
  </si>
  <si>
    <t>DEL</t>
  </si>
  <si>
    <t>Delta</t>
  </si>
  <si>
    <t>Space Delta</t>
  </si>
  <si>
    <t>Mission Delta</t>
  </si>
  <si>
    <t>MD</t>
  </si>
  <si>
    <t>System Deltas</t>
  </si>
  <si>
    <t>SYD</t>
  </si>
  <si>
    <t>CDS</t>
  </si>
  <si>
    <t>Capability Development Squadron</t>
  </si>
  <si>
    <t>Commander</t>
  </si>
  <si>
    <t>CC</t>
  </si>
  <si>
    <t>Cyberspace</t>
  </si>
  <si>
    <t>CY</t>
  </si>
  <si>
    <t>Integration and Engineering</t>
  </si>
  <si>
    <t>EN</t>
  </si>
  <si>
    <t>Program Management</t>
  </si>
  <si>
    <t>PM</t>
  </si>
  <si>
    <t>CES</t>
  </si>
  <si>
    <t>Civil Engineer Squadron</t>
  </si>
  <si>
    <t>various CCs</t>
  </si>
  <si>
    <t>DD</t>
  </si>
  <si>
    <t>CCF</t>
  </si>
  <si>
    <t>CCM</t>
  </si>
  <si>
    <t>CCQ</t>
  </si>
  <si>
    <t>EXPLOSIVE ORD DISP</t>
  </si>
  <si>
    <t>CED</t>
  </si>
  <si>
    <t>CEDL</t>
  </si>
  <si>
    <t>CEDO</t>
  </si>
  <si>
    <t>PLANS AND INTEL</t>
  </si>
  <si>
    <t>CEDP</t>
  </si>
  <si>
    <t>FIRE EMERGENCY SERVICES</t>
  </si>
  <si>
    <t>CEF</t>
  </si>
  <si>
    <t>CEFO</t>
  </si>
  <si>
    <t>OPERATIONS A-SHIFT</t>
  </si>
  <si>
    <t>CEFOA</t>
  </si>
  <si>
    <t>OPERATIONS B-SHIFT</t>
  </si>
  <si>
    <t>CEFOB</t>
  </si>
  <si>
    <t>FIRE PREVENTION</t>
  </si>
  <si>
    <t>CEFP</t>
  </si>
  <si>
    <t>CEFT</t>
  </si>
  <si>
    <t>INSTALLATION MANAGEMENT</t>
  </si>
  <si>
    <t>CEI</t>
  </si>
  <si>
    <t>ASSET ACCOUNTABILITY</t>
  </si>
  <si>
    <t>CEIA</t>
  </si>
  <si>
    <t>NEXGEN IT ADMINISTRATOR</t>
  </si>
  <si>
    <t>CEIAI</t>
  </si>
  <si>
    <t>FORCE MANAGEMENT</t>
  </si>
  <si>
    <t>CEIAM</t>
  </si>
  <si>
    <t>REAL PROPERTY</t>
  </si>
  <si>
    <t>CEIAP</t>
  </si>
  <si>
    <t>RESOURCES</t>
  </si>
  <si>
    <t>CEIAR</t>
  </si>
  <si>
    <t>ENVIRONMENTAL</t>
  </si>
  <si>
    <t>CEIE</t>
  </si>
  <si>
    <t>ENVIRONMENTAL ASSETS</t>
  </si>
  <si>
    <t>CEIEA</t>
  </si>
  <si>
    <t>ENVIRONMENTAL COMPLIANCE</t>
  </si>
  <si>
    <t>CEIEC</t>
  </si>
  <si>
    <t>HOUSING MANAGEMENT</t>
  </si>
  <si>
    <t>CEIH</t>
  </si>
  <si>
    <t>UNACCOMPANIED HOUSING MANAGEMENT</t>
  </si>
  <si>
    <t>CEIHD</t>
  </si>
  <si>
    <t>FAMILY HOUSING MANAGEMENT</t>
  </si>
  <si>
    <t>CEIHH</t>
  </si>
  <si>
    <t>CEN</t>
  </si>
  <si>
    <t>PROJECT MANAGEMENT</t>
  </si>
  <si>
    <t>CENM</t>
  </si>
  <si>
    <t>EXECUTION SUPPORT</t>
  </si>
  <si>
    <t>CENME</t>
  </si>
  <si>
    <t>PROJECT EXECUTION</t>
  </si>
  <si>
    <t>CENMP</t>
  </si>
  <si>
    <t>PORTFOLIO OPTIMIZATION</t>
  </si>
  <si>
    <t>CENP</t>
  </si>
  <si>
    <t>PROGRAM DEVELOPMENT</t>
  </si>
  <si>
    <t>CENPD</t>
  </si>
  <si>
    <t>ENERGY MANAGER</t>
  </si>
  <si>
    <t>CENPE</t>
  </si>
  <si>
    <t>PLANNING</t>
  </si>
  <si>
    <t>CENPL</t>
  </si>
  <si>
    <t>CEO</t>
  </si>
  <si>
    <t>OPERATIONS ENGINEERING</t>
  </si>
  <si>
    <t>CEOE</t>
  </si>
  <si>
    <t>MATERIAL CONTROL</t>
  </si>
  <si>
    <t>CEOEM</t>
  </si>
  <si>
    <t>REQUIREMENTS AND OPTIMIZATION</t>
  </si>
  <si>
    <t>CEOER</t>
  </si>
  <si>
    <t>SERVICES CONTRACTS</t>
  </si>
  <si>
    <t>CEOES</t>
  </si>
  <si>
    <t>FACILITY SYSTEMS</t>
  </si>
  <si>
    <t>CEOF</t>
  </si>
  <si>
    <t>ZONE 1</t>
  </si>
  <si>
    <t>CEOF1</t>
  </si>
  <si>
    <t>FIRE ALARMS</t>
  </si>
  <si>
    <t>CEOFA</t>
  </si>
  <si>
    <t>ELECTRICAL SHOP</t>
  </si>
  <si>
    <t>CEOFE</t>
  </si>
  <si>
    <t>POWER PLANT</t>
  </si>
  <si>
    <t>CEOFG</t>
  </si>
  <si>
    <t>POWER PRODUCTION</t>
  </si>
  <si>
    <t>CEOFP</t>
  </si>
  <si>
    <t>HEAVY REPAIR</t>
  </si>
  <si>
    <t>CEOH</t>
  </si>
  <si>
    <t>PAVEMENTS/EQUIPMENT</t>
  </si>
  <si>
    <t>CEOHP</t>
  </si>
  <si>
    <t>STRUCTURES</t>
  </si>
  <si>
    <t>CEOHS</t>
  </si>
  <si>
    <t>INFRASTRUCTURE SYSTEMS</t>
  </si>
  <si>
    <t>CEOI</t>
  </si>
  <si>
    <t>ENVIRONMENTAL CONTROL SYSTEMS</t>
  </si>
  <si>
    <t>CEOIC</t>
  </si>
  <si>
    <t>ENTOMOLOGY</t>
  </si>
  <si>
    <t>CEOIE</t>
  </si>
  <si>
    <t>HVAC</t>
  </si>
  <si>
    <t>CEOIH</t>
  </si>
  <si>
    <t>WATER AND FUELS SYSTEMS MAINTENANCE</t>
  </si>
  <si>
    <t>CEOIU</t>
  </si>
  <si>
    <t>READINESS AND EMERGENCY MGT</t>
  </si>
  <si>
    <t>CEX</t>
  </si>
  <si>
    <t>EMERGENCY MANAGEMENT</t>
  </si>
  <si>
    <t>EXPEDITIONARY ENGINEERING</t>
  </si>
  <si>
    <t>CEXE</t>
  </si>
  <si>
    <t>CEXM</t>
  </si>
  <si>
    <t>CPTS</t>
  </si>
  <si>
    <t>Comptroller Squadron</t>
  </si>
  <si>
    <t>First Sergeant</t>
  </si>
  <si>
    <t>Superintendent</t>
  </si>
  <si>
    <t>Orderly Room</t>
  </si>
  <si>
    <t>Financial Analysis</t>
  </si>
  <si>
    <t>FMA</t>
  </si>
  <si>
    <t>Comptroller Management Programs</t>
  </si>
  <si>
    <t>FMD</t>
  </si>
  <si>
    <t>Financial Operations</t>
  </si>
  <si>
    <t>FMF</t>
  </si>
  <si>
    <t>Nonappropriated Fund Financial Analysis</t>
  </si>
  <si>
    <t>FMN</t>
  </si>
  <si>
    <t>Quality Assurance</t>
  </si>
  <si>
    <t>FMQ</t>
  </si>
  <si>
    <t>CONS</t>
  </si>
  <si>
    <t>Contracting Squadron</t>
  </si>
  <si>
    <t>Deputy</t>
  </si>
  <si>
    <t>Contracting</t>
  </si>
  <si>
    <t>PK</t>
  </si>
  <si>
    <t>Acquisition Flight A</t>
  </si>
  <si>
    <t>PKA</t>
  </si>
  <si>
    <t>Acquisition Flight B</t>
  </si>
  <si>
    <t>PKB</t>
  </si>
  <si>
    <t>Acquisition Flight C</t>
  </si>
  <si>
    <t>PKC</t>
  </si>
  <si>
    <t>Specialized Acquisition</t>
  </si>
  <si>
    <t>PKD</t>
  </si>
  <si>
    <t>Plans And Programs</t>
  </si>
  <si>
    <t>PKP</t>
  </si>
  <si>
    <t>Contingency Support</t>
  </si>
  <si>
    <t>PKZ</t>
  </si>
  <si>
    <t>CS</t>
  </si>
  <si>
    <t>Communication Squadron</t>
  </si>
  <si>
    <t>Civilian Unit Leader</t>
  </si>
  <si>
    <t>CL</t>
  </si>
  <si>
    <t>Information System</t>
  </si>
  <si>
    <t>SCB</t>
  </si>
  <si>
    <t>DRSN</t>
  </si>
  <si>
    <t>SCBD</t>
  </si>
  <si>
    <t>AFSATCOM</t>
  </si>
  <si>
    <t>SCBF</t>
  </si>
  <si>
    <t>Contract Operations</t>
  </si>
  <si>
    <t>SCBP</t>
  </si>
  <si>
    <t>Test Control</t>
  </si>
  <si>
    <t>SCJ</t>
  </si>
  <si>
    <t>Communications Test Support</t>
  </si>
  <si>
    <t>SCJC</t>
  </si>
  <si>
    <t>Operations And Test Support</t>
  </si>
  <si>
    <t>SCJO</t>
  </si>
  <si>
    <t>Operations</t>
  </si>
  <si>
    <t>SCO</t>
  </si>
  <si>
    <t>Go Comm</t>
  </si>
  <si>
    <t>SCOG</t>
  </si>
  <si>
    <t>Infrastructure</t>
  </si>
  <si>
    <t>SCOI</t>
  </si>
  <si>
    <t>Knowledge Operations</t>
  </si>
  <si>
    <t>SCOK</t>
  </si>
  <si>
    <t>Network Operations</t>
  </si>
  <si>
    <t>SCOO</t>
  </si>
  <si>
    <t>Client Service Center</t>
  </si>
  <si>
    <t>SCOS</t>
  </si>
  <si>
    <t>Transmission Systems</t>
  </si>
  <si>
    <t>SCOT</t>
  </si>
  <si>
    <t>Special Missions</t>
  </si>
  <si>
    <t>SCP</t>
  </si>
  <si>
    <t>Mission Systems Integration</t>
  </si>
  <si>
    <t>SCPI</t>
  </si>
  <si>
    <t>Maintenance Management</t>
  </si>
  <si>
    <t>SCPM</t>
  </si>
  <si>
    <t>SCPO</t>
  </si>
  <si>
    <t>Mission Systems</t>
  </si>
  <si>
    <t>SCPS</t>
  </si>
  <si>
    <t>Mission Support</t>
  </si>
  <si>
    <t>SCPT</t>
  </si>
  <si>
    <t>Policy and Evaluations</t>
  </si>
  <si>
    <t>SCQ</t>
  </si>
  <si>
    <t>Plans and Resources</t>
  </si>
  <si>
    <t>SCX</t>
  </si>
  <si>
    <t>Knowledge Ops</t>
  </si>
  <si>
    <t>SCXK</t>
  </si>
  <si>
    <t>Plans Programs and Resources</t>
  </si>
  <si>
    <t>SCXP</t>
  </si>
  <si>
    <t>Information Assurance</t>
  </si>
  <si>
    <t>SCXS</t>
  </si>
  <si>
    <t>Special Activities</t>
  </si>
  <si>
    <t>SCXZ</t>
  </si>
  <si>
    <t>CTS</t>
  </si>
  <si>
    <t>Combat Training Squadron</t>
  </si>
  <si>
    <t>Unit Contract Support</t>
  </si>
  <si>
    <t>CME</t>
  </si>
  <si>
    <t>Dean Of Faculty</t>
  </si>
  <si>
    <t>DF</t>
  </si>
  <si>
    <t>DMOC-S</t>
  </si>
  <si>
    <t>DM</t>
  </si>
  <si>
    <t>Engineering</t>
  </si>
  <si>
    <t>DME</t>
  </si>
  <si>
    <t>DMO</t>
  </si>
  <si>
    <t>DMP</t>
  </si>
  <si>
    <t>Exercise Planning</t>
  </si>
  <si>
    <t>DMX</t>
  </si>
  <si>
    <t>Exercises</t>
  </si>
  <si>
    <t>DO3</t>
  </si>
  <si>
    <t>Intelligence</t>
  </si>
  <si>
    <t>DOI</t>
  </si>
  <si>
    <t>Weapons/Tactics</t>
  </si>
  <si>
    <t>DOK</t>
  </si>
  <si>
    <t>Current Operations</t>
  </si>
  <si>
    <t>DOO</t>
  </si>
  <si>
    <t>Training</t>
  </si>
  <si>
    <t>DOT</t>
  </si>
  <si>
    <t>MS</t>
  </si>
  <si>
    <t>CYS</t>
  </si>
  <si>
    <t>Cyberspace Squadron</t>
  </si>
  <si>
    <t>Technical Advisor</t>
  </si>
  <si>
    <t>CCJ</t>
  </si>
  <si>
    <t>Deputy Commander</t>
  </si>
  <si>
    <t>CD</t>
  </si>
  <si>
    <t>Operations Officer</t>
  </si>
  <si>
    <t>CYO</t>
  </si>
  <si>
    <t>A Crew</t>
  </si>
  <si>
    <t>CYPA</t>
  </si>
  <si>
    <t>B Crew</t>
  </si>
  <si>
    <t>CYPB</t>
  </si>
  <si>
    <t>C Crew</t>
  </si>
  <si>
    <t>CYPC</t>
  </si>
  <si>
    <t>D Crew</t>
  </si>
  <si>
    <t>CYPD</t>
  </si>
  <si>
    <t>E Crew</t>
  </si>
  <si>
    <t>CYPE</t>
  </si>
  <si>
    <t>F Crew</t>
  </si>
  <si>
    <t>CYPF</t>
  </si>
  <si>
    <t>G Crew</t>
  </si>
  <si>
    <t>CYPG</t>
  </si>
  <si>
    <t>Cyberspace Support</t>
  </si>
  <si>
    <t>DO</t>
  </si>
  <si>
    <t>Alpha Flight</t>
  </si>
  <si>
    <t>DOOA</t>
  </si>
  <si>
    <t>Bravo Flight</t>
  </si>
  <si>
    <t>DOOB</t>
  </si>
  <si>
    <t>Charlie Flight</t>
  </si>
  <si>
    <t>DOOC</t>
  </si>
  <si>
    <t>Delta Flt</t>
  </si>
  <si>
    <t>DOOD</t>
  </si>
  <si>
    <t>Echo Flight</t>
  </si>
  <si>
    <t>DOOE</t>
  </si>
  <si>
    <t>Foxtrot Flight</t>
  </si>
  <si>
    <t>DOOF</t>
  </si>
  <si>
    <t>Golf Flight</t>
  </si>
  <si>
    <t>DOOG</t>
  </si>
  <si>
    <t>Hotel Flight</t>
  </si>
  <si>
    <t>DOOH</t>
  </si>
  <si>
    <t>DOUB</t>
  </si>
  <si>
    <t>DOUC</t>
  </si>
  <si>
    <t>DOUT</t>
  </si>
  <si>
    <t>DOS</t>
  </si>
  <si>
    <t>Delta Operations Squadron</t>
  </si>
  <si>
    <t>Squadron Commander</t>
  </si>
  <si>
    <t>Force Development</t>
  </si>
  <si>
    <t>FD</t>
  </si>
  <si>
    <t>IN</t>
  </si>
  <si>
    <t>Operations and Intelligence</t>
  </si>
  <si>
    <t>S23</t>
  </si>
  <si>
    <t>TCM</t>
  </si>
  <si>
    <t>Training Support</t>
  </si>
  <si>
    <t>TXTRR</t>
  </si>
  <si>
    <t>EWS</t>
  </si>
  <si>
    <t>Electromagnetic Warfare Squadron</t>
  </si>
  <si>
    <t>India Flight</t>
  </si>
  <si>
    <t>DOOI</t>
  </si>
  <si>
    <t>Scheduling</t>
  </si>
  <si>
    <t>Mission Planning</t>
  </si>
  <si>
    <t>Stand/Eval</t>
  </si>
  <si>
    <t>DOV</t>
  </si>
  <si>
    <t>Maintenance Office</t>
  </si>
  <si>
    <t>MA</t>
  </si>
  <si>
    <t>Sortie Support</t>
  </si>
  <si>
    <t>MAF</t>
  </si>
  <si>
    <t>Sortie Generation</t>
  </si>
  <si>
    <t>MAO</t>
  </si>
  <si>
    <t>FDS</t>
  </si>
  <si>
    <t>Force Development Squadron</t>
  </si>
  <si>
    <t>Joint Doctrine</t>
  </si>
  <si>
    <t>FDJ</t>
  </si>
  <si>
    <t>Service Doctrine</t>
  </si>
  <si>
    <t>Tactical Doctrine</t>
  </si>
  <si>
    <t>FDT</t>
  </si>
  <si>
    <t>FSS</t>
  </si>
  <si>
    <t>Force Support Squadron</t>
  </si>
  <si>
    <t>Civilian Personnel</t>
  </si>
  <si>
    <t>FSC</t>
  </si>
  <si>
    <t>APR-HR</t>
  </si>
  <si>
    <t>FSCA</t>
  </si>
  <si>
    <t>NAF-HR</t>
  </si>
  <si>
    <t>FSCN</t>
  </si>
  <si>
    <t>FSD</t>
  </si>
  <si>
    <t>Airman Leadership School</t>
  </si>
  <si>
    <t>FSDA</t>
  </si>
  <si>
    <t>Education and Training</t>
  </si>
  <si>
    <t>FSDE</t>
  </si>
  <si>
    <t>Library</t>
  </si>
  <si>
    <t>FSDL</t>
  </si>
  <si>
    <t>Professional Development</t>
  </si>
  <si>
    <t>FSDP</t>
  </si>
  <si>
    <t>Military and Family Readiness</t>
  </si>
  <si>
    <t>FSH</t>
  </si>
  <si>
    <t>Financial Literacy</t>
  </si>
  <si>
    <t>FSHF</t>
  </si>
  <si>
    <t>Relocation</t>
  </si>
  <si>
    <t>FSHR</t>
  </si>
  <si>
    <t>Transition</t>
  </si>
  <si>
    <t>FSHT</t>
  </si>
  <si>
    <t>Marketing</t>
  </si>
  <si>
    <t>FSK</t>
  </si>
  <si>
    <t>Manpower and Organization</t>
  </si>
  <si>
    <t>FSM</t>
  </si>
  <si>
    <t>Director of Operations</t>
  </si>
  <si>
    <t>FSO</t>
  </si>
  <si>
    <t>Honor Guard</t>
  </si>
  <si>
    <t>FSOH</t>
  </si>
  <si>
    <t>Unit Training</t>
  </si>
  <si>
    <t>FSOT</t>
  </si>
  <si>
    <t>Readiness and Plans</t>
  </si>
  <si>
    <t>FSOX</t>
  </si>
  <si>
    <t>Military Personnel</t>
  </si>
  <si>
    <t>FSP</t>
  </si>
  <si>
    <t>Career Development</t>
  </si>
  <si>
    <t>FSPD</t>
  </si>
  <si>
    <t>Installation Personnel Readiness</t>
  </si>
  <si>
    <t>FSPI</t>
  </si>
  <si>
    <t>Personnel Systems Management</t>
  </si>
  <si>
    <t>FSPJ</t>
  </si>
  <si>
    <t>Force Management</t>
  </si>
  <si>
    <t>FSPM</t>
  </si>
  <si>
    <t>Customer Support</t>
  </si>
  <si>
    <t>FSPS</t>
  </si>
  <si>
    <t>Resource Management</t>
  </si>
  <si>
    <t>FSR</t>
  </si>
  <si>
    <t>Sustainment Services</t>
  </si>
  <si>
    <t>FSV</t>
  </si>
  <si>
    <t>Food Operations</t>
  </si>
  <si>
    <t>FSVF</t>
  </si>
  <si>
    <t>Lodging</t>
  </si>
  <si>
    <t>FSVL</t>
  </si>
  <si>
    <t>Postal</t>
  </si>
  <si>
    <t>FSVP</t>
  </si>
  <si>
    <t>Fitness and Sports</t>
  </si>
  <si>
    <t>FSVS</t>
  </si>
  <si>
    <t>GYMNASIUM</t>
  </si>
  <si>
    <t>Community Services</t>
  </si>
  <si>
    <t>FSW</t>
  </si>
  <si>
    <t>Bowling Center</t>
  </si>
  <si>
    <t>FSWB</t>
  </si>
  <si>
    <t>Clubs</t>
  </si>
  <si>
    <t>FSWC</t>
  </si>
  <si>
    <t>Outdoor Recreation</t>
  </si>
  <si>
    <t>FSWO</t>
  </si>
  <si>
    <t>Community Center</t>
  </si>
  <si>
    <t>FSWP</t>
  </si>
  <si>
    <t>Arts And Crafts Center</t>
  </si>
  <si>
    <t>FSWT</t>
  </si>
  <si>
    <t>Child And Youth Services</t>
  </si>
  <si>
    <t>FSY</t>
  </si>
  <si>
    <t>Child Development</t>
  </si>
  <si>
    <t>FSYC</t>
  </si>
  <si>
    <t>Family Child Care</t>
  </si>
  <si>
    <t>FSYF</t>
  </si>
  <si>
    <t>Youth Program</t>
  </si>
  <si>
    <t>FSYY</t>
  </si>
  <si>
    <t>FSZ</t>
  </si>
  <si>
    <t>FSZH</t>
  </si>
  <si>
    <t>IAS</t>
  </si>
  <si>
    <t>Intelligence Analysis Squadron</t>
  </si>
  <si>
    <t>Force Employment USCENTCOM, USEUCOM, and USAFRICOM</t>
  </si>
  <si>
    <t>INA</t>
  </si>
  <si>
    <t>Foreign Force Design USCENTCOM, USEUCOM and USAFRICOM</t>
  </si>
  <si>
    <t>INB</t>
  </si>
  <si>
    <t>Communication System</t>
  </si>
  <si>
    <t>INC</t>
  </si>
  <si>
    <t>Foreign Force Design USINDOPACOM and USSOUTHCOM</t>
  </si>
  <si>
    <t>IND</t>
  </si>
  <si>
    <t>Satellite Engineering Analysis</t>
  </si>
  <si>
    <t>INE</t>
  </si>
  <si>
    <t>INF</t>
  </si>
  <si>
    <t>Modeling and Simulation Battle Laboratory</t>
  </si>
  <si>
    <t>INFM</t>
  </si>
  <si>
    <t>Geospatial Intelligence, Terrestrial</t>
  </si>
  <si>
    <t>ING</t>
  </si>
  <si>
    <t>Geospatial Intelligence, Non-Earth Imaging</t>
  </si>
  <si>
    <t>INGX</t>
  </si>
  <si>
    <t>Force Employment USINDOPACOM and USSOUTHCOM</t>
  </si>
  <si>
    <t>INH</t>
  </si>
  <si>
    <t>Information Warfare Threat</t>
  </si>
  <si>
    <t>INI</t>
  </si>
  <si>
    <t>Foreign Space Situational Awareness Sensors</t>
  </si>
  <si>
    <t>INJ</t>
  </si>
  <si>
    <t>Intelligence, Surveillance, and Reconnaissance Systems</t>
  </si>
  <si>
    <t>INK</t>
  </si>
  <si>
    <t>INL</t>
  </si>
  <si>
    <t>Mission Enabling</t>
  </si>
  <si>
    <t>INM</t>
  </si>
  <si>
    <t>Navigation Systems</t>
  </si>
  <si>
    <t>INN</t>
  </si>
  <si>
    <t>Orbital Threats</t>
  </si>
  <si>
    <t>INO</t>
  </si>
  <si>
    <t>Global Competition</t>
  </si>
  <si>
    <t>INP</t>
  </si>
  <si>
    <t>Signals Intelligence</t>
  </si>
  <si>
    <t>INS</t>
  </si>
  <si>
    <t>Space Transportation</t>
  </si>
  <si>
    <t>INT</t>
  </si>
  <si>
    <t>INU</t>
  </si>
  <si>
    <t>Foreign Materials Exploitation</t>
  </si>
  <si>
    <t>INX</t>
  </si>
  <si>
    <t>Measurement and Signature Intelligence</t>
  </si>
  <si>
    <t>INZ</t>
  </si>
  <si>
    <t>ISRS</t>
  </si>
  <si>
    <t>Intelligence/Surveillance/Reconnaissance Squadron</t>
  </si>
  <si>
    <t>LRS</t>
  </si>
  <si>
    <t>Logistic Readiness Squadron</t>
  </si>
  <si>
    <t>Squadron Superintendent</t>
  </si>
  <si>
    <t>LGE</t>
  </si>
  <si>
    <t>Logistic Manager</t>
  </si>
  <si>
    <t>LGL</t>
  </si>
  <si>
    <t>Operations Compliance</t>
  </si>
  <si>
    <t>LGLO</t>
  </si>
  <si>
    <t>LGLOQ</t>
  </si>
  <si>
    <t>Resource Mgt</t>
  </si>
  <si>
    <t>LGLOR</t>
  </si>
  <si>
    <t>Functional Systems Mgt</t>
  </si>
  <si>
    <t>LGLOS</t>
  </si>
  <si>
    <t>Squadron Training</t>
  </si>
  <si>
    <t>LGLOT</t>
  </si>
  <si>
    <t>Ops Officer</t>
  </si>
  <si>
    <t>LGR</t>
  </si>
  <si>
    <t>Deployment And Distribution</t>
  </si>
  <si>
    <t>LGRD</t>
  </si>
  <si>
    <t>Small Air Trmnl And Pax Movement</t>
  </si>
  <si>
    <t>LGRDA</t>
  </si>
  <si>
    <t>Passenger Movement</t>
  </si>
  <si>
    <t>LGRDAP</t>
  </si>
  <si>
    <t>141783 or 610122</t>
  </si>
  <si>
    <t>Air Transportation</t>
  </si>
  <si>
    <t>LGRDAS</t>
  </si>
  <si>
    <t>Cargo Movement</t>
  </si>
  <si>
    <t>LGRDC</t>
  </si>
  <si>
    <t>Distribution</t>
  </si>
  <si>
    <t>LGRDD</t>
  </si>
  <si>
    <t>LGRDDC</t>
  </si>
  <si>
    <t>Vehicle Operations</t>
  </si>
  <si>
    <t>LGRDDO</t>
  </si>
  <si>
    <t>Personal Property</t>
  </si>
  <si>
    <t>LGRDF</t>
  </si>
  <si>
    <t>Plans And Integration</t>
  </si>
  <si>
    <t>LGRDX</t>
  </si>
  <si>
    <t>Fuels Management</t>
  </si>
  <si>
    <t>LGRF</t>
  </si>
  <si>
    <t>Materiel Mgmt</t>
  </si>
  <si>
    <t>LGRM</t>
  </si>
  <si>
    <t>LGRMC</t>
  </si>
  <si>
    <t>Customer Support Liaison</t>
  </si>
  <si>
    <t>LGRMCC</t>
  </si>
  <si>
    <t>Equip Accountability</t>
  </si>
  <si>
    <t>LGRMCE</t>
  </si>
  <si>
    <t>Hazmart</t>
  </si>
  <si>
    <t>LGRMH</t>
  </si>
  <si>
    <t>442758 or 442257</t>
  </si>
  <si>
    <t>Inspection</t>
  </si>
  <si>
    <t>LGRMI</t>
  </si>
  <si>
    <t>Maintenance Support</t>
  </si>
  <si>
    <t>LGRMM</t>
  </si>
  <si>
    <t>Flight Service Center</t>
  </si>
  <si>
    <t>LGRMMF</t>
  </si>
  <si>
    <t>Physical Inventory Control</t>
  </si>
  <si>
    <t>LGRMP</t>
  </si>
  <si>
    <t>Asset Management</t>
  </si>
  <si>
    <t>LGRMS</t>
  </si>
  <si>
    <t>Aircraft Parts Store</t>
  </si>
  <si>
    <t>LGRMSA</t>
  </si>
  <si>
    <t>LGRMSP</t>
  </si>
  <si>
    <t>Central Storage</t>
  </si>
  <si>
    <t>LGRMSS</t>
  </si>
  <si>
    <t>Squadron Readiness</t>
  </si>
  <si>
    <t>LGRR</t>
  </si>
  <si>
    <t>Lrs Sq Readiness</t>
  </si>
  <si>
    <t>LGRRR</t>
  </si>
  <si>
    <t>Vehicle Management</t>
  </si>
  <si>
    <t>LGRV</t>
  </si>
  <si>
    <t>Vehicle Mgt And Analysis</t>
  </si>
  <si>
    <t>LGRVA</t>
  </si>
  <si>
    <t>Customer Service Center</t>
  </si>
  <si>
    <t>LGRVC</t>
  </si>
  <si>
    <t>Fire Truck Maintenance</t>
  </si>
  <si>
    <t>LGRVF</t>
  </si>
  <si>
    <t>Material Handling Equip Maint</t>
  </si>
  <si>
    <t>LGRVH</t>
  </si>
  <si>
    <t>Multipurpose Maintenance</t>
  </si>
  <si>
    <t>LGRVM</t>
  </si>
  <si>
    <t>Vehicle Management And Analysis</t>
  </si>
  <si>
    <t>LGRVMA</t>
  </si>
  <si>
    <t>Materiel Control</t>
  </si>
  <si>
    <t>LGRVS</t>
  </si>
  <si>
    <t>LGRW</t>
  </si>
  <si>
    <t>Airfield Operation</t>
  </si>
  <si>
    <t>OSA</t>
  </si>
  <si>
    <t>Airfield Mgt</t>
  </si>
  <si>
    <t>OSAA</t>
  </si>
  <si>
    <t>OSAB</t>
  </si>
  <si>
    <t>Maintenance</t>
  </si>
  <si>
    <t>OSAM</t>
  </si>
  <si>
    <t>Transient Maintenance</t>
  </si>
  <si>
    <t>OSAT</t>
  </si>
  <si>
    <t>Radar, Airfield And Weather System</t>
  </si>
  <si>
    <t>OSM</t>
  </si>
  <si>
    <t>OSW</t>
  </si>
  <si>
    <t>141453, 141629</t>
  </si>
  <si>
    <t>OSWO</t>
  </si>
  <si>
    <t>Support</t>
  </si>
  <si>
    <t>OSWS</t>
  </si>
  <si>
    <t>Stan/Eval</t>
  </si>
  <si>
    <t>OSWV</t>
  </si>
  <si>
    <t>NWS</t>
  </si>
  <si>
    <t>Navigational Warfare Squadron</t>
  </si>
  <si>
    <t>Analysis</t>
  </si>
  <si>
    <t>DOUA</t>
  </si>
  <si>
    <t>MAOH</t>
  </si>
  <si>
    <t>ROPS</t>
  </si>
  <si>
    <t>Range Operation Squadron</t>
  </si>
  <si>
    <t>Operations Integration</t>
  </si>
  <si>
    <t>DOR</t>
  </si>
  <si>
    <t>Operations Support</t>
  </si>
  <si>
    <t>DOU</t>
  </si>
  <si>
    <t>Air Space Offshore</t>
  </si>
  <si>
    <t>DOW</t>
  </si>
  <si>
    <t>Plans</t>
  </si>
  <si>
    <t>DOX</t>
  </si>
  <si>
    <t>SAS</t>
  </si>
  <si>
    <t>Space Aggressors Squadron</t>
  </si>
  <si>
    <t>SA</t>
  </si>
  <si>
    <t>SAA</t>
  </si>
  <si>
    <t>SAE</t>
  </si>
  <si>
    <t>SAO</t>
  </si>
  <si>
    <t>SAR</t>
  </si>
  <si>
    <t>Standard Evaluation</t>
  </si>
  <si>
    <t>SAW</t>
  </si>
  <si>
    <t>SCS</t>
  </si>
  <si>
    <t>Satellite Communication Squadron</t>
  </si>
  <si>
    <t>SDS</t>
  </si>
  <si>
    <t>Space Defense Squadron</t>
  </si>
  <si>
    <t>Commander's Support Staff</t>
  </si>
  <si>
    <t>CSS</t>
  </si>
  <si>
    <t>SFS</t>
  </si>
  <si>
    <t>Security Forces Squadron</t>
  </si>
  <si>
    <t>S2</t>
  </si>
  <si>
    <t>Investigations</t>
  </si>
  <si>
    <t>S2I</t>
  </si>
  <si>
    <t>S3</t>
  </si>
  <si>
    <t>Confinement</t>
  </si>
  <si>
    <t>S3C</t>
  </si>
  <si>
    <t>Military Working Dog</t>
  </si>
  <si>
    <t>S3D</t>
  </si>
  <si>
    <t>S3O</t>
  </si>
  <si>
    <t>Flight A</t>
  </si>
  <si>
    <t>S3OA</t>
  </si>
  <si>
    <t>S3T</t>
  </si>
  <si>
    <t>Logistics</t>
  </si>
  <si>
    <t>S4</t>
  </si>
  <si>
    <t>Armory</t>
  </si>
  <si>
    <t>S4A</t>
  </si>
  <si>
    <t>171141 or 730835</t>
  </si>
  <si>
    <t>Combat Arms</t>
  </si>
  <si>
    <t>S4C</t>
  </si>
  <si>
    <t>S5</t>
  </si>
  <si>
    <t>Physical Security</t>
  </si>
  <si>
    <t>S5A</t>
  </si>
  <si>
    <t>Pass And Id</t>
  </si>
  <si>
    <t>S5B</t>
  </si>
  <si>
    <t>730839, 730832</t>
  </si>
  <si>
    <t>Reports And Analysis</t>
  </si>
  <si>
    <t>S5R</t>
  </si>
  <si>
    <t>Mission Assurance</t>
  </si>
  <si>
    <t>S5X</t>
  </si>
  <si>
    <t>Security Forces Mg</t>
  </si>
  <si>
    <t>SFM</t>
  </si>
  <si>
    <t>SFMQ</t>
  </si>
  <si>
    <t>SLS</t>
  </si>
  <si>
    <t>Space Launch Squadron</t>
  </si>
  <si>
    <t>Spacelift Mission Assurance</t>
  </si>
  <si>
    <t>DOA</t>
  </si>
  <si>
    <t>Operations Flight Bravo</t>
  </si>
  <si>
    <t>DOB</t>
  </si>
  <si>
    <t>Operations Flight Charlie</t>
  </si>
  <si>
    <t>DOC</t>
  </si>
  <si>
    <t>Spacecraft Launch Operations</t>
  </si>
  <si>
    <t>DOG</t>
  </si>
  <si>
    <t>Vulcan</t>
  </si>
  <si>
    <t>DOJ</t>
  </si>
  <si>
    <t>Falcon</t>
  </si>
  <si>
    <t>DOP</t>
  </si>
  <si>
    <t>Mission Integration</t>
  </si>
  <si>
    <t>MSI</t>
  </si>
  <si>
    <t>MSO</t>
  </si>
  <si>
    <t>MSS</t>
  </si>
  <si>
    <t>SOPS</t>
  </si>
  <si>
    <t>Space Operations Squadron</t>
  </si>
  <si>
    <t>First Sergeant ("First Shirt")</t>
  </si>
  <si>
    <t>Program Management / Weapons &amp;Tactics</t>
  </si>
  <si>
    <t>AFSCN Operations</t>
  </si>
  <si>
    <t>DON</t>
  </si>
  <si>
    <t>Operations Flights: Alpha, Bravo, Charlie, Delta, Echo</t>
  </si>
  <si>
    <t>Operations Support / Special Projects</t>
  </si>
  <si>
    <t>Standards &amp; Evaluation</t>
  </si>
  <si>
    <t>Range Maintenance Operations / Sortie Generation</t>
  </si>
  <si>
    <t>SPSS</t>
  </si>
  <si>
    <t>Space Surveillance Squadron</t>
  </si>
  <si>
    <t>SRS</t>
  </si>
  <si>
    <t>Space Range Squadron</t>
  </si>
  <si>
    <t>STS</t>
  </si>
  <si>
    <t>Sustainment Squadron</t>
  </si>
  <si>
    <t>CCS</t>
  </si>
  <si>
    <t>STC</t>
  </si>
  <si>
    <t>STE</t>
  </si>
  <si>
    <t>STL</t>
  </si>
  <si>
    <t>STP</t>
  </si>
  <si>
    <t>SWS</t>
  </si>
  <si>
    <t>Space Warning Squadron</t>
  </si>
  <si>
    <t>"Lettered" Operations Flights</t>
  </si>
  <si>
    <t>DOFA, DOFB or DOFC</t>
  </si>
  <si>
    <t>Weapons &amp; Tactics</t>
  </si>
  <si>
    <t>MAQ</t>
  </si>
  <si>
    <t>TES</t>
  </si>
  <si>
    <t>Test &amp; Evaluation Squadron</t>
  </si>
  <si>
    <t>Missile Defense-Space</t>
  </si>
  <si>
    <t>MDS</t>
  </si>
  <si>
    <t>Test &amp; Evaluation</t>
  </si>
  <si>
    <t>TE</t>
  </si>
  <si>
    <t>Test and Analysis</t>
  </si>
  <si>
    <t>TEA</t>
  </si>
  <si>
    <t>Test Operations</t>
  </si>
  <si>
    <t>TEO</t>
  </si>
  <si>
    <t>Space Support</t>
  </si>
  <si>
    <t>Test Mission Support</t>
  </si>
  <si>
    <t>TEU</t>
  </si>
  <si>
    <t>DoD CCMD</t>
  </si>
  <si>
    <t>U.S. Department of Defense - Unified Combatant Commands</t>
  </si>
  <si>
    <t>Each command is composed of units from two or more service branches of the six United States Armed Forces branches: Air Force, Army, Marine Corps, Navy, Space Force, and Coast Guard.</t>
  </si>
  <si>
    <t xml:space="preserve">The Department of Defense has 11 Joint Combatant Commands (JCC), each with a geographic or functional mission that provides command and control of military forces in peace and war.  </t>
  </si>
  <si>
    <t>Unified Combatant Commands</t>
  </si>
  <si>
    <t>Africa Command</t>
  </si>
  <si>
    <t>AFRICOM</t>
  </si>
  <si>
    <t>Central Command</t>
  </si>
  <si>
    <t>USCENTCOM</t>
  </si>
  <si>
    <t>Cyber Command</t>
  </si>
  <si>
    <t>USCYBERCOM</t>
  </si>
  <si>
    <t>European Command</t>
  </si>
  <si>
    <t>EUCOM</t>
  </si>
  <si>
    <t>Indo-Pacific Command</t>
  </si>
  <si>
    <t>USINDOPACOM</t>
  </si>
  <si>
    <t>Northern Command</t>
  </si>
  <si>
    <t>USNORTHCOM</t>
  </si>
  <si>
    <t>Southern Command</t>
  </si>
  <si>
    <t>USSOUTHCOM</t>
  </si>
  <si>
    <t>Space Command</t>
  </si>
  <si>
    <t>USSPACECOM</t>
  </si>
  <si>
    <t>Special Operations Command</t>
  </si>
  <si>
    <t>USSOCOM</t>
  </si>
  <si>
    <t>Strategic Command</t>
  </si>
  <si>
    <t>USSTRATCOM</t>
  </si>
  <si>
    <t>Transportation Command</t>
  </si>
  <si>
    <t>USTRANSCOM</t>
  </si>
  <si>
    <t>HAF</t>
  </si>
  <si>
    <t>Headquarters Air Force</t>
  </si>
  <si>
    <t xml:space="preserve">Air Force Direct Reporting Units (DRUs) </t>
  </si>
  <si>
    <t>AF Direct Reporting Unit</t>
  </si>
  <si>
    <t>Air Force District of Washington</t>
  </si>
  <si>
    <t>AFDW</t>
  </si>
  <si>
    <t>Air Force Medical Command</t>
  </si>
  <si>
    <t>AFMEDCOM</t>
  </si>
  <si>
    <t>Air Force Operational Test and Evaluation Center</t>
  </si>
  <si>
    <t>AFOTEC</t>
  </si>
  <si>
    <t>United States Air Force Academy</t>
  </si>
  <si>
    <t>USAFA</t>
  </si>
  <si>
    <t>Air Force Forward Operating Agencies (FOAs)</t>
  </si>
  <si>
    <t>AF Forward Operating Agencies</t>
  </si>
  <si>
    <t>Air Force Audit Agency</t>
  </si>
  <si>
    <t xml:space="preserve">AFAA </t>
  </si>
  <si>
    <t>Air Force Agency for Modeling and Simulation</t>
  </si>
  <si>
    <t xml:space="preserve">AFAMS </t>
  </si>
  <si>
    <t>AF Cost Analysis Agency</t>
  </si>
  <si>
    <t xml:space="preserve">AFCAA </t>
  </si>
  <si>
    <t>Air Force Flight Standards Agency</t>
  </si>
  <si>
    <t xml:space="preserve">AFFSA </t>
  </si>
  <si>
    <t>Air Force Historical Research Agency</t>
  </si>
  <si>
    <t xml:space="preserve">AFHRA </t>
  </si>
  <si>
    <t>Air Force Legal Operations Agency</t>
  </si>
  <si>
    <t xml:space="preserve">AFLOA </t>
  </si>
  <si>
    <t xml:space="preserve">Air Force Legal Operations Agency (Area Defense Counsel) </t>
  </si>
  <si>
    <t>ADC</t>
  </si>
  <si>
    <t>AREA DEFENSE COUNSEL</t>
  </si>
  <si>
    <t>Air Force Legal Operations Agency (Victim Counsel)</t>
  </si>
  <si>
    <t>VC</t>
  </si>
  <si>
    <t>VICTIM COUNSEL</t>
  </si>
  <si>
    <t>Air Force Manpower Analysis Agency</t>
  </si>
  <si>
    <t xml:space="preserve">AFMAA </t>
  </si>
  <si>
    <t>Air Force Mortuary Affairs Operations</t>
  </si>
  <si>
    <t xml:space="preserve">AFMAO </t>
  </si>
  <si>
    <t>Air Force Medical Operations Agency</t>
  </si>
  <si>
    <t xml:space="preserve">AFMOA </t>
  </si>
  <si>
    <t>Air Force Medical Support Agency</t>
  </si>
  <si>
    <t xml:space="preserve">AFMSA </t>
  </si>
  <si>
    <t>AF Operations Group</t>
  </si>
  <si>
    <t xml:space="preserve">AFOG </t>
  </si>
  <si>
    <t>Air Force Office of Special Investigations</t>
  </si>
  <si>
    <t xml:space="preserve">AFOSI </t>
  </si>
  <si>
    <t>Air Force Petroleum Agency</t>
  </si>
  <si>
    <t xml:space="preserve">AFPA </t>
  </si>
  <si>
    <t>Air Force Personnel Center</t>
  </si>
  <si>
    <t xml:space="preserve">AFPC </t>
  </si>
  <si>
    <t>Air Force Program Executive Office</t>
  </si>
  <si>
    <t xml:space="preserve">AFPEO </t>
  </si>
  <si>
    <t>Air Force Review Boards Agency</t>
  </si>
  <si>
    <t xml:space="preserve">AFRBA </t>
  </si>
  <si>
    <t>Air Force Safety Center</t>
  </si>
  <si>
    <t xml:space="preserve">AFSEC </t>
  </si>
  <si>
    <t>Air Force Public Affairs Agency</t>
  </si>
  <si>
    <t>AFPAA</t>
  </si>
  <si>
    <t>ANG Readiness Center</t>
  </si>
  <si>
    <t xml:space="preserve">ANGRC </t>
  </si>
  <si>
    <t>Air Reserve Personnel Center</t>
  </si>
  <si>
    <t xml:space="preserve">ARPC </t>
  </si>
  <si>
    <t>Department of Air Force Inspection Agency</t>
  </si>
  <si>
    <t xml:space="preserve">DAFIA </t>
  </si>
  <si>
    <t>National Air and Space Intelligence Center</t>
  </si>
  <si>
    <t xml:space="preserve">NASIC </t>
  </si>
  <si>
    <t>National Geospatial</t>
  </si>
  <si>
    <t xml:space="preserve">NGA </t>
  </si>
  <si>
    <t>National Security Agency | Central Security Service</t>
  </si>
  <si>
    <t xml:space="preserve">NSA | CSS </t>
  </si>
  <si>
    <t>Office of Special Investigations</t>
  </si>
  <si>
    <t>OSI</t>
  </si>
  <si>
    <t>This appears to fall under "FOA"/ per entry in cell A45 - is that correct?</t>
  </si>
  <si>
    <t>XX Base Investigations (BIB) Detachment (Det) XX</t>
  </si>
  <si>
    <t>XX BIB Det XX</t>
  </si>
  <si>
    <t>XX Counterintelligence (CIB) Detachment (Det) XX</t>
  </si>
  <si>
    <t>XX CIB Det XX</t>
  </si>
  <si>
    <t>XX Field Investigation (FIR) Region Detachment (Det) XX</t>
  </si>
  <si>
    <t>XX FIR Det XX</t>
  </si>
  <si>
    <t>Region 1 with Air Force Materiel Command, Air Force Special Operations Command &amp; Air Force Reserve Command; Region 2 with Air Combat Command &amp; U.S. Air Forces Central Command; Region 3 with Air Mobility Command; Region 4 with Air Education and Training Command; Region 5 with U.S. Air Forces in Europe &amp; Air Forces Africa; Region 6 with Pacific Air Forces; Region 7 is counterintelligence and security-program management for special-access programs under SAF; and Region 8 with United States Space Force &amp; Air Force Global Strike Command.</t>
  </si>
  <si>
    <t>XX Field Investigation Squadron (FIS) Detachment (Det) XX</t>
  </si>
  <si>
    <t>XX FIS Det XX</t>
  </si>
  <si>
    <t>XX Special Projects (PJ) Detachment (Det) XX</t>
  </si>
  <si>
    <t>XX PJ Det XX</t>
  </si>
  <si>
    <t>AF Centers</t>
  </si>
  <si>
    <t>Air Force Centers</t>
  </si>
  <si>
    <t>Lenora is investigating whether this AF Centers list is as accurate as possible. Might need to clarify AF and/or DoD? See "Centers" tab she is working on.</t>
  </si>
  <si>
    <t>Acquisition Management and Integration Center</t>
  </si>
  <si>
    <t>AMIC</t>
  </si>
  <si>
    <t>HEADQUARTERS CENTER</t>
  </si>
  <si>
    <t>ACC Only</t>
  </si>
  <si>
    <t>Air Force Central Command Air Warfare Center</t>
  </si>
  <si>
    <t>AAWC</t>
  </si>
  <si>
    <t>Air Force Civil Engineer Center</t>
  </si>
  <si>
    <t>AFCEC</t>
  </si>
  <si>
    <t>Air Force Installation and Mission Support Center </t>
  </si>
  <si>
    <t>AFIMSC</t>
  </si>
  <si>
    <t>Air Force Installation Contracting Center</t>
  </si>
  <si>
    <t>AFICC</t>
  </si>
  <si>
    <t>Air Force Life Cycle Management Center</t>
  </si>
  <si>
    <t>AFLCMC</t>
  </si>
  <si>
    <t>Air Force Nuclear Weapons Center</t>
  </si>
  <si>
    <t>AFNWC</t>
  </si>
  <si>
    <t>Air Force Rescue Coordination Center</t>
  </si>
  <si>
    <t>AFRCC</t>
  </si>
  <si>
    <t>Air Force Sustainment Center</t>
  </si>
  <si>
    <t>AFSC</t>
  </si>
  <si>
    <t>Air Force Technical Applications Center</t>
  </si>
  <si>
    <t>AFTAC</t>
  </si>
  <si>
    <t>Air Force Test Center</t>
  </si>
  <si>
    <t>AFTC</t>
  </si>
  <si>
    <t>Air Force Warfare Center</t>
  </si>
  <si>
    <t>AFWC</t>
  </si>
  <si>
    <t>Air Operations Center</t>
  </si>
  <si>
    <t>AOC</t>
  </si>
  <si>
    <t>COMBAT CENTER BUILDING</t>
  </si>
  <si>
    <t>Center for Unmanned Aircraft Systems</t>
  </si>
  <si>
    <t>C-UAS</t>
  </si>
  <si>
    <t>Combined Air Operations Center</t>
  </si>
  <si>
    <t>CAOC</t>
  </si>
  <si>
    <t>Cyberspace Capabilities Center</t>
  </si>
  <si>
    <t>CCC</t>
  </si>
  <si>
    <t>Expeditionary Center</t>
  </si>
  <si>
    <t>EC</t>
  </si>
  <si>
    <t>Force Generation Center</t>
  </si>
  <si>
    <t>FGC</t>
  </si>
  <si>
    <t>Joint Warfare Center</t>
  </si>
  <si>
    <t>JWC</t>
  </si>
  <si>
    <t>Joint Information Operations Warfare Center</t>
  </si>
  <si>
    <t>JIOWC</t>
  </si>
  <si>
    <t>Profession of Arms Center of Excellence</t>
  </si>
  <si>
    <t>PACE</t>
  </si>
  <si>
    <t>MAJCOM</t>
  </si>
  <si>
    <t>Air Combat Command</t>
  </si>
  <si>
    <t>ACC</t>
  </si>
  <si>
    <t>Air Education and Training Command</t>
  </si>
  <si>
    <t>AETC</t>
  </si>
  <si>
    <t>Air Force Global Strike Command</t>
  </si>
  <si>
    <t>AFGSC</t>
  </si>
  <si>
    <t xml:space="preserve">Air Force Materiel Command </t>
  </si>
  <si>
    <t>AFMC</t>
  </si>
  <si>
    <t>Air Force Reserve Command</t>
  </si>
  <si>
    <t>AFRC</t>
  </si>
  <si>
    <t>Air Force Special Operations Command</t>
  </si>
  <si>
    <t>AFSOC</t>
  </si>
  <si>
    <t>Air Mobility Command</t>
  </si>
  <si>
    <t>AMC</t>
  </si>
  <si>
    <t xml:space="preserve">Pacific Air Forces </t>
  </si>
  <si>
    <t>PACAF</t>
  </si>
  <si>
    <t>U.S. Air Forces Europe - Air Forces Africa</t>
  </si>
  <si>
    <t>USAFE-AFA</t>
  </si>
  <si>
    <t>Each MAJCOM has:</t>
  </si>
  <si>
    <t xml:space="preserve">Manpower and Personnel Services </t>
  </si>
  <si>
    <t>A1</t>
  </si>
  <si>
    <t xml:space="preserve">Intelligence, Surveillance and Reconnaissance /or Intelligence </t>
  </si>
  <si>
    <t>A2</t>
  </si>
  <si>
    <t>A3</t>
  </si>
  <si>
    <t>Logistics, Engineering, and Force Protection</t>
  </si>
  <si>
    <t>A4</t>
  </si>
  <si>
    <t>Plans and Requirements</t>
  </si>
  <si>
    <t>A5</t>
  </si>
  <si>
    <t>Communications</t>
  </si>
  <si>
    <t>A6</t>
  </si>
  <si>
    <t>Installations and Mission Support</t>
  </si>
  <si>
    <t>A7</t>
  </si>
  <si>
    <t>Strategic Plans and Programs</t>
  </si>
  <si>
    <t>A8</t>
  </si>
  <si>
    <t>Analysis and Innovation</t>
  </si>
  <si>
    <t>A9</t>
  </si>
  <si>
    <t>Logistics, Installations, and Mission Support</t>
  </si>
  <si>
    <t>A4A7</t>
  </si>
  <si>
    <t>Strategic Plans and Programs, and Requirements</t>
  </si>
  <si>
    <t>A5A8</t>
  </si>
  <si>
    <t>Command Chief Master Sergeant</t>
  </si>
  <si>
    <t>Protocol</t>
  </si>
  <si>
    <t>CCP</t>
  </si>
  <si>
    <t>Chaplain</t>
  </si>
  <si>
    <t>HC</t>
  </si>
  <si>
    <t>Historian</t>
  </si>
  <si>
    <t>HO</t>
  </si>
  <si>
    <t>Inspector General</t>
  </si>
  <si>
    <t>IG</t>
  </si>
  <si>
    <t>Judge Advocate</t>
  </si>
  <si>
    <t>JA</t>
  </si>
  <si>
    <t>Public Affairs</t>
  </si>
  <si>
    <t>PA</t>
  </si>
  <si>
    <t>Safety</t>
  </si>
  <si>
    <t>SE</t>
  </si>
  <si>
    <t>Surgeon General</t>
  </si>
  <si>
    <t>SG</t>
  </si>
  <si>
    <t>Scientist</t>
  </si>
  <si>
    <t>ST</t>
  </si>
  <si>
    <t>C-NAF</t>
  </si>
  <si>
    <t>Component Numbered Air Force</t>
  </si>
  <si>
    <t>HEADQUARTERS NUMBERED AIR FORCE</t>
  </si>
  <si>
    <t>1st Air Force - Air Forces Northern (AFNORTH)</t>
  </si>
  <si>
    <t>1 AF</t>
  </si>
  <si>
    <t>Supports U.S. Northern Command (USNORTHCOM) and continental North American Aerospace Defense Command (NORAD) region to ensure air defense of Contiguous United States (CONUS), U.S. Virgin Islands, and Puerto Rico. Also provides the Air Force contribution to United States Space Command, (USSPACECOM), as Air Forces Space (AFSPACE), including support functions for NASA human space flight.</t>
  </si>
  <si>
    <t>3rd Air Force - Air Forces Europe - Africa (USAFE-AFAFRICA)</t>
  </si>
  <si>
    <t>3 AF</t>
  </si>
  <si>
    <t>Responsible for all U.S. air forces in Europe and Africa, and operations and support activities in U.S. European Command (USEUCOM) &amp; U.S. Africa Command (USAFRICOM). Also is the U.S. military's primary liaison to the British government, which is conducted through the command's United Kingdom Headquarters.</t>
  </si>
  <si>
    <t>5th Air Force - U.S. Forces Japan (USFJ)</t>
  </si>
  <si>
    <t>5 AF</t>
  </si>
  <si>
    <t>Air component for U.S. Forces Japan (USFJ) under U.S. Indo-Pacific Command (USINDOPACOM)</t>
  </si>
  <si>
    <t>7th Air Force - U.S. Forces Korea (USFK)</t>
  </si>
  <si>
    <t>7 AF</t>
  </si>
  <si>
    <t>Supports U.S. Forces Korea (USFK) under U.S. Indo-Pacific Command (USINDOPACOM)</t>
  </si>
  <si>
    <t>8th Air Force - Air Forces Strategic - Global Strike</t>
  </si>
  <si>
    <t>8 AF</t>
  </si>
  <si>
    <t>Supports U.S. Strategic Command (USSTRATCOM) and responsible for all USAF bombers</t>
  </si>
  <si>
    <t>9th Air Force - Air Forces Central (AFCENT)</t>
  </si>
  <si>
    <t xml:space="preserve">9 AF </t>
  </si>
  <si>
    <t>*Is officially a "Named Air Force".  Air component of U.S. Central Command (USCENTCOM). Responsible for air operations (either unilaterally or in concert with coalition partners) and developing contingency plans in support of national objectives for USCENTCOM's 20-nation area of responsibility in Southwest Asia.</t>
  </si>
  <si>
    <t>12th Air Force - Air Forces Southern (AFSOUTH)</t>
  </si>
  <si>
    <t>12 AF</t>
  </si>
  <si>
    <t>Air component of U.S. Southern Command (USSOUTHCOM)</t>
  </si>
  <si>
    <t>16th Air Force - Air Forces Cyber</t>
  </si>
  <si>
    <t>16 AF</t>
  </si>
  <si>
    <t>Supports U.S. Cyber Command (USCYBERCOM)</t>
  </si>
  <si>
    <t>18th Air Force - Air Forces Transportation</t>
  </si>
  <si>
    <t>18 AF</t>
  </si>
  <si>
    <t>Supports U.S. Transportation Command (USTRANSCOM)</t>
  </si>
  <si>
    <t>20th Air Force - Air Forces Strategic</t>
  </si>
  <si>
    <t>20 AF</t>
  </si>
  <si>
    <t>Supports U.S. Strategic Command (USSTRATCOM), oversees all USAF Intercontinental Ballistic Missiles (ICBMs)</t>
  </si>
  <si>
    <t>NAF</t>
  </si>
  <si>
    <t>Numbered Air Force</t>
  </si>
  <si>
    <t>2nd Air Force</t>
  </si>
  <si>
    <t>2 AF</t>
  </si>
  <si>
    <t xml:space="preserve">Responsible for conducting basic military and technical training for Air Force enlisted members, commissioned officers,  and non-flying support officers. </t>
  </si>
  <si>
    <t>4th Air Force</t>
  </si>
  <si>
    <t>4 AF</t>
  </si>
  <si>
    <t xml:space="preserve">Air Force Reserve Command (AFRC) supports AFRC C-5, C-17, KC-135, KC-10 &amp; C-40 units operated by AMC and U.S. Transportation Command (USTRANSCOM). </t>
  </si>
  <si>
    <t>5th Air Force</t>
  </si>
  <si>
    <t>Supports Pacific Air Force (PACAF) and is also a CNAF for U.S. Forces Japan (USFJ) under U.S. Indo-Pacific Command (USINDOPACOM)</t>
  </si>
  <si>
    <t>7th Air Force</t>
  </si>
  <si>
    <t>Supports PACAF and is also a CNAF for U.S. Forces Korea (USFK) under U.S. Indo-Pacific Command (USINDOPACOM)</t>
  </si>
  <si>
    <t>10th Air Force</t>
  </si>
  <si>
    <t>10 AF</t>
  </si>
  <si>
    <t>Supports Air Force Reserve units nationwide. Command for all  AFRC B-52 units gained by AFGSC; all AFRC E-3, F-22, F-15C/D, F-15E, F-16, A-10, HC-130, HH-60, C-145, U-28, MQ-1, MQ-9 and RQ-4 units gained by ACC, PACAF and AFSOC; and all AFRC T-6, T-1 and T-38 "Associate" flying training units in support of AETC.</t>
  </si>
  <si>
    <t>11th Air Force</t>
  </si>
  <si>
    <t>11 AF</t>
  </si>
  <si>
    <t xml:space="preserve">Provides combat ready forces for Commander, Pacific Air Forces (COMPACAF). Administrative HQ for PACAF Wings not in 5th AF or 7th AF Areas of Responsibility (AORs). Defends Alaska, Hawaii, and Guam and key strategic nodes. Air Component for Alaskan Command and Alaska NORAD Region.  </t>
  </si>
  <si>
    <t>15th Air Force</t>
  </si>
  <si>
    <t>15 AF</t>
  </si>
  <si>
    <t>Responsible for generating and presenting ACC's conventional forces.</t>
  </si>
  <si>
    <t>19th Air Force</t>
  </si>
  <si>
    <t>19 AF</t>
  </si>
  <si>
    <t>Oversees all USAF flying training, to include all undergraduate flight training and selected Formal Training Units (FTU) and Replacement Training Units (RTU). Trains aircrews for manned and unmanned aircraft; air battle managers; and weapons directors.</t>
  </si>
  <si>
    <t>22nd Air Force</t>
  </si>
  <si>
    <t>22 AF</t>
  </si>
  <si>
    <t>Responsible for Air Force Reserve Command (AFRC) C-130 and WC-130 units operated by AMC and supporting U.S. Transportation Command (USTRANSCOM)</t>
  </si>
  <si>
    <t>WG - HQ</t>
  </si>
  <si>
    <t>Types of Wings</t>
  </si>
  <si>
    <t>Air Base Wing</t>
  </si>
  <si>
    <t>ABW</t>
  </si>
  <si>
    <t>Operational Wing, Air Base Wing, or Specialized Mission Wing</t>
  </si>
  <si>
    <t>Air Control Wing</t>
  </si>
  <si>
    <t>ACW</t>
  </si>
  <si>
    <t>Air Ground Operations Wing</t>
  </si>
  <si>
    <t>AGOW</t>
  </si>
  <si>
    <t>Air Mobility Wing</t>
  </si>
  <si>
    <t>AMW</t>
  </si>
  <si>
    <t>Airlift Wing</t>
  </si>
  <si>
    <t>AW</t>
  </si>
  <si>
    <t>Air Refueling Wing</t>
  </si>
  <si>
    <t>ARW</t>
  </si>
  <si>
    <t>Attack Wing</t>
  </si>
  <si>
    <t>ATKW</t>
  </si>
  <si>
    <t>Bomb Wing</t>
  </si>
  <si>
    <t>BW</t>
  </si>
  <si>
    <t xml:space="preserve">Contingency Response Wing  </t>
  </si>
  <si>
    <t>CRW</t>
  </si>
  <si>
    <t>Cyberspace Wing</t>
  </si>
  <si>
    <t>CW</t>
  </si>
  <si>
    <t xml:space="preserve">Fighter Wing </t>
  </si>
  <si>
    <t>FW</t>
  </si>
  <si>
    <t xml:space="preserve">Flying Training Wing </t>
  </si>
  <si>
    <t>FTW</t>
  </si>
  <si>
    <t>Human Performance Wing</t>
  </si>
  <si>
    <t>HPW</t>
  </si>
  <si>
    <t>Intelligence Surveillance and Reconnaissance Wing</t>
  </si>
  <si>
    <t>ISRW</t>
  </si>
  <si>
    <t>Intelligence Wing</t>
  </si>
  <si>
    <t>IW</t>
  </si>
  <si>
    <t>Medical Wing</t>
  </si>
  <si>
    <t>MDW</t>
  </si>
  <si>
    <t>Missile Wing</t>
  </si>
  <si>
    <t>MW</t>
  </si>
  <si>
    <t>Reconnaissance Wing</t>
  </si>
  <si>
    <t>RW</t>
  </si>
  <si>
    <t>Rescue Wing</t>
  </si>
  <si>
    <t>RQW</t>
  </si>
  <si>
    <t>Space Wing</t>
  </si>
  <si>
    <t>SW</t>
  </si>
  <si>
    <t xml:space="preserve">Special Operations Wing  </t>
  </si>
  <si>
    <t>SOW</t>
  </si>
  <si>
    <t>Spectrum Warfare Wing</t>
  </si>
  <si>
    <t>SWW</t>
  </si>
  <si>
    <t>Supply Chain Management Wing</t>
  </si>
  <si>
    <t>SCMW</t>
  </si>
  <si>
    <t>Test Wing</t>
  </si>
  <si>
    <t>TW</t>
  </si>
  <si>
    <t>Wing Headquarters</t>
  </si>
  <si>
    <t>Wing Commander</t>
  </si>
  <si>
    <t>Wing Deputy Commander</t>
  </si>
  <si>
    <t>Command CMSgt</t>
  </si>
  <si>
    <t>Director of Staff</t>
  </si>
  <si>
    <t>Executive Officer</t>
  </si>
  <si>
    <t>CCE</t>
  </si>
  <si>
    <t>CCC Administrative Support</t>
  </si>
  <si>
    <t>CCEA</t>
  </si>
  <si>
    <t>Formerly "Orderly Room" (CCQ)</t>
  </si>
  <si>
    <t>Commander's Action Group</t>
  </si>
  <si>
    <t>CAG</t>
  </si>
  <si>
    <t xml:space="preserve">Resident Advisor </t>
  </si>
  <si>
    <t>CDH</t>
  </si>
  <si>
    <t>Advanced Programs Management</t>
  </si>
  <si>
    <t>AP</t>
  </si>
  <si>
    <t>Sometimes supported by a SCIF space (CC 140422)</t>
  </si>
  <si>
    <t>USAF Command Post</t>
  </si>
  <si>
    <t>CP</t>
  </si>
  <si>
    <t>USAF COMMAND POST</t>
  </si>
  <si>
    <t>Installation Resiliency Program</t>
  </si>
  <si>
    <t>CDB</t>
  </si>
  <si>
    <t>Drug Demand Reduction (DDR)</t>
  </si>
  <si>
    <t>CDD</t>
  </si>
  <si>
    <t>Fighter Enhancement Program (FEP) / Multi-Stage Improvement Program (MSIP)</t>
  </si>
  <si>
    <t>CDN</t>
  </si>
  <si>
    <t>Sexual Assault Prevention &amp; Response (SAPR)</t>
  </si>
  <si>
    <t>Community Violence Prevention</t>
  </si>
  <si>
    <t>CDI</t>
  </si>
  <si>
    <t>Typically with CVB</t>
  </si>
  <si>
    <t>Diversity &amp; Inclusion</t>
  </si>
  <si>
    <t>DVI</t>
  </si>
  <si>
    <t>Equal Opportunity</t>
  </si>
  <si>
    <t>EO</t>
  </si>
  <si>
    <t>Emergency Operations Center</t>
  </si>
  <si>
    <t>EOC</t>
  </si>
  <si>
    <t>Human Relations</t>
  </si>
  <si>
    <t>EOH</t>
  </si>
  <si>
    <t>Financial Management &amp; Comptroller</t>
  </si>
  <si>
    <t>FM</t>
  </si>
  <si>
    <t>Programs</t>
  </si>
  <si>
    <t>FMP</t>
  </si>
  <si>
    <t>Chapel, Base</t>
  </si>
  <si>
    <t>Religious Education Facility</t>
  </si>
  <si>
    <t>Chapel Center</t>
  </si>
  <si>
    <t>IGI</t>
  </si>
  <si>
    <t>Complaints Resolution</t>
  </si>
  <si>
    <t>IGQ</t>
  </si>
  <si>
    <t>Information Protection</t>
  </si>
  <si>
    <t>IP</t>
  </si>
  <si>
    <t>Wing Information Technology (IT) Support</t>
  </si>
  <si>
    <t>IT</t>
  </si>
  <si>
    <t xml:space="preserve">Judge Advocate </t>
  </si>
  <si>
    <t>LAW CENTER</t>
  </si>
  <si>
    <t>Civil Law</t>
  </si>
  <si>
    <t>JAC</t>
  </si>
  <si>
    <t>Military Justice</t>
  </si>
  <si>
    <t>JAJ</t>
  </si>
  <si>
    <t>Acquisition Law</t>
  </si>
  <si>
    <t>JAQ</t>
  </si>
  <si>
    <t>Environmental Law</t>
  </si>
  <si>
    <t>JAV</t>
  </si>
  <si>
    <t>Museum</t>
  </si>
  <si>
    <t>MU</t>
  </si>
  <si>
    <t>Range Management Office</t>
  </si>
  <si>
    <t>RMO</t>
  </si>
  <si>
    <t>Aviation Safety</t>
  </si>
  <si>
    <t>SEF</t>
  </si>
  <si>
    <t>Occupational Safety</t>
  </si>
  <si>
    <t>SEG</t>
  </si>
  <si>
    <t>System Safety</t>
  </si>
  <si>
    <t>SES</t>
  </si>
  <si>
    <t>Test &amp; Range Safety</t>
  </si>
  <si>
    <t>SEU</t>
  </si>
  <si>
    <t>Weapon/Space/Nuclear</t>
  </si>
  <si>
    <t>SEW</t>
  </si>
  <si>
    <t>Plans &amp; Programs</t>
  </si>
  <si>
    <t>XP</t>
  </si>
  <si>
    <t>Business Operations</t>
  </si>
  <si>
    <t>XPO</t>
  </si>
  <si>
    <t>Strategic Planning &amp; Transformation</t>
  </si>
  <si>
    <t>XPT</t>
  </si>
  <si>
    <t>Wartime / Contingency Planning</t>
  </si>
  <si>
    <t>XPX</t>
  </si>
  <si>
    <t>Thrift Shop</t>
  </si>
  <si>
    <t>xx WG</t>
  </si>
  <si>
    <t>THRIFT SHP</t>
  </si>
  <si>
    <t>Contracting Squadron (CONS) is most typically embedded in Wing HQ; but occasionally it is under MSG.</t>
  </si>
  <si>
    <t>Director Business Operations ("Deputy")</t>
  </si>
  <si>
    <t>"Lettered" Acquisition Flights</t>
  </si>
  <si>
    <t>PKA, PKB, etc.</t>
  </si>
  <si>
    <t>Specialized Acquisition Flights</t>
  </si>
  <si>
    <t>Performance Management Flight</t>
  </si>
  <si>
    <t>PKM</t>
  </si>
  <si>
    <t>Plans and Programs / Policy Flight</t>
  </si>
  <si>
    <t>Specialized Contracts Flight</t>
  </si>
  <si>
    <t>PKS</t>
  </si>
  <si>
    <t>Specialized Contracting Flight</t>
  </si>
  <si>
    <t>PKT</t>
  </si>
  <si>
    <t>Resource Management Flight</t>
  </si>
  <si>
    <t>PKX</t>
  </si>
  <si>
    <t>Contingency Support Flight</t>
  </si>
  <si>
    <t>Small Business Flight</t>
  </si>
  <si>
    <t>SB</t>
  </si>
  <si>
    <t>Non-Appropriated Funds Financial Analysis Flight</t>
  </si>
  <si>
    <t>Quality Assurance Flight</t>
  </si>
  <si>
    <t xml:space="preserve">Financial Analysis Flight </t>
  </si>
  <si>
    <t xml:space="preserve">Financial Operations Flight </t>
  </si>
  <si>
    <t>MSG</t>
  </si>
  <si>
    <t>Mission Support Group</t>
  </si>
  <si>
    <t>Group Commander</t>
  </si>
  <si>
    <t>Group Vice ("Deputy") Commander</t>
  </si>
  <si>
    <t>Group Senior Enlisted Leader ("Superintendent")</t>
  </si>
  <si>
    <t>Squadron Deputy Commander</t>
  </si>
  <si>
    <t>Asset Management Flight</t>
  </si>
  <si>
    <t>CEA</t>
  </si>
  <si>
    <t>Capital Asset Management</t>
  </si>
  <si>
    <t>CEAC</t>
  </si>
  <si>
    <t>Asset Management - Environmental</t>
  </si>
  <si>
    <t>CEAN</t>
  </si>
  <si>
    <t>Air Base Operability</t>
  </si>
  <si>
    <t>CEB</t>
  </si>
  <si>
    <t>Engineering Flight</t>
  </si>
  <si>
    <t>CEC</t>
  </si>
  <si>
    <t>Engineering Contracts</t>
  </si>
  <si>
    <t>CECC</t>
  </si>
  <si>
    <t>Engineering Base Development</t>
  </si>
  <si>
    <t>CECD</t>
  </si>
  <si>
    <t>Explosive Ordnance Disposal (EOD) Flight</t>
  </si>
  <si>
    <t>EOD Logistics</t>
  </si>
  <si>
    <t>EOD Operations &amp; Training</t>
  </si>
  <si>
    <t>EOD Plans &amp; Intelligence</t>
  </si>
  <si>
    <t>Fire Emergency Services Flight</t>
  </si>
  <si>
    <t>Airfield Fire Crash &amp; Rescue Station</t>
  </si>
  <si>
    <t>Fire Emergency Services Operations</t>
  </si>
  <si>
    <t>Fire Prevention</t>
  </si>
  <si>
    <t>Fire Emergency Services Training</t>
  </si>
  <si>
    <t>Fireman Training Facility</t>
  </si>
  <si>
    <t>Facility designed to support the recurring proficiency training of fire suppression personnel by hosting hot drills and simulated fires in structures, aircraft, and selected weapon systems.</t>
  </si>
  <si>
    <t>Housing Flight</t>
  </si>
  <si>
    <t>CEH</t>
  </si>
  <si>
    <t>Dormitory Management</t>
  </si>
  <si>
    <t>CEHD</t>
  </si>
  <si>
    <t>This is the correct OSC-CATCode pair unless the Dorm Management staff work out of one of the dorms, in which case they are coded the same as the dorm.</t>
  </si>
  <si>
    <t>Facilities</t>
  </si>
  <si>
    <t>CEHF</t>
  </si>
  <si>
    <t>Family Housing Management</t>
  </si>
  <si>
    <t>CEHH</t>
  </si>
  <si>
    <t>Housing Management</t>
  </si>
  <si>
    <t>CEHM</t>
  </si>
  <si>
    <t>Housing  Support</t>
  </si>
  <si>
    <t>CEHS</t>
  </si>
  <si>
    <t>Installation Management Flight</t>
  </si>
  <si>
    <t>Installation Management - Asset Accountability</t>
  </si>
  <si>
    <t>Installation Management - Environmental</t>
  </si>
  <si>
    <t>Installation Management - Housing Management</t>
  </si>
  <si>
    <t>Housing Maintenance Flight</t>
  </si>
  <si>
    <t>CEL</t>
  </si>
  <si>
    <t>Housing funds are fenced from other O&amp;M funds, hence the admin and/or shops supporting housing maintenance should be typically identified as 610119.  Look at this on a case by case basis.</t>
  </si>
  <si>
    <t>Missile Engineering</t>
  </si>
  <si>
    <t>CEM</t>
  </si>
  <si>
    <t>Engineering - Project Management</t>
  </si>
  <si>
    <t>Engineering - Portfolio Optimization</t>
  </si>
  <si>
    <t>Operations Flight</t>
  </si>
  <si>
    <t>CEOF, CEOH, CEOI, CEOM and CEOR Superintendents are under 610127.  The Shop Foreman and Workers under CEOF, CEOH, CEOI, CEOM, and CEOR are distributed to various shops under CC 219943 or CC 219944</t>
  </si>
  <si>
    <t>Operations - Material Acquisition</t>
  </si>
  <si>
    <t>CEOA</t>
  </si>
  <si>
    <t>Operations - Engineering</t>
  </si>
  <si>
    <t>Operations - Facility Systems</t>
  </si>
  <si>
    <t>Operations - Heavy Repair</t>
  </si>
  <si>
    <t>CEOF, CEOH, CEOI, CEOM and CEOR Superintendents are under 610127.  The Shop Foreman and Workers under CEOF, CEOH, CEOI, CEOM, and CEOR are distributed to various shops under CC 219943 or CC 219945</t>
  </si>
  <si>
    <t>Operations - Infrastructure Systems</t>
  </si>
  <si>
    <t>CEOF, CEOH, CEOI, CEOM and CEOR Superintendents are under 610127.  The Shop Foreman and Workers under CEOF, CEOH, CEOI, CEOM, and CEOR are distributed to various shops under CC 219943 or CC 219946</t>
  </si>
  <si>
    <t>Operations - Reimbursable Maintenance</t>
  </si>
  <si>
    <t>CEOL</t>
  </si>
  <si>
    <t>CEOF, CEOH, CEOI, CEOM and CEOR Superintendents are under 610127.  The Shop Foreman and Workers under CEOF, CEOH, CEOI, CEOM, and CEOR are distributed to various shops under CC 219943 or CC 219947</t>
  </si>
  <si>
    <t>Operations - Missile Maintenance</t>
  </si>
  <si>
    <t>CEOM</t>
  </si>
  <si>
    <t>CEOF, CEOH, CEOI, CEOM and CEOR Superintendents are under 610127.  The Shop Foreman and Workers under CEOF, CEOH, CEOI, CEOM, and CEOR are distributed to various shops under CC 219943 or CC 219948</t>
  </si>
  <si>
    <t>Operations - Range Support &amp; Specialized Maintenance</t>
  </si>
  <si>
    <t>CEOR</t>
  </si>
  <si>
    <t>CEOF, CEOH, CEOI, CEOM and CEOR Superintendents are under 610127.  The Shop Foreman and Workers under CEOF, CEOH, CEOI, CEOM, and CEOR are distributed to various shops under CC 219943 or CC 219949</t>
  </si>
  <si>
    <t>Programs Flight</t>
  </si>
  <si>
    <t>CEP</t>
  </si>
  <si>
    <t>Programs Flight - Program Development</t>
  </si>
  <si>
    <t>CEPD</t>
  </si>
  <si>
    <t>Programs Flight - Project Management</t>
  </si>
  <si>
    <t>CEPM</t>
  </si>
  <si>
    <t>Resources Flight</t>
  </si>
  <si>
    <t>CER</t>
  </si>
  <si>
    <t>CET</t>
  </si>
  <si>
    <t>Environmental Flight</t>
  </si>
  <si>
    <t>CEV</t>
  </si>
  <si>
    <t>Readiness &amp; Emergency Management Flight</t>
  </si>
  <si>
    <t>Readiness &amp; Emergency Management - Explosive Ordnance Disposal</t>
  </si>
  <si>
    <t>CEXD</t>
  </si>
  <si>
    <t>Readiness &amp; Emergency Management - Expeditionary Engineering</t>
  </si>
  <si>
    <t>Readiness &amp; Emergency Management - Fire Emergency Services</t>
  </si>
  <si>
    <t>CEXF</t>
  </si>
  <si>
    <t>Readiness &amp; Emergency Management - Logistics</t>
  </si>
  <si>
    <t>CEXL</t>
  </si>
  <si>
    <t>Readiness &amp; Emergency Management - Operations</t>
  </si>
  <si>
    <t>CEXO</t>
  </si>
  <si>
    <t>Readiness &amp; Emergency Management - Training</t>
  </si>
  <si>
    <t>CEXT</t>
  </si>
  <si>
    <t>Communications Squadron</t>
  </si>
  <si>
    <t>Air Force Satellite Communications (AFSATCOM)</t>
  </si>
  <si>
    <t>Director's Group</t>
  </si>
  <si>
    <t>SCD</t>
  </si>
  <si>
    <t>Mobility Operations</t>
  </si>
  <si>
    <t>SCG</t>
  </si>
  <si>
    <t>SCLQ</t>
  </si>
  <si>
    <t>SCM</t>
  </si>
  <si>
    <t>Cyber Security Support didn't show up on UMD data slice(s)</t>
  </si>
  <si>
    <t>Senior Leadership Communications</t>
  </si>
  <si>
    <t>SCOE</t>
  </si>
  <si>
    <t>Global Command and Control System (GCCS) Support</t>
  </si>
  <si>
    <t>GO COMM</t>
  </si>
  <si>
    <t>National Military Command Center (NMCC) Operations</t>
  </si>
  <si>
    <t>SCON</t>
  </si>
  <si>
    <t>Transmissions Systems</t>
  </si>
  <si>
    <t>Cable and Antenna Systems</t>
  </si>
  <si>
    <t>SCOW</t>
  </si>
  <si>
    <t>Special Mission</t>
  </si>
  <si>
    <t>Maintenance Analysis</t>
  </si>
  <si>
    <t>SCPA</t>
  </si>
  <si>
    <t>SECAF and CSAF Travel Communications</t>
  </si>
  <si>
    <t>Air Force Conference Center</t>
  </si>
  <si>
    <t>SCPC</t>
  </si>
  <si>
    <t>Software Development</t>
  </si>
  <si>
    <t>SCPD</t>
  </si>
  <si>
    <t>CJCS Travel Communications</t>
  </si>
  <si>
    <t>SCPJ</t>
  </si>
  <si>
    <t>Long Haul Transmission Systems</t>
  </si>
  <si>
    <t>SCPL</t>
  </si>
  <si>
    <t>Wide Area Network Infrastructure</t>
  </si>
  <si>
    <t>SCPN</t>
  </si>
  <si>
    <t>USAFE Consolidated Telephone Switchboard</t>
  </si>
  <si>
    <t>Power Production</t>
  </si>
  <si>
    <t>SCPP</t>
  </si>
  <si>
    <t>Defense Red Switch Network</t>
  </si>
  <si>
    <t>SCPR</t>
  </si>
  <si>
    <t xml:space="preserve">Mission Systems  </t>
  </si>
  <si>
    <t>Satellite Communications</t>
  </si>
  <si>
    <t>SECDEF Travel Communications</t>
  </si>
  <si>
    <t>Technical Control Facility</t>
  </si>
  <si>
    <t xml:space="preserve">Testing  </t>
  </si>
  <si>
    <t>Applications and Web Services</t>
  </si>
  <si>
    <t>SCPW</t>
  </si>
  <si>
    <t xml:space="preserve">Plans and Resources </t>
  </si>
  <si>
    <t>Configuration Management</t>
  </si>
  <si>
    <t>SCXC</t>
  </si>
  <si>
    <t>Spectrum Management</t>
  </si>
  <si>
    <t>SCXF</t>
  </si>
  <si>
    <t>CIO Support</t>
  </si>
  <si>
    <t>SCXO</t>
  </si>
  <si>
    <t>Plans, Programs, and Resources</t>
  </si>
  <si>
    <t>Plans, Programs, Resources, and Readiness</t>
  </si>
  <si>
    <t>Force Development Training and Readiness</t>
  </si>
  <si>
    <t>SCXX</t>
  </si>
  <si>
    <t>FSS Superintendent</t>
  </si>
  <si>
    <t>Orderly Room or Command Support Staff</t>
  </si>
  <si>
    <t>CCQ or CSS</t>
  </si>
  <si>
    <t>FSB</t>
  </si>
  <si>
    <t>Civilian Personnel Flight</t>
  </si>
  <si>
    <t>Appropriated Funds (APF) - Human Resources (HR)</t>
  </si>
  <si>
    <t xml:space="preserve">Local National </t>
  </si>
  <si>
    <t>FSCL</t>
  </si>
  <si>
    <t>Overseas only</t>
  </si>
  <si>
    <t>Non-Appropriated Funds (NAF) - Human Resources (HR)</t>
  </si>
  <si>
    <t>FSCN/FSN</t>
  </si>
  <si>
    <t>FSN may be used at Joint Base when NAF-HR is operated by separate FSS SQ</t>
  </si>
  <si>
    <t>Education Services Flight</t>
  </si>
  <si>
    <t>Professional Development / Career Assist Advisor</t>
  </si>
  <si>
    <t>Army Community Services</t>
  </si>
  <si>
    <t>FSS Marketing</t>
  </si>
  <si>
    <t xml:space="preserve">FSS Manpower </t>
  </si>
  <si>
    <t xml:space="preserve">Only use when FSS Manpower is its own Flight.  For Manpower Section, located within Military Personnel, use CC 610128 - Base Personnel Office </t>
  </si>
  <si>
    <t>Readiness and Plans Flight</t>
  </si>
  <si>
    <t>Mortuary Affairs</t>
  </si>
  <si>
    <t>FSOXU</t>
  </si>
  <si>
    <t>Military Personnel Flight</t>
  </si>
  <si>
    <t>May be referred to as Military Personnel Services (MPS).</t>
  </si>
  <si>
    <t>Army Military Personnel</t>
  </si>
  <si>
    <t>FSPA</t>
  </si>
  <si>
    <t>May be used at a Joint Base</t>
  </si>
  <si>
    <t>Installation Personnel Readiness - Typically located within LRS (in IDRC) CC 141786</t>
  </si>
  <si>
    <t>Student Processing</t>
  </si>
  <si>
    <t>FSPP</t>
  </si>
  <si>
    <t>Not Typically Used, but may be assigned</t>
  </si>
  <si>
    <t>Customer Support / Defense Enrollment Eligibility Reporting System (DEERS)</t>
  </si>
  <si>
    <t>IT Systems</t>
  </si>
  <si>
    <t>FSRI</t>
  </si>
  <si>
    <t>Maintain Point of Sale network &amp; other FSS computers</t>
  </si>
  <si>
    <t>Laundry Plant</t>
  </si>
  <si>
    <t>FSVA</t>
  </si>
  <si>
    <t>Community Recreation Services</t>
  </si>
  <si>
    <t>FSVC</t>
  </si>
  <si>
    <t>Usually FSW, but FSV may have ownership</t>
  </si>
  <si>
    <t>Rarely used</t>
  </si>
  <si>
    <t>Includes Flightline DFAC (not the same as Flight Kitchen)</t>
  </si>
  <si>
    <t>Ensure this is not a Flightline DFAC (CATCODE 722351)</t>
  </si>
  <si>
    <t>Missile Chef Operations</t>
  </si>
  <si>
    <t>FSVFM</t>
  </si>
  <si>
    <t>Food Services for Missile Ops Facility Operators</t>
  </si>
  <si>
    <t>Use for FSVL ready spares (furniture &amp; appliances)</t>
  </si>
  <si>
    <t>Only use when TLF Admin is not located within TLF building.</t>
  </si>
  <si>
    <t>Program Management office staff</t>
  </si>
  <si>
    <t>FSVO</t>
  </si>
  <si>
    <t>Official Mail Center</t>
  </si>
  <si>
    <t>Formally known as B.I.T.S.</t>
  </si>
  <si>
    <t>Postal Service Center</t>
  </si>
  <si>
    <t>eSports Gaming Center</t>
  </si>
  <si>
    <t>Community Support Flight</t>
  </si>
  <si>
    <t>If in Community Ctr = 740316</t>
  </si>
  <si>
    <t>Community Services Flight</t>
  </si>
  <si>
    <t>FSWA</t>
  </si>
  <si>
    <t>Clubs (All)</t>
  </si>
  <si>
    <t>Clubs &amp; Community Center</t>
  </si>
  <si>
    <t>FSWE</t>
  </si>
  <si>
    <t>Recreation</t>
  </si>
  <si>
    <t>FSWF</t>
  </si>
  <si>
    <t>Golf Course</t>
  </si>
  <si>
    <t>FSWG</t>
  </si>
  <si>
    <t>Information Ticket &amp; Tours</t>
  </si>
  <si>
    <t>FSWI</t>
  </si>
  <si>
    <t>Information, Ticket &amp; Tours (ITT); May be in Community/Recreation Center (CC 730316)</t>
  </si>
  <si>
    <t>Cadet Activities</t>
  </si>
  <si>
    <t>FSWR</t>
  </si>
  <si>
    <t>Arts and Crafts Center</t>
  </si>
  <si>
    <t>Postal Activities</t>
  </si>
  <si>
    <t>FSX</t>
  </si>
  <si>
    <t>Official Mail</t>
  </si>
  <si>
    <t>FSXM</t>
  </si>
  <si>
    <t>Postal Services</t>
  </si>
  <si>
    <t>FSXP</t>
  </si>
  <si>
    <t>Child and Youth Services</t>
  </si>
  <si>
    <t>Use 610124 for Director and 740884 when located in Youth Center</t>
  </si>
  <si>
    <t>Child Development Center</t>
  </si>
  <si>
    <t>For In-Home CDC Coordinator; Use 610124 when in Admin Bldg., or 740884 if working from CDC office</t>
  </si>
  <si>
    <t>Include practice/drill area if indoors</t>
  </si>
  <si>
    <t>Logistics Readiness Squadron</t>
  </si>
  <si>
    <t>Compliance and Analysis</t>
  </si>
  <si>
    <t>LGLOC</t>
  </si>
  <si>
    <t>Functional Systems Management</t>
  </si>
  <si>
    <t>Aerial Delivery</t>
  </si>
  <si>
    <t>LGRA</t>
  </si>
  <si>
    <t>Combat Mobility Element</t>
  </si>
  <si>
    <t>Deployment and Distribution</t>
  </si>
  <si>
    <t>Small Air Terminal and Passenger (PAX) Movement</t>
  </si>
  <si>
    <t xml:space="preserve">Air Transportation </t>
  </si>
  <si>
    <t>Consolidated Personal Property Shipment Office (CPPSO)</t>
  </si>
  <si>
    <t>LGRDB</t>
  </si>
  <si>
    <t>"Traffic" is not referring to vehicles; but rather admin, shipping &amp; receiving of supplies and goods</t>
  </si>
  <si>
    <t>Plans and Integration</t>
  </si>
  <si>
    <t>Compliance / Environmental</t>
  </si>
  <si>
    <t>LGRFE</t>
  </si>
  <si>
    <t xml:space="preserve">Fuel Information Service Center </t>
  </si>
  <si>
    <t>LFRFI</t>
  </si>
  <si>
    <t>Fuels Service Center</t>
  </si>
  <si>
    <t>LFRFIC</t>
  </si>
  <si>
    <t>Lab</t>
  </si>
  <si>
    <t>LGRFIL</t>
  </si>
  <si>
    <t>Resource Control Center</t>
  </si>
  <si>
    <t>LGRFIR</t>
  </si>
  <si>
    <t>Fuels Support</t>
  </si>
  <si>
    <t>LGRFIS</t>
  </si>
  <si>
    <t>Fuels Operations</t>
  </si>
  <si>
    <t>LGRFO</t>
  </si>
  <si>
    <t>Cryogenic Storage</t>
  </si>
  <si>
    <t>LGRFOC</t>
  </si>
  <si>
    <t>Fuels Distribution</t>
  </si>
  <si>
    <t>LGRFOD</t>
  </si>
  <si>
    <t>Fuels Facility</t>
  </si>
  <si>
    <t>LGRFOF</t>
  </si>
  <si>
    <t>Fuels Storage</t>
  </si>
  <si>
    <t>LGRFOS</t>
  </si>
  <si>
    <t>Materiel Management Flight</t>
  </si>
  <si>
    <t xml:space="preserve">Customer Support </t>
  </si>
  <si>
    <t>Equipment Accountability</t>
  </si>
  <si>
    <t>LGRMF</t>
  </si>
  <si>
    <t xml:space="preserve">Hazardous Material </t>
  </si>
  <si>
    <t>LGRMSH</t>
  </si>
  <si>
    <t>Use 442758 if hazardous material are stored in the main warehouse with other supplies and equipment.  Use 442257 if space is a separate, purpose built Hazardous Storage facility.</t>
  </si>
  <si>
    <t>Individual Equipment</t>
  </si>
  <si>
    <t>LGRMSI</t>
  </si>
  <si>
    <t>Individual Protective Equipment</t>
  </si>
  <si>
    <t>LGRQ</t>
  </si>
  <si>
    <t>Traffic Management</t>
  </si>
  <si>
    <t>LGRT</t>
  </si>
  <si>
    <t>Vehicle Management and Analysis</t>
  </si>
  <si>
    <t>Material Handling Equipment Maintenance</t>
  </si>
  <si>
    <t>Material Control</t>
  </si>
  <si>
    <t>Munitions</t>
  </si>
  <si>
    <t>This OSC is normally used at locations managing only small arms munitions...i.e. no built-up bombs/missiles .</t>
  </si>
  <si>
    <t>Command Staff &amp; Senior Leadership / Orderly Room</t>
  </si>
  <si>
    <t>S1</t>
  </si>
  <si>
    <t>Intelligence Flight</t>
  </si>
  <si>
    <t>Antiterrorism and Force Protection (ATFP)</t>
  </si>
  <si>
    <t>S2A</t>
  </si>
  <si>
    <t>Operations and Training Flight</t>
  </si>
  <si>
    <t>Can have subordinate flights - S3OA, S3OB, S3OC, etc. (as necessary)</t>
  </si>
  <si>
    <t>Logistics Flight</t>
  </si>
  <si>
    <t>Use 141171 if the armory is a separate, stand-alone facility.  Use 730835 if the armory is located within the SFS headquarters building</t>
  </si>
  <si>
    <t>Electronic Security Systems</t>
  </si>
  <si>
    <t>S4E</t>
  </si>
  <si>
    <t>Mobility and Readiness</t>
  </si>
  <si>
    <t>S4M</t>
  </si>
  <si>
    <t>Resource Advisor</t>
  </si>
  <si>
    <t>S4R</t>
  </si>
  <si>
    <t>Supply</t>
  </si>
  <si>
    <t>S4S</t>
  </si>
  <si>
    <t>Vehicles</t>
  </si>
  <si>
    <t>S4V</t>
  </si>
  <si>
    <t>Plans and Programs Flight</t>
  </si>
  <si>
    <t>Pass and ID</t>
  </si>
  <si>
    <t>Resource Protection</t>
  </si>
  <si>
    <t>S5C</t>
  </si>
  <si>
    <t>Police Services</t>
  </si>
  <si>
    <t>S5L</t>
  </si>
  <si>
    <t>Security Forces Management Information System (SFMIS)</t>
  </si>
  <si>
    <t>S5M</t>
  </si>
  <si>
    <t>Pass and Registration</t>
  </si>
  <si>
    <t>S5P</t>
  </si>
  <si>
    <t>Reports and Analysis</t>
  </si>
  <si>
    <t>S7</t>
  </si>
  <si>
    <t>Security Forces Management</t>
  </si>
  <si>
    <t>MXG</t>
  </si>
  <si>
    <t>Maintenance Group</t>
  </si>
  <si>
    <t>Group Deputy Commander</t>
  </si>
  <si>
    <t>Weapons Standardization</t>
  </si>
  <si>
    <t>MXL</t>
  </si>
  <si>
    <t>Maintenance Operations</t>
  </si>
  <si>
    <t>MXO</t>
  </si>
  <si>
    <t>Maintenance Data Systems Analysis</t>
  </si>
  <si>
    <t>MXOA</t>
  </si>
  <si>
    <t>Maintenance Operations Center</t>
  </si>
  <si>
    <t>MXOC</t>
  </si>
  <si>
    <t>Engine Management</t>
  </si>
  <si>
    <t>MXOM</t>
  </si>
  <si>
    <t>Programs and Resources</t>
  </si>
  <si>
    <t>MXOP</t>
  </si>
  <si>
    <t>Plans, Scheduling, and Documentation</t>
  </si>
  <si>
    <t>MXOS</t>
  </si>
  <si>
    <t>Maintenance Training</t>
  </si>
  <si>
    <t>MXOT</t>
  </si>
  <si>
    <t>MXQ</t>
  </si>
  <si>
    <t>AMXS</t>
  </si>
  <si>
    <t>Aircraft Maintenance Squadron</t>
  </si>
  <si>
    <t>Mobility Operations Support</t>
  </si>
  <si>
    <t>DOH</t>
  </si>
  <si>
    <t>Maintenance Specialists</t>
  </si>
  <si>
    <t>MAS</t>
  </si>
  <si>
    <t>610129, 211154</t>
  </si>
  <si>
    <t>Comm / Electrical Maintenance</t>
  </si>
  <si>
    <t>MCJ</t>
  </si>
  <si>
    <t xml:space="preserve">Aircraft Maintenance </t>
  </si>
  <si>
    <t xml:space="preserve">MXA </t>
  </si>
  <si>
    <t>Aircraft Maintenance Units: A, B, C, D, E, G, O, R &amp; W</t>
  </si>
  <si>
    <t>MXAA, MXAB, MXAC, MXAD, MXAE, MXAG, MXAO, MXAR &amp; MXAW</t>
  </si>
  <si>
    <t>Lettered Aircraft Maintenance Unit (AMU) space. Different AMUs will have a different office symbol (MXAB, MXABA,…). Redlines would probably just be at the 4 digit (i.e. MXAA) level.</t>
  </si>
  <si>
    <t>Aircraft, Maintenance Unit A</t>
  </si>
  <si>
    <t>MXAAA</t>
  </si>
  <si>
    <t>MXAAF</t>
  </si>
  <si>
    <t>Specialists</t>
  </si>
  <si>
    <t>MXAAS</t>
  </si>
  <si>
    <t xml:space="preserve">Weapons </t>
  </si>
  <si>
    <t>MXAAW</t>
  </si>
  <si>
    <t>Debrief</t>
  </si>
  <si>
    <t>MXAF</t>
  </si>
  <si>
    <t>T-38 Aircraft Maintenance</t>
  </si>
  <si>
    <t>MXAJ</t>
  </si>
  <si>
    <t>T-1 and T-6 Aircraft Maintenance</t>
  </si>
  <si>
    <t>MXAK</t>
  </si>
  <si>
    <t>MXAQ</t>
  </si>
  <si>
    <t>Aircraft Support</t>
  </si>
  <si>
    <t>MXAS</t>
  </si>
  <si>
    <t>Aircraft Support: C-17</t>
  </si>
  <si>
    <t>MXASA</t>
  </si>
  <si>
    <t>Redlines would probably just be at the 4 digit (i.e. MXAS) level.</t>
  </si>
  <si>
    <t>Aircraft Support: KC-135</t>
  </si>
  <si>
    <t>MXASB</t>
  </si>
  <si>
    <t>Aircraft Support: KC-46</t>
  </si>
  <si>
    <t>MXASC</t>
  </si>
  <si>
    <t>Support Flight</t>
  </si>
  <si>
    <t>MXAX</t>
  </si>
  <si>
    <t>Aircraft Communications Maintenance Unit</t>
  </si>
  <si>
    <t>MXAZ</t>
  </si>
  <si>
    <t>Production: A, B, C, D</t>
  </si>
  <si>
    <t>MXDPA, MXDPB, MXDPC, MXDPD</t>
  </si>
  <si>
    <t>Maintenance Supervision</t>
  </si>
  <si>
    <t>MXM</t>
  </si>
  <si>
    <t>MXMA</t>
  </si>
  <si>
    <t>Accessories</t>
  </si>
  <si>
    <t>MXMC</t>
  </si>
  <si>
    <t>Fabrication</t>
  </si>
  <si>
    <t>MXMF</t>
  </si>
  <si>
    <t>Aerospace Ground Equipment (AGE)</t>
  </si>
  <si>
    <t>MXMG</t>
  </si>
  <si>
    <t>Munitions Flight</t>
  </si>
  <si>
    <t>MXMW</t>
  </si>
  <si>
    <t>Squadron will have a hangar</t>
  </si>
  <si>
    <t>CMS</t>
  </si>
  <si>
    <t>Component Maintenance Squadron</t>
  </si>
  <si>
    <t>Installations either have a Maintenance Squadron (MXS) or a Component Maintenance Squadron (CMS) and Equipment Maintenance Squadron (EMS) instead.  MXS is more typically seen.</t>
  </si>
  <si>
    <t>This CATCode covers various maintenance functions. It also can be applied to EMS functions.</t>
  </si>
  <si>
    <t>Environmental Control Systems / Electrical</t>
  </si>
  <si>
    <t>MXMCE</t>
  </si>
  <si>
    <t>Fuel Systems</t>
  </si>
  <si>
    <t>MXMCF</t>
  </si>
  <si>
    <t>Egress</t>
  </si>
  <si>
    <t>MXMCG</t>
  </si>
  <si>
    <t>Pneudraulics</t>
  </si>
  <si>
    <t>MXMCP</t>
  </si>
  <si>
    <t>Electronics / Environmental</t>
  </si>
  <si>
    <t>MXMCV</t>
  </si>
  <si>
    <t>Test, Measurement and Diagnostic Equipment (TMDE)</t>
  </si>
  <si>
    <t>MXMD</t>
  </si>
  <si>
    <t>Propulsion</t>
  </si>
  <si>
    <t>MXMP</t>
  </si>
  <si>
    <t>Secondary Power</t>
  </si>
  <si>
    <t>MXMPA</t>
  </si>
  <si>
    <t>Jet Engines</t>
  </si>
  <si>
    <t>MXMPJ</t>
  </si>
  <si>
    <t>Engine Support</t>
  </si>
  <si>
    <t>MXMPS</t>
  </si>
  <si>
    <t>Test Cell</t>
  </si>
  <si>
    <t>MXMPT</t>
  </si>
  <si>
    <t xml:space="preserve">Avionics </t>
  </si>
  <si>
    <t>MXMV</t>
  </si>
  <si>
    <t>The hangar 211111 would be connected to the AMU bldg. Multiple squadrons have this space allocated.  It is not only CMS.</t>
  </si>
  <si>
    <t>EMS</t>
  </si>
  <si>
    <t>Equipment Maintenance Squadron</t>
  </si>
  <si>
    <t>Metal Tech, Metals</t>
  </si>
  <si>
    <t>MXMFM</t>
  </si>
  <si>
    <t>This CATCode covers various maintenance functions. It also can be applied to CMS functions.</t>
  </si>
  <si>
    <t>Non-Destructive Inspection (NDI)</t>
  </si>
  <si>
    <t>MXMFN</t>
  </si>
  <si>
    <t>Structure Repair</t>
  </si>
  <si>
    <t>MXMFS</t>
  </si>
  <si>
    <t>Tire and Wheel</t>
  </si>
  <si>
    <t>MXMTW</t>
  </si>
  <si>
    <t>Corrosion Control</t>
  </si>
  <si>
    <t>Aircraft Wash Rack Storage</t>
  </si>
  <si>
    <t>MXMM</t>
  </si>
  <si>
    <t>Armament</t>
  </si>
  <si>
    <t>MXMR</t>
  </si>
  <si>
    <t>Certain munitions units and/or shops may be components of squadrons outside a typical Munitions Squadron (MUNS); as it is here in the EMS.</t>
  </si>
  <si>
    <t>Munitions Material</t>
  </si>
  <si>
    <t>MXMWM</t>
  </si>
  <si>
    <t>Munitions Accountability</t>
  </si>
  <si>
    <t>MXMWMA</t>
  </si>
  <si>
    <t xml:space="preserve"> </t>
  </si>
  <si>
    <t>Munitions Inspection</t>
  </si>
  <si>
    <t>MXMWMB</t>
  </si>
  <si>
    <t>Munitions Storage and Handling</t>
  </si>
  <si>
    <t>MXMWMC</t>
  </si>
  <si>
    <t>Munitions Production</t>
  </si>
  <si>
    <t>MXMWP</t>
  </si>
  <si>
    <t>Conventional Munitions Maintenance</t>
  </si>
  <si>
    <t>MXMWPA</t>
  </si>
  <si>
    <t>Munitions Line Delivery</t>
  </si>
  <si>
    <t>MXMWPB</t>
  </si>
  <si>
    <t>Sometimes farmed out to different MUNS sections</t>
  </si>
  <si>
    <t>Precision Guided Munitions</t>
  </si>
  <si>
    <t>MXMWPC</t>
  </si>
  <si>
    <t>Munitions Support Equipment</t>
  </si>
  <si>
    <t>MXMWPD</t>
  </si>
  <si>
    <t>Munitions Systems</t>
  </si>
  <si>
    <t>MXMWS</t>
  </si>
  <si>
    <t>Munitions Control</t>
  </si>
  <si>
    <t>MXMWSA</t>
  </si>
  <si>
    <t>Munitions Combat Plans / Training</t>
  </si>
  <si>
    <t>MXMWSB</t>
  </si>
  <si>
    <t>Munitions Plans and Scheduling</t>
  </si>
  <si>
    <t>MXMWSC</t>
  </si>
  <si>
    <t>Squadron would have hangar CC 211111. The hangar would be connected to the AMU bldg. Multiple squadrons have this space allocated.  It is not only EMS.</t>
  </si>
  <si>
    <t>MXS</t>
  </si>
  <si>
    <t>Maintenance Squadron</t>
  </si>
  <si>
    <t>CMD Chief Master Sergeant/Group SUPT</t>
  </si>
  <si>
    <t>Executive</t>
  </si>
  <si>
    <t>Component Repair</t>
  </si>
  <si>
    <t>MXMBA</t>
  </si>
  <si>
    <t xml:space="preserve">Support </t>
  </si>
  <si>
    <t>MXMBS</t>
  </si>
  <si>
    <t>Repair and Reclamation</t>
  </si>
  <si>
    <t>MXMCR</t>
  </si>
  <si>
    <t>MXMFA</t>
  </si>
  <si>
    <t>Structure Repair / Structural</t>
  </si>
  <si>
    <t>MXMO</t>
  </si>
  <si>
    <t>AFCT Maintenance</t>
  </si>
  <si>
    <t>MXMJA</t>
  </si>
  <si>
    <t>MXMT</t>
  </si>
  <si>
    <t>TA</t>
  </si>
  <si>
    <t>MXMTT</t>
  </si>
  <si>
    <t>Wheel and Tire</t>
  </si>
  <si>
    <t>R/R Wheel / Tire / Crash</t>
  </si>
  <si>
    <t>MXMTR</t>
  </si>
  <si>
    <t>Aircraft Inspection</t>
  </si>
  <si>
    <t>MXMTA</t>
  </si>
  <si>
    <t>MXMTI</t>
  </si>
  <si>
    <t>MXMTC</t>
  </si>
  <si>
    <t>MXMS</t>
  </si>
  <si>
    <t>COMM/NAV</t>
  </si>
  <si>
    <t>MXMVC</t>
  </si>
  <si>
    <t>ECM/EV</t>
  </si>
  <si>
    <t>MXMVE</t>
  </si>
  <si>
    <t>Guidance and Control</t>
  </si>
  <si>
    <t>MXMVG</t>
  </si>
  <si>
    <t>Test Station</t>
  </si>
  <si>
    <t>MXMVT</t>
  </si>
  <si>
    <t>Manual Test / EWS</t>
  </si>
  <si>
    <t>MXMVM</t>
  </si>
  <si>
    <t>Inter Repair</t>
  </si>
  <si>
    <t>MXMVI</t>
  </si>
  <si>
    <t>Certain munitions units and/or shops may be components of squadrons outside a typical Munitions Squadron (MUNS); for example some are embedded in MXS and EMS. Confirm CATCode Title</t>
  </si>
  <si>
    <t>Squadron would have hangar, CC 211111. The hangar would be connected to the AMU bldg. Multiple squadrons have this space allocated.  It is not only MXS.</t>
  </si>
  <si>
    <t>MMXS</t>
  </si>
  <si>
    <t>Missile Maintenance Squadron</t>
  </si>
  <si>
    <t>Testing / Evaluation</t>
  </si>
  <si>
    <t>MXDTA</t>
  </si>
  <si>
    <t>MXDTB</t>
  </si>
  <si>
    <t>Production Support A</t>
  </si>
  <si>
    <t>MXDXA</t>
  </si>
  <si>
    <t>Facilities Flight</t>
  </si>
  <si>
    <t>MXSF</t>
  </si>
  <si>
    <t>MXSFC</t>
  </si>
  <si>
    <t>Missile Communication Maintenance</t>
  </si>
  <si>
    <t>MXSFE</t>
  </si>
  <si>
    <t>Facilities Maintenance</t>
  </si>
  <si>
    <t>MXSFF</t>
  </si>
  <si>
    <t>Hardened Intersite Communications Systems</t>
  </si>
  <si>
    <t>MXSFH</t>
  </si>
  <si>
    <t>Cable Affairs</t>
  </si>
  <si>
    <t>MXSFI</t>
  </si>
  <si>
    <t>Periodic Maintenance</t>
  </si>
  <si>
    <t>MXSFP</t>
  </si>
  <si>
    <t>Survivable Systems Team</t>
  </si>
  <si>
    <t>MXSFS</t>
  </si>
  <si>
    <t>Generation Flight</t>
  </si>
  <si>
    <t>MXSG</t>
  </si>
  <si>
    <t>Electro-Mechanical Team (EMT)</t>
  </si>
  <si>
    <t>MXSGE</t>
  </si>
  <si>
    <t>Missile Handling Team (MHT)</t>
  </si>
  <si>
    <t>MXSGH</t>
  </si>
  <si>
    <t>Missile Mechanical Team (MMT)</t>
  </si>
  <si>
    <t>MXSGM</t>
  </si>
  <si>
    <t>Munitions Supervision</t>
  </si>
  <si>
    <t>MXW</t>
  </si>
  <si>
    <t>Material Flight</t>
  </si>
  <si>
    <t>MXWC</t>
  </si>
  <si>
    <t>Systems Flight</t>
  </si>
  <si>
    <t>MXWK</t>
  </si>
  <si>
    <t>Conventional Air-Launched Cruise Missile (CALCM) Flight</t>
  </si>
  <si>
    <t>MXWM</t>
  </si>
  <si>
    <t>Production Flight</t>
  </si>
  <si>
    <t>MXWP</t>
  </si>
  <si>
    <t>Armament Flight</t>
  </si>
  <si>
    <t>MXWR</t>
  </si>
  <si>
    <t>Special Weapons Flight</t>
  </si>
  <si>
    <t>MXWS</t>
  </si>
  <si>
    <t>MUNS</t>
  </si>
  <si>
    <t>Munitions Squadron</t>
  </si>
  <si>
    <t>Certain munitions units and/or shops may be components of squadrons outside a typical Munitions Squadron (MUNS); for example some are embedded in MXS and EMS.</t>
  </si>
  <si>
    <t>LGW</t>
  </si>
  <si>
    <t>LGWC</t>
  </si>
  <si>
    <t>Curriculum</t>
  </si>
  <si>
    <t>MXMU</t>
  </si>
  <si>
    <t>Munitions Systems Flight</t>
  </si>
  <si>
    <t>Armament Systems Flight</t>
  </si>
  <si>
    <t>Weapon System Evaluation Program</t>
  </si>
  <si>
    <t>MXWX</t>
  </si>
  <si>
    <t>Munitions Storage &amp; Handling</t>
  </si>
  <si>
    <t>OG</t>
  </si>
  <si>
    <t>Operations Group</t>
  </si>
  <si>
    <t>Group Superintendent/Senior Enlisted Leader</t>
  </si>
  <si>
    <t>Director of Operations / Operations</t>
  </si>
  <si>
    <t>Forces</t>
  </si>
  <si>
    <t>DOF</t>
  </si>
  <si>
    <t>A Flight, B Flight, C Flight</t>
  </si>
  <si>
    <t>DOFA, DOFB, DOFC</t>
  </si>
  <si>
    <t>DOT / OGT</t>
  </si>
  <si>
    <t>Combat Support</t>
  </si>
  <si>
    <t>DOXA</t>
  </si>
  <si>
    <t>IN / OGI*</t>
  </si>
  <si>
    <t>Drug Interdiction</t>
  </si>
  <si>
    <t>JOD</t>
  </si>
  <si>
    <t>MA / MX</t>
  </si>
  <si>
    <t>Aerospace Physiology</t>
  </si>
  <si>
    <t>OGA</t>
  </si>
  <si>
    <t>Academics and Simulation</t>
  </si>
  <si>
    <t>OGB</t>
  </si>
  <si>
    <t>Special Operations</t>
  </si>
  <si>
    <t>OGS</t>
  </si>
  <si>
    <t>Standardization / Evaluation</t>
  </si>
  <si>
    <t>OGV</t>
  </si>
  <si>
    <t>Special Projects</t>
  </si>
  <si>
    <t>OGX</t>
  </si>
  <si>
    <t>Contingency, Capabilities, and Resource Assessments</t>
  </si>
  <si>
    <t>Range</t>
  </si>
  <si>
    <t>OPR</t>
  </si>
  <si>
    <t>True North</t>
  </si>
  <si>
    <t>TN</t>
  </si>
  <si>
    <t>AES</t>
  </si>
  <si>
    <t>Aeromedical Evacuation Squadron</t>
  </si>
  <si>
    <t>If it is a Reserve unit use 171449 RESERVE FORCES AEROMEDICAL EVACUATION TRAINING</t>
  </si>
  <si>
    <t>Clinical Management</t>
  </si>
  <si>
    <t>AEC</t>
  </si>
  <si>
    <t>Clinical Training</t>
  </si>
  <si>
    <t>AECC</t>
  </si>
  <si>
    <t>Clinical Quality</t>
  </si>
  <si>
    <t>AECQ</t>
  </si>
  <si>
    <t>Clinical Safety</t>
  </si>
  <si>
    <t>AECS</t>
  </si>
  <si>
    <t>AEO</t>
  </si>
  <si>
    <t>Mission Management</t>
  </si>
  <si>
    <t>AEOM</t>
  </si>
  <si>
    <t>AEOP</t>
  </si>
  <si>
    <t>AEOS</t>
  </si>
  <si>
    <t>Operations Support Flight</t>
  </si>
  <si>
    <t>AER</t>
  </si>
  <si>
    <t>Cyberspace Systems</t>
  </si>
  <si>
    <t>AERC</t>
  </si>
  <si>
    <t>AERG</t>
  </si>
  <si>
    <t>AERM</t>
  </si>
  <si>
    <t>Readiness</t>
  </si>
  <si>
    <t>AERX</t>
  </si>
  <si>
    <t>Training Flight</t>
  </si>
  <si>
    <t>AET</t>
  </si>
  <si>
    <t>Aircrew Training</t>
  </si>
  <si>
    <t>AETA</t>
  </si>
  <si>
    <t>AE Ground UTC Training</t>
  </si>
  <si>
    <t>AETG</t>
  </si>
  <si>
    <t>AEV</t>
  </si>
  <si>
    <t>Chief Flight Nurse</t>
  </si>
  <si>
    <t>CN</t>
  </si>
  <si>
    <t xml:space="preserve">dependent on type of aircraft </t>
  </si>
  <si>
    <t>Flying Squadron</t>
  </si>
  <si>
    <t>AACS- Airborne Air Control Squadron</t>
  </si>
  <si>
    <t>AMTS - Air Mobility Training Squadron</t>
  </si>
  <si>
    <t>ARS - Air Refueling Squadron</t>
  </si>
  <si>
    <t>DCO</t>
  </si>
  <si>
    <t>AS - Airlift Squadron</t>
  </si>
  <si>
    <t>C4 (Command, Control, Communications, Computer)</t>
  </si>
  <si>
    <t>DCOC</t>
  </si>
  <si>
    <t>BS - Bomber Squadron</t>
  </si>
  <si>
    <t xml:space="preserve">Weapons and Tactics </t>
  </si>
  <si>
    <t>DCOK</t>
  </si>
  <si>
    <t>COS - Combat Operations Squadron</t>
  </si>
  <si>
    <t>Aviation Resource Management</t>
  </si>
  <si>
    <t>DCOR</t>
  </si>
  <si>
    <t>ECS - Electronic Combat squadron</t>
  </si>
  <si>
    <t>DCOS</t>
  </si>
  <si>
    <t>FLTS - Flight Test Squadron</t>
  </si>
  <si>
    <t>DCOT</t>
  </si>
  <si>
    <t>FS- Fighter Squadron</t>
  </si>
  <si>
    <t>Mobility / Plans</t>
  </si>
  <si>
    <t>DCOX</t>
  </si>
  <si>
    <t>FTS - Flight Training Squadron</t>
  </si>
  <si>
    <t>"Lettered" Flights</t>
  </si>
  <si>
    <t>DFOA, DFOB, etc.</t>
  </si>
  <si>
    <t>HS - Helicopter Squadron</t>
  </si>
  <si>
    <t>RQS - Rescue Squadron</t>
  </si>
  <si>
    <t>RS - Reconnaissance Squadron</t>
  </si>
  <si>
    <t>Squadron Medical Element</t>
  </si>
  <si>
    <t>SME</t>
  </si>
  <si>
    <t>SOS - Special Operations Squadron</t>
  </si>
  <si>
    <t>APS</t>
  </si>
  <si>
    <t>Aerial Port Squadron</t>
  </si>
  <si>
    <t xml:space="preserve">The APS will use several CATCodes, see additional information.  </t>
  </si>
  <si>
    <t>CC: 141782 Terminal, Air Freight - Air terminal designed for the purpose of receiving, sorting/accumulation for conveyable and non-conveyable cargo, pallet buildup and netting, pallet storage, retrograde processing, special cargo processing, packing and crating, administration and miscellaneous.</t>
  </si>
  <si>
    <t>CC  141783 Air Freight/Passenger Terminal - Facility designed to expedite the flow of air passengers as well as air freight cargo.</t>
  </si>
  <si>
    <t>CC: 141784 Air Passenger Terminal - Facility designed to expedite the flow of air passengers arriving and departing by aircraft. Functional space areas include a lounge for dependents, nursery, cafeteria, snack bars, base exchange, baggage lockers and cart storage, outbound lounge and waiting areas</t>
  </si>
  <si>
    <t>ATO</t>
  </si>
  <si>
    <t>CC: 141785 Fleet Service, This facility is a composite service center for interior aircraft cleaning; delivery of water, meals and service equipment between aircraft and in-flight kitchen; removal/disposal of waste and refuse; and the storage and delivery of supply items for passenger and crew during flight.</t>
  </si>
  <si>
    <t>CC: 171873 Aerial Port Training Facility - This facility provides for the administrative, training, and cargo functions of an aerial port flight and aerial port squadron.</t>
  </si>
  <si>
    <t>141782, 141783, 141784, 171875</t>
  </si>
  <si>
    <t>Special Devices</t>
  </si>
  <si>
    <t>DOQ</t>
  </si>
  <si>
    <t>Weather</t>
  </si>
  <si>
    <t>Aerial  Port Manager</t>
  </si>
  <si>
    <t>TRM</t>
  </si>
  <si>
    <t>Operations Management</t>
  </si>
  <si>
    <t>TRO</t>
  </si>
  <si>
    <t>Airfreight Operations</t>
  </si>
  <si>
    <t>TROC</t>
  </si>
  <si>
    <t>TROD</t>
  </si>
  <si>
    <t>Fleet Services</t>
  </si>
  <si>
    <t>TROF</t>
  </si>
  <si>
    <t>Air Terminal Operations</t>
  </si>
  <si>
    <t>TROO</t>
  </si>
  <si>
    <t>Passenger Operations</t>
  </si>
  <si>
    <t>TROP</t>
  </si>
  <si>
    <t>TROT</t>
  </si>
  <si>
    <t>Readiness and Resources</t>
  </si>
  <si>
    <t>TROX</t>
  </si>
  <si>
    <t>Air Transportation Evaluation</t>
  </si>
  <si>
    <t>TRQ</t>
  </si>
  <si>
    <t>FTS</t>
  </si>
  <si>
    <t>Flying Training Squadron</t>
  </si>
  <si>
    <t>various CC</t>
  </si>
  <si>
    <t>1DOT</t>
  </si>
  <si>
    <t>Aviation Resource Management (SARM)</t>
  </si>
  <si>
    <t>1DOS</t>
  </si>
  <si>
    <t>1DOV</t>
  </si>
  <si>
    <t>Student Flights, With Flight CC and Instructor Pilots</t>
  </si>
  <si>
    <t>1DO##</t>
  </si>
  <si>
    <t>ATKS</t>
  </si>
  <si>
    <t>Attack Squadron</t>
  </si>
  <si>
    <t xml:space="preserve">also used for reconnaissance squadron using unmanned aircraft.  </t>
  </si>
  <si>
    <t xml:space="preserve">DOO </t>
  </si>
  <si>
    <t>Standard/Evaluation</t>
  </si>
  <si>
    <t>Sq Medical Element (SME)</t>
  </si>
  <si>
    <t>Security</t>
  </si>
  <si>
    <t>SO</t>
  </si>
  <si>
    <t>Missile Squadron</t>
  </si>
  <si>
    <t xml:space="preserve">Weapons and Tactics Flight </t>
  </si>
  <si>
    <t>Operations Flights: Alpha, Bravo, Charlie, Juliet</t>
  </si>
  <si>
    <t>DOOA, DOOB, DOOC, DOOJ</t>
  </si>
  <si>
    <t>Standards and Evaluation</t>
  </si>
  <si>
    <t>OSS</t>
  </si>
  <si>
    <t>Operations Support Squadron</t>
  </si>
  <si>
    <t>Usually called Director of Operations / Operations</t>
  </si>
  <si>
    <t>Aircrew Flight Equipment</t>
  </si>
  <si>
    <t>DOL</t>
  </si>
  <si>
    <t>Systems Management</t>
  </si>
  <si>
    <t>DOM</t>
  </si>
  <si>
    <t>SCIF</t>
  </si>
  <si>
    <t>Security Management</t>
  </si>
  <si>
    <t>Target Intelligence</t>
  </si>
  <si>
    <t>Comm / Electric Maintenance</t>
  </si>
  <si>
    <t>141453, 141449</t>
  </si>
  <si>
    <t>If Range Headquarters is in a separate building, use 141449</t>
  </si>
  <si>
    <t>OS</t>
  </si>
  <si>
    <t>Airfield Operations</t>
  </si>
  <si>
    <t>Airfield Management</t>
  </si>
  <si>
    <t>Control Tower</t>
  </si>
  <si>
    <t>Certification</t>
  </si>
  <si>
    <t>OSAC</t>
  </si>
  <si>
    <t>Radar Approach Control (RAPCON)</t>
  </si>
  <si>
    <t>OSAD</t>
  </si>
  <si>
    <t xml:space="preserve">Radar, Airfield &amp; Weather Systems (RAWS) Flight </t>
  </si>
  <si>
    <t>Radar/RAPCON</t>
  </si>
  <si>
    <t>OSAR</t>
  </si>
  <si>
    <t>Counter-Small Unmanned Aerial Systems (C-SUAS) Ops</t>
  </si>
  <si>
    <t>OSAS</t>
  </si>
  <si>
    <t>Air Traffic Control Tower / Tower / Control Tower</t>
  </si>
  <si>
    <t>ICBM Codes Flight</t>
  </si>
  <si>
    <t>OSBB</t>
  </si>
  <si>
    <t>141453, 140422</t>
  </si>
  <si>
    <t>Staff can work in either Unclassified space or SCIF</t>
  </si>
  <si>
    <t>Cyber Operations and Maintenance</t>
  </si>
  <si>
    <t>OSC</t>
  </si>
  <si>
    <t>This OSC has personnel who can sit/operate in different functions, CC is defined by where staff work</t>
  </si>
  <si>
    <t>OSD</t>
  </si>
  <si>
    <t>OSE</t>
  </si>
  <si>
    <t>141453, 171214</t>
  </si>
  <si>
    <t>If the section is large use 171214</t>
  </si>
  <si>
    <t>Formal Training</t>
  </si>
  <si>
    <t>OSF</t>
  </si>
  <si>
    <t>Operations Systems Management</t>
  </si>
  <si>
    <t>OSG</t>
  </si>
  <si>
    <t>Weapons and Tactics</t>
  </si>
  <si>
    <t>OSK</t>
  </si>
  <si>
    <t>ICBM Weapons and Tactics</t>
  </si>
  <si>
    <t>OSKK</t>
  </si>
  <si>
    <t>SERE and Personnel Recovery</t>
  </si>
  <si>
    <t>OSKP</t>
  </si>
  <si>
    <t>OSL</t>
  </si>
  <si>
    <t xml:space="preserve">Radar, Airfield &amp; Weather Systems Flight </t>
  </si>
  <si>
    <t>OSO</t>
  </si>
  <si>
    <t>Air Cyber Operations</t>
  </si>
  <si>
    <t>OSOC</t>
  </si>
  <si>
    <t>Flight Records</t>
  </si>
  <si>
    <t>OSOF</t>
  </si>
  <si>
    <t>Survival, Evasion, Resistance, Escape (SERE) Section</t>
  </si>
  <si>
    <t>OSOP</t>
  </si>
  <si>
    <t>OSOS</t>
  </si>
  <si>
    <t>Plans Schedule and Documentation</t>
  </si>
  <si>
    <t>Simulator Training</t>
  </si>
  <si>
    <t>OSOSS</t>
  </si>
  <si>
    <t>OSOT</t>
  </si>
  <si>
    <t>141453, 171212, 171250</t>
  </si>
  <si>
    <t>CC defined by the primary mission</t>
  </si>
  <si>
    <t>Combat Crew Communication</t>
  </si>
  <si>
    <t>OSOX</t>
  </si>
  <si>
    <t>ICBM Combat Crew Communication</t>
  </si>
  <si>
    <t>Range Management</t>
  </si>
  <si>
    <t>OSP</t>
  </si>
  <si>
    <t>Communication and Information</t>
  </si>
  <si>
    <t>OSQ</t>
  </si>
  <si>
    <t>OST</t>
  </si>
  <si>
    <t>OSTS</t>
  </si>
  <si>
    <t>Aircrew training</t>
  </si>
  <si>
    <t>OSTT</t>
  </si>
  <si>
    <t>171212, 171250</t>
  </si>
  <si>
    <t>Weather Operations</t>
  </si>
  <si>
    <t>Operation Plans</t>
  </si>
  <si>
    <t>OSX</t>
  </si>
  <si>
    <t>ICBM Operations Targeting</t>
  </si>
  <si>
    <t>OSXM</t>
  </si>
  <si>
    <t>ICBM Codes Training</t>
  </si>
  <si>
    <t>OSXT</t>
  </si>
  <si>
    <t>Aerospace Medicine</t>
  </si>
  <si>
    <t>SGP</t>
  </si>
  <si>
    <t>Special Security Office</t>
  </si>
  <si>
    <t>SSO</t>
  </si>
  <si>
    <t>Special Tactic Plans</t>
  </si>
  <si>
    <t>STX</t>
  </si>
  <si>
    <t>Special Agency</t>
  </si>
  <si>
    <t>YNS</t>
  </si>
  <si>
    <t>Range Operations Squadron</t>
  </si>
  <si>
    <t>Operations Flights: Flight 1 &amp; Flight 2</t>
  </si>
  <si>
    <t>DOB, DOC</t>
  </si>
  <si>
    <t>DOD</t>
  </si>
  <si>
    <t xml:space="preserve">Current Operations Flight </t>
  </si>
  <si>
    <t>Air Space / Offshore</t>
  </si>
  <si>
    <t>Innovation</t>
  </si>
  <si>
    <t>MAE</t>
  </si>
  <si>
    <t>MAL</t>
  </si>
  <si>
    <t>Range Sustainment and Maintenance</t>
  </si>
  <si>
    <t>Sensitive Compartmented Information Facility (SCIF)</t>
  </si>
  <si>
    <t xml:space="preserve">Note: Special construction and security measures are required for areas to meet SCIF definition </t>
  </si>
  <si>
    <t>Primary Mission CATCODE</t>
  </si>
  <si>
    <t>True North Earns the primary CATCode for the mission they support</t>
  </si>
  <si>
    <t>Red Cross</t>
  </si>
  <si>
    <t>ARC</t>
  </si>
  <si>
    <t>RED CROSS OFFICE</t>
  </si>
  <si>
    <t>NUMBERED AIR FORCES</t>
  </si>
  <si>
    <t>Numbered Air Forces (NAFs) are subordinate to Major Commands. 
NAFs that support U.S. Department of Defense (DoD) Unified Combatant Commands are designated as Component Numbered Air Forces (C-NAFs).</t>
  </si>
  <si>
    <t>NUMBERED AIR FORCE (NAF)</t>
  </si>
  <si>
    <t>CONUS / OCONUS HEADQUARTERS</t>
  </si>
  <si>
    <t>MAJOR COMMAND</t>
  </si>
  <si>
    <t>RESPONSIBILITIES AND NOTES</t>
  </si>
  <si>
    <t>CATCode for all 610285, HEADQUARTERS NUMBERED AIR FORCE</t>
  </si>
  <si>
    <t>2nd Air Force (2 AF)</t>
  </si>
  <si>
    <t>Keesler AFB, MS</t>
  </si>
  <si>
    <t>4th Air Force (4 AF)</t>
  </si>
  <si>
    <t>March Air Reserve Base, CA</t>
  </si>
  <si>
    <t>Air Force Reserve Command (AFRC) supports AFRC C-5, C-17, KC-135, KC-10 &amp; C-40 units operated by AMC and U.S. Transportation Command (USTRANSCOM).</t>
  </si>
  <si>
    <t>5th Air Force (5 AF)</t>
  </si>
  <si>
    <t>Yokota AB, Japan</t>
  </si>
  <si>
    <r>
      <t xml:space="preserve">Supports Pacific Air Force (PACAF) </t>
    </r>
    <r>
      <rPr>
        <u/>
        <sz val="11"/>
        <color theme="1"/>
        <rFont val="Calibri"/>
        <family val="2"/>
        <scheme val="minor"/>
      </rPr>
      <t>and</t>
    </r>
    <r>
      <rPr>
        <sz val="11"/>
        <color theme="1"/>
        <rFont val="Calibri"/>
        <family val="2"/>
        <scheme val="minor"/>
      </rPr>
      <t xml:space="preserve"> is also a CNAF for U.S. Forces Japan (USFJ) under U.S. Indo-Pacific Command (USINDOPACOM)</t>
    </r>
  </si>
  <si>
    <t>7th Air Force (7 AF)</t>
  </si>
  <si>
    <t>Osan AB, Korea</t>
  </si>
  <si>
    <r>
      <t xml:space="preserve">Supports PACAF </t>
    </r>
    <r>
      <rPr>
        <u/>
        <sz val="11"/>
        <color theme="1"/>
        <rFont val="Calibri"/>
        <family val="2"/>
        <scheme val="minor"/>
      </rPr>
      <t>and</t>
    </r>
    <r>
      <rPr>
        <sz val="11"/>
        <color theme="1"/>
        <rFont val="Calibri"/>
        <family val="2"/>
        <scheme val="minor"/>
      </rPr>
      <t xml:space="preserve"> is also a CNAF for U.S. Forces Korea (USFK) under U.S. Indo-Pacific Command (USINDOPACOM)</t>
    </r>
  </si>
  <si>
    <t>10th Air Force (10 AF)</t>
  </si>
  <si>
    <t>Naval Air Station Fort Worth Joint Reserve Base, TX</t>
  </si>
  <si>
    <t>Supports Air Force Reserve units nationwide. Command for all all AFRC B-52 units gained by AFGSC; all AFRC E-3, F-22, F-15C/D, F-15E, F-16, A-10, HC-130, HH-60, C-145, U-28, MQ-1, MQ-9 and RQ-4 units gained by ACC, PACAF and AFSOC; and all AFRC T-6, T-1 and T-38 "Associate" flying training units in support of AETC.</t>
  </si>
  <si>
    <t>11th Air Force (11 AF)</t>
  </si>
  <si>
    <t>JB Elmendorf-Richardson, AK</t>
  </si>
  <si>
    <t>15th Air Force (15 AF)</t>
  </si>
  <si>
    <t>Shaw AFB, SC</t>
  </si>
  <si>
    <t>19th Air Force (19 AF)</t>
  </si>
  <si>
    <t>Randolf AFB, TX</t>
  </si>
  <si>
    <t>22nd Air Force (22 AF)</t>
  </si>
  <si>
    <t>Dobbins Air Reserve Base, GA</t>
  </si>
  <si>
    <t>COMPONENT NUMBERED AIR FORCE (CNAF)</t>
  </si>
  <si>
    <t>CNAF</t>
  </si>
  <si>
    <t>1st Air Force (1 AF) - Air Forces Northern (AFNORTH)</t>
  </si>
  <si>
    <t>Tyndall AFB, FL</t>
  </si>
  <si>
    <t>3rd Air Force (3 AF) - Air Forces Europe-Africa (USAFE-AFAFRICA)</t>
  </si>
  <si>
    <t>Ramstein AB, Germany &amp; Royal AF (RAF) Mildenhall, England</t>
  </si>
  <si>
    <t>USAFE-AFAFRICA</t>
  </si>
  <si>
    <t>5th Air Force (5 AF) - U.S. Forces Japan (USFJ)</t>
  </si>
  <si>
    <t>USFJ</t>
  </si>
  <si>
    <t>7th Air Force (7 AF) - U.S. Forces Korea (USFK)</t>
  </si>
  <si>
    <t>USFK</t>
  </si>
  <si>
    <t>8th Air Force (8 AF) - Air Forces Strategic-Global Strike</t>
  </si>
  <si>
    <t>Barksdale AFB, LA</t>
  </si>
  <si>
    <t>9th Air Force (9th) - Air Forces Central (AFCENT)</t>
  </si>
  <si>
    <t>Shaw AFB, SC &amp; Qatar, Arabian Peninsula</t>
  </si>
  <si>
    <t>12th Air Force (12 AF) - Air Forces Southern (AFSOUTH)</t>
  </si>
  <si>
    <t>Davis-Monthan AFB, AZ</t>
  </si>
  <si>
    <t>16th Air Force (16 AF) - Air Forces Cyber</t>
  </si>
  <si>
    <t>JB San Antonio-Lackland, TX</t>
  </si>
  <si>
    <t>18th Air Force (18 AF) - Air Forces Transportation</t>
  </si>
  <si>
    <t>Scott AFB, IL</t>
  </si>
  <si>
    <t>20th Air Force (20 AF) - Air Forces Strategic</t>
  </si>
  <si>
    <t>F.E. Warren AFB, WY</t>
  </si>
  <si>
    <t>Title</t>
  </si>
  <si>
    <t>ACRONYM</t>
  </si>
  <si>
    <t>CatCode</t>
  </si>
  <si>
    <t>CATCode Title</t>
  </si>
  <si>
    <t>Accident Investigation Board Field Support Center</t>
  </si>
  <si>
    <t>AIBFSC</t>
  </si>
  <si>
    <t xml:space="preserve">Acquisition Center of Excellence </t>
  </si>
  <si>
    <t>ACE</t>
  </si>
  <si>
    <t xml:space="preserve">AF Global Logistics Support Center </t>
  </si>
  <si>
    <t>AFGLSC</t>
  </si>
  <si>
    <t xml:space="preserve">AFCEC </t>
  </si>
  <si>
    <t>Air Force Installation and Mission Support Center</t>
  </si>
  <si>
    <t xml:space="preserve">AFIMSC </t>
  </si>
  <si>
    <t xml:space="preserve">AFICC </t>
  </si>
  <si>
    <t>Air Force Operational Test &amp; Evaluation Center</t>
  </si>
  <si>
    <t>Air Force Security Forces Center</t>
  </si>
  <si>
    <t xml:space="preserve">AFSFC </t>
  </si>
  <si>
    <t>Air Force Services Center</t>
  </si>
  <si>
    <t xml:space="preserve">AFSVC </t>
  </si>
  <si>
    <t>Air Terminal Operations Center</t>
  </si>
  <si>
    <t>ATOC</t>
  </si>
  <si>
    <t>Direct Reporting Units (DRU)</t>
  </si>
  <si>
    <t>CC title</t>
  </si>
  <si>
    <t>Source</t>
  </si>
  <si>
    <t>Air National Guard (ANG)</t>
  </si>
  <si>
    <t>RESERVE FORCES OPERATIONAL TRAINING</t>
  </si>
  <si>
    <t xml:space="preserve">Air National Guard Handbook 32-1084 paragraph 6.6.1 </t>
  </si>
  <si>
    <t>AF Reserve</t>
  </si>
  <si>
    <t xml:space="preserve">Air Force Reserve Command Handbook (AFRCH) paragraph 3.1.21 </t>
  </si>
  <si>
    <t>Active Duty</t>
  </si>
  <si>
    <t>Active Duty Recruiting all fall under AETC</t>
  </si>
  <si>
    <t>CATCode</t>
  </si>
  <si>
    <t>CATCode Long Name</t>
  </si>
  <si>
    <t>CATCode Short Name</t>
  </si>
  <si>
    <t>CATCode Description</t>
  </si>
  <si>
    <t>Standards/Criteria Reference (if available)</t>
  </si>
  <si>
    <t>Office of Primary Responsibility (OPR)</t>
  </si>
  <si>
    <t>Office of Collateral Responsibility (OCR)</t>
  </si>
  <si>
    <t>Category Group (CG)</t>
  </si>
  <si>
    <t>Facility Analysis Category (FAC) Code</t>
  </si>
  <si>
    <t>FAC Title</t>
  </si>
  <si>
    <t>FAC Unit of Measure Accountability (UMA)</t>
  </si>
  <si>
    <t>FAC Unit of Measure Operational (UMO)</t>
  </si>
  <si>
    <t>PRV Unit Cost Factor (PUC)</t>
  </si>
  <si>
    <t>Sustainment (SUC)</t>
  </si>
  <si>
    <t>Sustainment Model</t>
  </si>
  <si>
    <t>Upper Limit</t>
  </si>
  <si>
    <t>Reset Value</t>
  </si>
  <si>
    <t>Aggregate</t>
  </si>
  <si>
    <t>Alpha Suffix</t>
  </si>
  <si>
    <t>Army CATCodes</t>
  </si>
  <si>
    <t>Navy CATCodes</t>
  </si>
  <si>
    <t>RUNWAY</t>
  </si>
  <si>
    <t>LS</t>
  </si>
  <si>
    <t>Paved surface provided for normal aircraft takeoffs and landings. This category includes crosswind, parallel, primary, instrument and instrument type runways.</t>
  </si>
  <si>
    <t>‌http://www.wbdg.org/FFC/AF/AFMAN/111111_Runways.pdf</t>
  </si>
  <si>
    <t>AFCEC/COS</t>
  </si>
  <si>
    <t>AF/A3O-A</t>
  </si>
  <si>
    <t>Fixed-Wing Runway, Surfaced</t>
  </si>
  <si>
    <t>SY</t>
  </si>
  <si>
    <t>LF</t>
  </si>
  <si>
    <t>No</t>
  </si>
  <si>
    <t>RWS</t>
  </si>
  <si>
    <t>OVERRUN, PAVED</t>
  </si>
  <si>
    <t>The runway overrun is the portion of the overrun area that is an extension of the runway pavement (excluding shoulders).</t>
  </si>
  <si>
    <t>‌http://www.wbdg.org/FFC/AF/AFMAN/111115_Paved_Overrun.pdf</t>
  </si>
  <si>
    <t>Runway Overrun Area, Surfaced</t>
  </si>
  <si>
    <t>ROTARY WNG LNDG PAD, UP</t>
  </si>
  <si>
    <t>No Standards/Criteria available</t>
  </si>
  <si>
    <t>Miscellaneous Airfield Pavement, Unsurfaced</t>
  </si>
  <si>
    <t>RUNWAY, UNPAVED</t>
  </si>
  <si>
    <t>The unpaved surface provided for air and space vehicle landing. This category code includes crosswind parallel, primary instrument, and instrument type unpaved runways.</t>
  </si>
  <si>
    <t>‌http://www.wbdg.org/FFC/AF/AFMAN/111411_Runway_Unsurfaced.pdf</t>
  </si>
  <si>
    <t>Runway, Unsurfaced</t>
  </si>
  <si>
    <t>UAV LAUNCH</t>
  </si>
  <si>
    <t>S</t>
  </si>
  <si>
    <t>Unmanned Aerial Vehicle (UAV) Runway and Launch/Recovery Site</t>
  </si>
  <si>
    <t>ROTARY WNG TAXI PVD</t>
  </si>
  <si>
    <t>Rotary-Wing Taxiway, Surfaced</t>
  </si>
  <si>
    <t>TAXIWAY</t>
  </si>
  <si>
    <t>Pavement provided for ground movement of aircraft. They connect the parking and maintenance areas of the airfield with the runways and provide access to the hangars, docks, and various parking areas and pads.</t>
  </si>
  <si>
    <t>Taxiways are the pavements provided for the ground movement of aircraft. Taxiways connect the parking and maintenance areas of the airfield with the runways and provide access to hangars, docks, and various parking aprons and pads. Taxiways are normally parallel to runways to facilitate aircraft ground movement on the taxiways during landings and takeoffs on the runway.</t>
  </si>
  <si>
    <t>‌https://www.wbdg.org/FFC/AF/AFMAN/112211_Taxiway.pdf</t>
  </si>
  <si>
    <t>Taxiway, Surfaced</t>
  </si>
  <si>
    <t>APRON</t>
  </si>
  <si>
    <t>Pavement provided for aircraft parking, servicing, and loading. Using Medium load aircraft in Weather Zone A.</t>
  </si>
  <si>
    <t>‌http://www.wbdg.org/FFC/AF/AFMAN/113321_Apron.pdf</t>
  </si>
  <si>
    <t>Aircraft Apron, Surfaced</t>
  </si>
  <si>
    <t>11310, 11320, 11330, 11340, 11350, 11380</t>
  </si>
  <si>
    <t>SHFLD TO &amp; LDG ZON</t>
  </si>
  <si>
    <t>This facility is used to train crews of cargo aircraft in the conduct of airlift operations.</t>
  </si>
  <si>
    <t>‌http://www.wbdg.org/FFC/AF/AFMAN/116116_Takeoff_and_Landing_Zone.pdf</t>
  </si>
  <si>
    <t>SF</t>
  </si>
  <si>
    <t>PAR</t>
  </si>
  <si>
    <t>https://www.wbdg.org/FFC/AF/AFMAN/116401_Precision_Approach_Radar_Pad.pdf</t>
  </si>
  <si>
    <t>Miscellaneous Airfield Pavement, Surfaced</t>
  </si>
  <si>
    <t>FIRE &amp; RESCUE VEHICLE ALERT PAD</t>
  </si>
  <si>
    <t>This facility provides parking area for Immediate Response Alert Vehicle. The purpose of the Immediate Response Alert is to:  1. Observe all landings and take-offs. 2. Respond immediately to any aircraft accident. 3. Provide timely rescue of personnel involved in emergencies. The pad should be large enough to park one 3,780 liter (1,000 gallon) aircraft rescue and fire fighting vehicle (P-19) and should be located no closer than 45.7 meters (150 feet) from the runway edge. The pad should not include a protective shelter or any other structure, which would violate airfield safety clearance criteria.</t>
  </si>
  <si>
    <t>‌http://www.wbdg.org/FFC/AF/AFMAN/116402_Pad_Fire_and_Rescue_Vehicle.pdf</t>
  </si>
  <si>
    <t>SHLDR, PAVED</t>
  </si>
  <si>
    <t>The shoulders of runways, taxi-ways, etc.</t>
  </si>
  <si>
    <t>‌http://www.wbdg.org/FFC/AF/AFMAN/116642_Paved_Shoulders.pdf</t>
  </si>
  <si>
    <t>Aircraft Pavement Shoulder</t>
  </si>
  <si>
    <t>PAD, ARM &amp; DISARM</t>
  </si>
  <si>
    <t>Used for arming aircraft immediately before takeoff and for disarming weapons retained or not expended upon their return.</t>
  </si>
  <si>
    <t>‌http://www.wbdg.org/FFC/AF/AFMAN/116661_Pad_Arm_and_Disarm.pdf</t>
  </si>
  <si>
    <t>AF/A4L</t>
  </si>
  <si>
    <t>PAD, DANGRS CARGO</t>
  </si>
  <si>
    <t>Required where there is a frequent need to load explosives, or other dangerous materials on cargo aircraft and where existing aprons cannot be used without violating quantity distance criteria.</t>
  </si>
  <si>
    <t>Hazardous cargo pads are paved areas for loading and unloading explosives and other hazardous cargo from aircraft. Hazardous cargo pads are required at facilities where the existing aprons cannot be used for loading and unloading hazardous cargo.</t>
  </si>
  <si>
    <t>‌http://www.wbdg.org/FFC/AF/AFMAN/116662_Pad_Dangerous_Cargo_Load_Unload.pdf</t>
  </si>
  <si>
    <t>PAD, HELICOPTER</t>
  </si>
  <si>
    <t>Pavement provided for helicopters when there is no other operational apron or pad available in the area.</t>
  </si>
  <si>
    <t>‌http://www.wbdg.org/FFC/AF/AFMAN/116663_Pad_Helicopter.pdf</t>
  </si>
  <si>
    <t>Rotary-Wing Landing Area, Surfaced</t>
  </si>
  <si>
    <t>11120, 11130</t>
  </si>
  <si>
    <t>11115, 11120</t>
  </si>
  <si>
    <t>PAD, POWER CHK</t>
  </si>
  <si>
    <t>A paved area, 80 by 120 feet used in performing full power checks of jet engines.</t>
  </si>
  <si>
    <t>‌http://www.wbdg.org/FFC/AF/AFMAN/116664_Pad_Power_Check.pdf</t>
  </si>
  <si>
    <t>PAD, PWR CHK W/SPR</t>
  </si>
  <si>
    <t>‌http://www.wbdg.org/FFC/AF/AFMAN/116665_Pad_Power_Check_with_Noise_Suppressor.pdf</t>
  </si>
  <si>
    <t>PAD, WRMUP HLDG</t>
  </si>
  <si>
    <t>A paved area adjacent to the taxi-way at the end of the runway. It provides a means of bypassing aircraft being held at the runway end for various reasons.</t>
  </si>
  <si>
    <t>‌http://www.wbdg.org/FFC/AF/AFMAN/116666_Pad_Warm_up_Holding.pdf</t>
  </si>
  <si>
    <t>PAD, CALIBRATION</t>
  </si>
  <si>
    <t>A paved area where aircraft are positioned for the calibration of the magnetic standby compass and the magnetic azimuth detector.</t>
  </si>
  <si>
    <t>‌http://www.wbdg.org/FFC/AF/AFMAN/116667_Pad_Compass_Calibration.pdf</t>
  </si>
  <si>
    <t>Compass Calibration Pad, Surfaced</t>
  </si>
  <si>
    <t>PAD, LCH</t>
  </si>
  <si>
    <t>Those pads that are used for launching missiles.</t>
  </si>
  <si>
    <t>‌http://www.wbdg.org/FFC/AF/AFMAN/116668_Pad_Launching.pdf</t>
  </si>
  <si>
    <t>AFSPC</t>
  </si>
  <si>
    <t>Missile Launching Pad, Surfaced</t>
  </si>
  <si>
    <t>PAD, ACFT WASH RK</t>
  </si>
  <si>
    <t>An open wash rack with utility systems providing hot and cold water, and electric power. This facility is usually supported by an adjacent small storage building containing cleaning supplies and tools. (Use Cat Code 211-159 for covered wash rack.)</t>
  </si>
  <si>
    <t>‌http://www.wbdg.org/FFC/AF/AFMAN/116672_Pad_Aircraft_Washrack.pdf</t>
  </si>
  <si>
    <t>Aircraft Washing Pad, Surfaced</t>
  </si>
  <si>
    <t>ACFT AREST SYS</t>
  </si>
  <si>
    <t>These systems consist of engaging devices and energy absorbers, engaging devices are the barrier net, the dis-supported cable or the remotely raised cable, energy absorbing devices are anchor chains, rotary friction brakes or rotary hydraulic unit.</t>
  </si>
  <si>
    <t>‌https://www.wbdg.org/FFC/AF/AFMAN/116922_Aircraft_Arresting_Systems.pdf</t>
  </si>
  <si>
    <t>WR-ALC/642 CBSG</t>
  </si>
  <si>
    <t>Aircraft Arresting System</t>
  </si>
  <si>
    <t>EA</t>
  </si>
  <si>
    <t>BUTT, FIRING-IN</t>
  </si>
  <si>
    <t>Backstops made of earth and wood used as safety areas perpendicular to where aircraft are parked and where hot ammo is downloaded.</t>
  </si>
  <si>
    <t>‌https://www.wbdg.org/FFC/AF/AFMAN/116933_Firing_In_Buttress.pdf</t>
  </si>
  <si>
    <t>AF/A4LW</t>
  </si>
  <si>
    <t>Aircraft Firing-In Butt</t>
  </si>
  <si>
    <t>DEFLECTOR, BLAST</t>
  </si>
  <si>
    <t>Concave corrugated metal surface, with or without baffles, fastened and braced to a concrete base to withstand the force of the jet blast which is deflected upward.</t>
  </si>
  <si>
    <t>A jet blast deflector (JBD) or blast fence is a safety device that redirects the high energy exhaust from a jet engine to prevent damage and injury. The structure must be strong enough to withstand heat and high speed air streams as well as dust and debris carried by the turbulent air. Without a deflector, jet blast can be dangerous to people, equipment and other aircraft.</t>
  </si>
  <si>
    <t>‌https://www.wbdg.org/FFC/AF/AFMAN/116945_Jet_Blast_Deflector.pdf</t>
  </si>
  <si>
    <t>Aircraft Blast Deflector</t>
  </si>
  <si>
    <t>PETROL OPS BLDG</t>
  </si>
  <si>
    <t>B</t>
  </si>
  <si>
    <t>A centralized facility for the management and control of all base functions related to the handling of petroleum products, includes space for a laboratory, ready room for fueling operators, administrative offices, dispatch room, classroom, POL pumping operations, etc. Can support both retail and wholesale fuel operations.</t>
  </si>
  <si>
    <t>‌https://www.wbdg.org/FFC/AF/AFMAN/121111_Petroleum_Operations_Building.pdf</t>
  </si>
  <si>
    <t>AF/A4LE</t>
  </si>
  <si>
    <t>AFCEC/COS, AFPET/PTOT</t>
  </si>
  <si>
    <t>Miscellaneous Operations Support Building</t>
  </si>
  <si>
    <t>12315, 12517</t>
  </si>
  <si>
    <t>AVFUEL DISPEN</t>
  </si>
  <si>
    <t>‌http://www.wbdg.org/FFC/AF/AFMAN/121115_Aviation_Fuel_Dispensing_System.pdf</t>
  </si>
  <si>
    <t>Aircraft Direct Fueling Facility</t>
  </si>
  <si>
    <t>OL</t>
  </si>
  <si>
    <t>GM</t>
  </si>
  <si>
    <t>HYDR FL, SYS</t>
  </si>
  <si>
    <t>RPIE: Cathodic Protection, Piping - Loop supply &amp; return with pit outlets from pumphouse to flightline, emergency eye-wash and shower systems (permanent), emergency shut-off systems (EFSO), fixed concrete hydrant pits / vaults, "Hoseless" pantograph fuel dispensing arms, pressure relief mechanisms, Primary Logic Controls (PLCs) controlling electrical and monitoring aspects of the fueling / defueling mission, Support structure (metal or concrete) holding / securing piping from movement, valves (all types (manual and automatic)), A facility for the direct fueling of aircraft or for the filling of aircraft fuel tanker trucks. These facilities do not include associated fuel storage that is captured under Facility Analysis Category 1241.OL = Outlet</t>
  </si>
  <si>
    <t>‌http://www.wbdg.org/FFC/AF/AFMAN/121122_Hydrant_Fueling_System.pdf</t>
  </si>
  <si>
    <t>HYDR FL, BLDG</t>
  </si>
  <si>
    <t>A building containing equipment and functions that directly support operational activities not included in other Facility Analysis Categories.</t>
  </si>
  <si>
    <t>‌https://www.wbdg.org/FFC/AF/AFMAN/121124_Hydrant_Fueling_Building.pdf</t>
  </si>
  <si>
    <t>MAR FL DISPEN SYS</t>
  </si>
  <si>
    <t>RPIE: Marine Loading Arms (MLA), Cathodic Protection (CP), emergency eye-wash and shower systems (permanent), emergency shut-off systems (EFSO), hoses (to include those on reels), leak detection systems, lightning protection which is integrated into the structure (not standalone), Coatings System for piping and components, A facility for the direct fueling of ships. These facilities do not include associated fuel storage that is captured under Facility Analysis Category 1241.OL = Outlet</t>
  </si>
  <si>
    <t>‌http://www.wbdg.org/FFC/AF/AFMAN/122111_Marine_Fuel_Dispensing_Sys.pdf</t>
  </si>
  <si>
    <t>Marine Fueling Facility</t>
  </si>
  <si>
    <t>12210, 12220</t>
  </si>
  <si>
    <t>VEH FL STN</t>
  </si>
  <si>
    <t>RPIE:  Hoses, valves (all types (manual and automatic)), Dispenser with hoses, Piping from storage tank to dispensing units, Cathodic Protection (CP), concrete slabs or sometimes called islands where dispensers are mounted, emergency eye-wash and shower systems (permanent), emergency shut-off systems (EFSO), containment - parking area at dispensers, bollards to protect dispenser, leak detection systems (tanks &amp; pump), lightning protection which is integrated into the structure, NOT standalone, strainers, Coatings system for piping and components, A facility for the direct fueling of land vehicles or for the filling of fuel tanker trucks. These facilities do not include associated fuel storage that is captured under Facility Analysis Category 1241.</t>
  </si>
  <si>
    <t>‌http://www.wbdg.org/FFC/AF/AFMAN/123335_Vehicle_Fueling_Station.pdf</t>
  </si>
  <si>
    <t>Vehicle Fueling Facility</t>
  </si>
  <si>
    <t>12310,12311, 12312, 12314, 12322, 12333</t>
  </si>
  <si>
    <t>12310, 74031</t>
  </si>
  <si>
    <t>OPG STOR AG, AVGAS</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</si>
  <si>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Operating fuel tanks are typically in the range of 5,000 gallons to 420,000 gallons (420,000 gallons is equal to 10,000 barrels). FAC includes the containment structures in support of the storage tanks such as containment berms, liners, and monitoring wells. Operating tanks are normally provided for pressurized hydrant fueling systems and are required whenever the distance from the fueling apron to the bulk storage area exceeds one mile.</t>
  </si>
  <si>
    <t>‌http://www.wbdg.org/FFC/AF/AFMAN/124131_Operating_Storage_Aviation_Gas.pdf</t>
  </si>
  <si>
    <t>Aircraft Operating Fuel Storage</t>
  </si>
  <si>
    <t>GA</t>
  </si>
  <si>
    <t>OPG STOR, AVLUBE</t>
  </si>
  <si>
    <t>RPIE: Cathodic Protection (CP), Containment basin, berms &amp; liners, the applicable tank (STI tank, API tank, NATO tank, and UL tank), Automated Fuel Handling Systems/Equipment (AFHE), Automatic Tank Gaging (ATG) devices, dome roofs, dome shaft covers, fire alarm systems, fire sprinkler system, floating pans, internal access passages, leak detection systems, lights (attached only), lightning protection (integrated into the tank structure), stairs (attached only), stilling wells, vapor release vents, Coatings System on piping, components, and tanks, Product Saver Tanks, </t>
  </si>
  <si>
    <t>‌http://www.wbdg.org/FFC/AF/AFMAN/124132_Operating_Storage_Aviation_Lubricant.pdf</t>
  </si>
  <si>
    <t>Other Operating Fuel Storage</t>
  </si>
  <si>
    <t>OPG STOR AG, DIESEL</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</si>
  <si>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Operating fuel tanks are typically in the range of 5,000 gallons to 420,000 gallons (420,000 gallons is equal to 10,000 barrels).   For monitoring wells use catcode 892921.</t>
  </si>
  <si>
    <t>‌http://www.wbdg.org/FFC/AF/AFMAN/124134_Operating_Storage_Diesel.pdf</t>
  </si>
  <si>
    <t>Vehicle Operating Fuel Storage</t>
  </si>
  <si>
    <t>OPG STOR AG, JET FL</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</si>
  <si>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Operating fuel tanks are typically in the range of 5,000 gallons to 420,000 gallons (420,000 gallons is equal to 10,000 barrels).   For monitoring wells use catcode 892921.</t>
  </si>
  <si>
    <t>‌http://www.wbdg.org/FFC/AF/AFMAN/124135_Operating_Storage_Jet_Fuel.pdf</t>
  </si>
  <si>
    <t>OPG STOR AG, MOGAS</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</si>
  <si>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Operating fuel tanks are typically in the range of 5,000 gallons to 420,000 gallons (420,000 gallons is equal to 10,000 barrels).   For monitoring wells use catcode 892921.</t>
  </si>
  <si>
    <t>‌http://www.wbdg.org/FFC/AF/AFMAN/124137_Operating_Storage_Motor_Gas.pdf</t>
  </si>
  <si>
    <t>OPG STOR AG, SOLVENTS</t>
  </si>
  <si>
    <t>‌http://www.wbdg.org/FFC/AF/AFMAN/124138_Operating_Storage_Solvents.pdf</t>
  </si>
  <si>
    <t>OPG STOR AG, SP FL</t>
  </si>
  <si>
    <t>Above ground storage tanks that provide an operating and reserve supply of special fuels.</t>
  </si>
  <si>
    <t>RPIE: Cathodic Protection (CP), Containment basin, berms &amp; liners, the applicable tank (STI tank, API tank, NATO tank, and UL tank), Automated Fuel Handling Systems/Equipment (AFHE), Automatic Tank Gaging (ATG) devices, dome roofs, dome shaft covers, fire alarm systems, fire sprinkler system, floating pans, internal access passages, leak detection systems, lights (attached only), lightning protection (integrated into the tank structure), stairs (attached only), stilling wells, vapor release vents, Coatings System on piping, components, and tanks, Product Saver Tanks, Storage tanks that provide an operating and reserve supply of fuel for facilities and equipment not in the aircraft, marine, or vehicle categories. Includes heating fuel, lubricants and miscellaneous POLs. Operating fuel tanks are typically in the range of 5,000 gallons to 420,000 gallons (420,000 gallons is equal to 10,000 barrels).</t>
  </si>
  <si>
    <t>‌http://www.wbdg.org/FFC/AF/AFMAN/124139_Operating_Storage_Special_Fuels.pdf</t>
  </si>
  <si>
    <t>12461, 12471, 12473, 12483,</t>
  </si>
  <si>
    <t>OP STOR, HYDR</t>
  </si>
  <si>
    <t>OPG STOR UG, AVGAS</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</si>
  <si>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t>
  </si>
  <si>
    <t>OPG STOR UG, DIESEL</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</si>
  <si>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t>
  </si>
  <si>
    <t>OPG STOR UG, JET FL</t>
  </si>
  <si>
    <t>OPG STOR UG, MOGAS</t>
  </si>
  <si>
    <t>OPG STOR UG, SOLVENTS</t>
  </si>
  <si>
    <t>OPG STOR UG, SP FL</t>
  </si>
  <si>
    <t>12460, 12472, 12482,</t>
  </si>
  <si>
    <t>OP STOR, ROCKET UG</t>
  </si>
  <si>
    <t>OPG STOR AG,  E-85 ETHANOL</t>
  </si>
  <si>
    <t>‌http://www.wbdg.org/FFC/AF/AFMAN/124340_Operating_Storage_E_85_Ethanol.pdf</t>
  </si>
  <si>
    <t>OPG STOR AG,  BIO-DIESEL</t>
  </si>
  <si>
    <t>‌http://www.wbdg.org/FFC/AF/AFMAN/124341_Operating_Storage_Bio_Diesel.pdf</t>
  </si>
  <si>
    <t>OPG STOR AG,  DIESEL JP-8</t>
  </si>
  <si>
    <t>‌http://www.wbdg.org/FFC/AF/AFMAN/124342_Operating_Storage_Diesel_JP_8.pdf</t>
  </si>
  <si>
    <t>OPG STOR UG,  E-85 ETHANOL</t>
  </si>
  <si>
    <t>OPG STOR UG,  BIO-DIESEL</t>
  </si>
  <si>
    <t>OPG STOR UG,  DIESEL JP-8</t>
  </si>
  <si>
    <t>PIPING AG, POL</t>
  </si>
  <si>
    <t>All fixed infrastructure / above ground (not in direct contact with dirt and can be visually inspected) piping used within one (1) DoD Site Code. Piping includes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piping.</t>
  </si>
  <si>
    <t>RPIE: Cathodic Protection (CP), valves (all types (manual and automatic)), Automated Fuel Handling Systems/Equipment (AFHE), flanges, high and low point drains, pigging systems (includes the fixed launcher and receiver mechanism), pressure relief mechanisms, support structure (metal or concrete) holding / securing pipelines from movement, Coatings System for piping and components, Meters, </t>
  </si>
  <si>
    <t>‌http://www.wbdg.org/FFC/AF/AFMAN/125210_POL_Piping_System_within_a_site.pdf</t>
  </si>
  <si>
    <t>POL Piping</t>
  </si>
  <si>
    <t>PIPING UG, POL</t>
  </si>
  <si>
    <t>All fixed infrastructure / underground (in direct contact with dirt, cannot be visually inspected, and traditionally supported with cathodic protection) piping used within one (1) DoD Site Code. Piping includes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piping.</t>
  </si>
  <si>
    <t>PIPELINE UG, LF</t>
  </si>
  <si>
    <t>All fixed infrastructure / underground (in direct contact with dirt, cannot be visually inspected, and traditionally supported with cathodic protection) pipelines are used between two (2) DoD Site Codes. Pipelines include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pipelines.</t>
  </si>
  <si>
    <t>POL Pipeline</t>
  </si>
  <si>
    <t>PIPELINE AG, LF</t>
  </si>
  <si>
    <t>All fixed infrastructure / above ground (not in direct contact with dirt and can be visually inspected) pipelines are used between two (2) DoD Site Codes. Pipelines include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pipelines.</t>
  </si>
  <si>
    <t>RPIE: Cathodic Protection (CP), valves (all types (manual and automatic)), Automated Fuel Handling Systems/Equipment (AFHE), flanges, high and low point drains, pigging systems (includes the fixed launcher and receiver mechanism), pressure relief mechanisms, support structure (metal or concrete) holding / securing pipelines from movement, Coatings System for piping and components, Meters, Pipelines for the transfer of petroleum products to, from, and between operating, offload, and bulk storage areas.** For Piping from operating fuel tanks to airfield fueling systems (FAC 1211), and piping along piers for marine fueling (FAC 1221) use FAC 1252, CATCODE 125120.*** FAC 1251 is used for pipelines between bulk and operating fuels storage.</t>
  </si>
  <si>
    <t>‌http://www.wbdg.org/FFC/AF/AFMAN/125554_Pipeline_Liquid_Fuels.pdf</t>
  </si>
  <si>
    <t>PMP STN, LF</t>
  </si>
  <si>
    <t>A fixed concrete structure (including all components within the confines of the concrete slab-minus piping / pipelines are included) used to support one or more pumps of any size or location within a POL system, used in conjunction with piping and/or pipelines for the transfer of liquid (wetted) petroleum products between fuel systems (examples: bulk and operating tanks, any fuel storage tank and loading / off-loading facility, fuel storage tanks to any type of retail outlet, hydrant systems, etc.). Pump Stations can be found supporting and not limited to the following POL missions / operations: above ground fuel / POL tanks, additive injection systems, loading and unloading of (tank trucks, rail tank cars, vessels/tankers/barges, aircraft, piping / pipelines, product recovery tanks, product saver tanks, and underground fuel / POL tanks). Pump Stations can be located on individual equipment pads without any overhead structure, or under Over Head Protection (canopies) or inside buildings. Support both retail and wholesale fuel operations.</t>
  </si>
  <si>
    <t>A facility that consists of POL pumps and related pumping equipment. This does not include the building housing the pumping equipment, which is carried under FAC 1444 (Miscellaneous Operations Support Building).</t>
  </si>
  <si>
    <t>‌http://www.wbdg.org/FFC/AF/AFMAN/125977_Pump_Station_Liquid_Fuels.pdf</t>
  </si>
  <si>
    <t>POL Pump Station</t>
  </si>
  <si>
    <t>LF FIL STD, TRK</t>
  </si>
  <si>
    <t>A fixed wholesale POL facility that supports loading of fuels and/or gases (any product or grade) and other petroleum, oil, and lubricant products from fuel storage tanks into fuel tank trucks and fuel trucks with fuel trailers. This facility supports only wholesale fuel loading operations and should never be used for retail fuel operations. Note: the number of outlets (OL) should NOT be associated with the number of truck/rail parking spots but only with the fuel outlets associated to the loading structure.</t>
  </si>
  <si>
    <t>A facility that supports loading and/or unloading of operating and reserve supply of fuels and other petroleum, oil, and lubricant products to other than the end user. Includes loading/unloading of tank trucks, tank cars, and barges. These facilities include paved containment area, piping, hoses, lighting, fuel recovery sump pits, and pumps if the pumps are not located in a separate building (such as FAC 1262 POL Pump Station). OL = Outlets</t>
  </si>
  <si>
    <t>‌http://www.wbdg.org/FFC/AF/AFMAN/126925_Liquid_Fuel_Truck_Fill_Stand.pdf</t>
  </si>
  <si>
    <t>Liquid Fuel Loading/Unloading Facility</t>
  </si>
  <si>
    <t>LF STD UNLOAD</t>
  </si>
  <si>
    <t>A fixed wholesale POL facility that supports loading and/or unloading of fuels and/or gases (any product or grade) and other petroleum, oil, and lubricant products from fuel tank trucks and fuel trucks with fuel trailers into fuel storage tanks. This facility supports only wholesale fuel unloading operations and should never be used for retail fuel operations. Note: the number of outlets (OL) should NOT be associated with the number of truck/rail parking spots but only with the fuel outlets associated to the loading structure.</t>
  </si>
  <si>
    <t>A facility that supports loading and/or unloading of operating and reserve supply of fuels and other petroleum, oil, and lubricant products to other than the end user. Includes loading/unloading of tank trucks, tank cars, and barges. These facilities include paved containment area, piping, hoses, lighting, fuel recovery sump pits, and pumps if the pumps are not located in a separate building (such as FAC 1262 POL Pump Station).</t>
  </si>
  <si>
    <t>‌http://www.wbdg.org/FFC/AF/AFMAN/126926_Liquid_Fuel_Stand_Unloading.pdf</t>
  </si>
  <si>
    <t>AFCEC/CXF</t>
  </si>
  <si>
    <t>Airfield Fire And Rescue Station</t>
  </si>
  <si>
    <t>COMM FCLTY</t>
  </si>
  <si>
    <t>‌http://www.wbdg.org/FFC/AF/AFMAN/131111_Telecommunications_Facility.pdf</t>
  </si>
  <si>
    <t>AFNIC</t>
  </si>
  <si>
    <t>N/A</t>
  </si>
  <si>
    <t>Communications Building</t>
  </si>
  <si>
    <t>13115, 13117, 13140</t>
  </si>
  <si>
    <t>RAD, MARS</t>
  </si>
  <si>
    <t>The MARS station is an official, integral part of the telecommunications complex. Missions, functions, and operating methods are outlined in regulatory publications.</t>
  </si>
  <si>
    <t>The Military Auxiliary Radio System (MARS) is a United States Department of Defense sponsored program, established as a separately managed and operated program by the United States Army, Navy, and Air Force. The program is a civilian auxiliary consisting primarily of licensed amateur radio operators who are interested in assisting the military with communications on a local, national, and international basis as an adjunct to normal communications. The MARS programs also include active duty, reserve, and National Guard units; Navy, Marine Corps, and National Oceanic and Atmospheric Administration ships, and Coast Guard cutters and shore stations.</t>
  </si>
  <si>
    <t>‌http://www.wbdg.org/FFC/AF/AFMAN/131114_Military_Affiliate_Radio_Sys_MARS_Fac.pdf</t>
  </si>
  <si>
    <t>AFNIC (MARS)</t>
  </si>
  <si>
    <t>COMM, RCVR</t>
  </si>
  <si>
    <t>‌http://www.wbdg.org/FFC/AF/AFMAN/131115_Communications_Receiver_Facility.pdf</t>
  </si>
  <si>
    <t>AFFSA</t>
  </si>
  <si>
    <t>COMM, TMTR RCVR</t>
  </si>
  <si>
    <t>‌http://www.wbdg.org/FFC/AF/AFMAN/131116_Comm_Transmitte_Receiver_Facility.pdf</t>
  </si>
  <si>
    <t>13115, 13117, 13120</t>
  </si>
  <si>
    <t>‌http://www.wbdg.org/FFC/AF/AFMAN/131117_Communications_Transmitter_Facility.pdf</t>
  </si>
  <si>
    <t>RAD RELAY FCLTY</t>
  </si>
  <si>
    <t>Electronic equipment and associated radio facilities necessary to support the relay of radio communications information. These stations are usually unattended and require only periodic inspections and maintenance.</t>
  </si>
  <si>
    <t>‌http://www.wbdg.org/FFC/AF/AFMAN/131118_Radio%20_Relay_Facility.pdf</t>
  </si>
  <si>
    <t>AFR&amp;T STN</t>
  </si>
  <si>
    <t>Radio and television studio set up for the American Armed Forces.</t>
  </si>
  <si>
    <t>‌https://www.wbdg.org/FFC/AF/AFMAN/131119_American_Forces_Radio_and_Television_Station.pdf</t>
  </si>
  <si>
    <t>Photo/TV Production Building</t>
  </si>
  <si>
    <t>SAT COMM GND TRML</t>
  </si>
  <si>
    <t>Communications interface from terrestrial ground or radio systems, or from another satellite terminal in back-to-back configuration, to a remote satellite communications terminal via a space craft relay. Criteria will vary with type of terminal.</t>
  </si>
  <si>
    <t>‌http://www.wbdg.org/FFC/AF/AFMAN/131132_Satellite_Ground_Communications_Ground_Terminal.pdf</t>
  </si>
  <si>
    <t>Satellite Communications Building</t>
  </si>
  <si>
    <t>COMM, SCATTER</t>
  </si>
  <si>
    <t>Special communications facility that houses high power UHF Radio Transmitters and receivers with large parabolic antennas capable of communicating beyond 150 miles by "scattering" off the troposphere. The facility is also used to span rugged terrain beyond the range of microwave equipment, typically used in arctic and remote regions.</t>
  </si>
  <si>
    <t>‌http://www.wbdg.org/FFC/AF/AFMAN/131133_Communications_Scatter.pdf</t>
  </si>
  <si>
    <t>AIRCOM REL CEN</t>
  </si>
  <si>
    <t>Facility used to transmit or pass messages from one tributary to another automatic, semiautomatic or manual means, or by electrically connecting circuits between tributaries for direct transmission.</t>
  </si>
  <si>
    <t>The facility consists of a radio operations room, relay equipment room, technical control room, crypto room, maintenance room, teletype room and relay operations administrative room.  A microwave relay room is also required in many situations.  The size of the building will be determined by the communications-electronics engineering agency to meet specific requirements when not collocated with the base telecommunications facility. </t>
  </si>
  <si>
    <t>‌http://www.wbdg.org/FFC/AF/AFMAN/131134_Air_Comm_Relay_Center.pdf</t>
  </si>
  <si>
    <t>AUTO SWITCHING CEN</t>
  </si>
  <si>
    <t>Facility which transmits and receives AUTODIN messages to and from Military communications centers worldwide. Every ASC is housed in a special compartmented information facility and is equipped with solid state uninterruptible power systems and environmental controls.</t>
  </si>
  <si>
    <t>Required security protection must be extended to all classified traffic transmitted through the AUTODIN. The ASC automatically checks and compares the security classification stated in the header of the message against the authorized security level of the incoming circuit. Transmission of a message with a higher security level than authorized will result in the message being rejected by the ASC. .</t>
  </si>
  <si>
    <t>‌https://www.wbdg.org/FFC/AF/AFMAN/131135_Automatic_Switching_Center.pdf</t>
  </si>
  <si>
    <t>AIRCOM RCVR</t>
  </si>
  <si>
    <t>Communications facility located on a separate site at least eight miles from the transmitter site and five to twenty miles from the base. The facility houses communications technical equipment and power units.</t>
  </si>
  <si>
    <t>‌https://www.wbdg.org/FFC/AF/AFMAN/131136_AIRCOM_Receiver_Facility.pdf</t>
  </si>
  <si>
    <t>AIRCOM TMTR</t>
  </si>
  <si>
    <t>Communications facility located on a separate site at least eight miles from the receiver site and five to twenty miles from the base. The facility houses communications technical equipment and power units.</t>
  </si>
  <si>
    <t>‌https://www.wbdg.org/FFC/AF/AFMAN/131137_AIRCOM_Transmitter_Facility.pdf</t>
  </si>
  <si>
    <t>HF AIRCOM MICROW R</t>
  </si>
  <si>
    <t>Communications facility that provides the control link between the transmitter, receiver and relay center.</t>
  </si>
  <si>
    <t>‌https://www.wbdg.org/FFC/AF/AFMAN/131138_High_Freq_AIRCOM_Microwave_Relay_Facility.pdf</t>
  </si>
  <si>
    <t>AIRCOM RADIO RELAY</t>
  </si>
  <si>
    <t>A typically unmanned communication facility designed to overcome terrain limitations and quantity and quality of traffic channels in order to provide clear radio signals between tributary locations.</t>
  </si>
  <si>
    <t>‌http://www.wbdg.org/FFC/AF/AFMAN/131139_Microwave_Repeater.pdf</t>
  </si>
  <si>
    <t>GAP FILLER</t>
  </si>
  <si>
    <t>A small search radar facility that scans areas where larger surveillance radars have "blind spots" or gaps in their coverage caused by mountains or other geographic features. Gap Fillers are used in air traffic control and Air Defense applications.</t>
  </si>
  <si>
    <t>A radar used to supplement the coverage of the principal radar in areas where coverage is inadequate</t>
  </si>
  <si>
    <t>‌http://www.wbdg.org/FFC/AF/AFMAN/131143_Gap_Filler.pdf</t>
  </si>
  <si>
    <t>SPACE OPS FACILITY</t>
  </si>
  <si>
    <t>‌http://www.wbdg.org/FFC/AF/AFMAN/131200_Space_Operations_Facility.pdf</t>
  </si>
  <si>
    <t>SILO, HD ANT HF</t>
  </si>
  <si>
    <t>This antenna is housed in a hardened silo. The antenna is raised in an upright position when charges are used to blow the capsule for missile launch.</t>
  </si>
  <si>
    <t>‌http://www.wbdg.org/FFC/AF/AFMAN/132131_Sil_Hardened_HF_Antenna.pdf</t>
  </si>
  <si>
    <t>Communications Facility/Tower</t>
  </si>
  <si>
    <t>PAD EQUIP</t>
  </si>
  <si>
    <t>This category code may be used for all equipment.  Not limited to just communication equipment.</t>
  </si>
  <si>
    <t>https://www.wbdg.org/FFC/AF/AFMAN/132133_PAD_Equipment_Support.pdf</t>
  </si>
  <si>
    <t>Miscellaneous Paved Area</t>
  </si>
  <si>
    <t>85235, 85240, 85241</t>
  </si>
  <si>
    <t>ANT SPT STRU</t>
  </si>
  <si>
    <t>This category code identifies towers, tower guys, antenna poles, concrete footings and hardstands supporting communications-electronics equipment.</t>
  </si>
  <si>
    <t>‌http://www.wbdg.org/FFC/AF/AFMAN/132134_Antenna_Support_Structure.pdf</t>
  </si>
  <si>
    <t>NON-DIR BEACON BLDG</t>
  </si>
  <si>
    <t>This Non-Directional Beacon (NDB) facility is an unattended facility which houses electric equipment (radio beacon) used to transmit a non-directional radio signal pattern to aircraft equipped with Automatic Radio Direction and Finding (ADF) equipment. The signal is used by the aircraft for homing and radio fix assistance. The radio beacon may be employed for voice or tone modulated transmission. The facility consists of an equipment building with adjoining or adjacent space with emergency standby power and an antenna mounted on an antenna support.</t>
  </si>
  <si>
    <t>‌http://www.wbdg.org/FFC/AF/AFMAN/133101_Non_Directional_Beacon_Facility.pdf</t>
  </si>
  <si>
    <t>Aircraft Navigation Building</t>
  </si>
  <si>
    <t>AIR NAV BLDG</t>
  </si>
  <si>
    <t>DIR FINDING, UHF</t>
  </si>
  <si>
    <t>This code is provided to identify the installation for UHF antennas.</t>
  </si>
  <si>
    <t>Ultra-high frequency (UHF) is the ITU designation for radio frequencies in the range between 300 MHz and 3 GHz, also known as the decimeter band as the wavelengths range from one to ten decimeters.</t>
  </si>
  <si>
    <t>‌http://www.wbdg.org/FFC/AF/AFMAN/133314_UHF_Direction_Finding.pdf</t>
  </si>
  <si>
    <t>WIND MEASURING EQUIPMENT</t>
  </si>
  <si>
    <t>Navigational aid designed for measuring weather condition.</t>
  </si>
  <si>
    <t>‌http://www.wbdg.org/FFC/AF/AFMAN/134101_Wind_Measuring_Equipment.pdf</t>
  </si>
  <si>
    <t>AFWA</t>
  </si>
  <si>
    <t>Aircraft Navigation Facility</t>
  </si>
  <si>
    <t>AUTO METERO STN</t>
  </si>
  <si>
    <t>Weather station designed to measure meteorological events automatically.</t>
  </si>
  <si>
    <t>‌http://www.wbdg.org/FFC/AF/AFMAN/134102_Automatic_Meteorological_Station.pdf</t>
  </si>
  <si>
    <t>RUNWAY DIST MARKERS</t>
  </si>
  <si>
    <t>The lighted signs and markers consist of a set of mandatory instruction signs, destination, direction and boundary signs, taxiway location signs, Runway Distance Markers (RDM), and other signs serving special situations IAW UFC 3-535-01. The purpose of the RDR is to indicate to aircrews the distance remaining to the end of the runway during takeoff and landing. The RDR provides this information for day and night operations in all weather conditions.  An Airfield set of signage is considered 1 each.</t>
  </si>
  <si>
    <t>Use this category code for all airfield signage.</t>
  </si>
  <si>
    <t>‌http://www.wbdg.org/FFC/AF/AFMAN/134103_Runway_Distance_Markers.pdf</t>
  </si>
  <si>
    <t>REMOTE CON CIR</t>
  </si>
  <si>
    <t>These items provides electrical power and communications control circuits, control devices and associated equipment from the base control tower or radar facility to navigational aids and communications facility.</t>
  </si>
  <si>
    <t>It includes power and communication circuits, ducts, manholes, transformers, control and protective devices and associated equipment.</t>
  </si>
  <si>
    <t>‌http://www.wbdg.org/FFC/AF/AFMAN/134119_Remote_Control_Circuits.pdf</t>
  </si>
  <si>
    <t>AFNIC, AF/A3O-A</t>
  </si>
  <si>
    <t>GCI</t>
  </si>
  <si>
    <t>This system serves functions for pilot training over a specific range by (A) remote ground control of drone aircraft; (B) ground control directions to piloted fighter aircraft successful combat archer of drone targets and combat training of other ground control intercepts in a combat scenario.</t>
  </si>
  <si>
    <t>‌http://www.wbdg.org/FFC/AF/AFMAN/134335_Ground_Control_Intercept.pdf</t>
  </si>
  <si>
    <t>GCA FIXED</t>
  </si>
  <si>
    <t>‌http://www.wbdg.org/FFC/AF/AFMAN/134336_Fixed_Radar_Approach_Control_RAPCON_GCA_Fixed_Facility.pdf</t>
  </si>
  <si>
    <t>GCA VAULT</t>
  </si>
  <si>
    <t>Underground vault that provides transformer power line connection and maintenance area for underground power lines that control the airfield.</t>
  </si>
  <si>
    <t>https://www.wbdg.org/FFC/AF/AFMAN/134338_RAPCON_Vault_GCA_Vault.pdf</t>
  </si>
  <si>
    <t>Utility Vaults</t>
  </si>
  <si>
    <t>GCA/RAPCON SPT BLD</t>
  </si>
  <si>
    <t>Radar approach control facility with space for crew training/study, rest and duty standby, administration, maintenance shop, test equipment storage, kitchen, and latrine.</t>
  </si>
  <si>
    <t>‌http://www.wbdg.org/FFC/AF/AFMAN/134341_RAPCON_Support_Bldg_GCA_RAPCON_Spt_Bldg.pdf</t>
  </si>
  <si>
    <t>ILS GLIDE SLOPE</t>
  </si>
  <si>
    <t>Hard-stand shelters that house standard navigational aid instruments which utilize fixed radio beams that provide aircraft final approach guidance.</t>
  </si>
  <si>
    <t>‌http://www.wbdg.org/FFC/AF/AFMAN/134351_Instrument_Landing_System_ILS.pdf</t>
  </si>
  <si>
    <t>AFNIC, AF/A3O, AFCEC/COS</t>
  </si>
  <si>
    <t>ILS LOCALIZER</t>
  </si>
  <si>
    <t>Hard stand shelters that house standard navigational aid instruments which utilize fixed radio beams that provide aircraft azimuth approach guidance.</t>
  </si>
  <si>
    <t>Aviation, a localizer (LOC) provides runway guidance to aircraft. It is not to be confused with a locator, although both are parts of aviation navigation systems. The localizer is a component of an instrument landing system (ILS) for the runway centerline when combined with a glide slope transmitter.</t>
  </si>
  <si>
    <t>‌http://www.wbdg.org/FFC/AF/AFMAN/134353_ILS_Localizer.pdf</t>
  </si>
  <si>
    <t>ILS MARKER BEACON</t>
  </si>
  <si>
    <t>The three marker beacons inner, middle and outer are used to provide accurate radio fixes along the approach course.</t>
  </si>
  <si>
    <t>A marker beacon is a particular type of VHF radio beacon used in aviation, usually in conjunction with an instrument landing system (ILS), to give pilots a means to determine position along an established route to a destination such as a runway.</t>
  </si>
  <si>
    <t>‌http://www.wbdg.org/FFC/AF/AFMAN/134355_ILS_Marker_Beacon.pdf</t>
  </si>
  <si>
    <t>TURNTABLE, RDR</t>
  </si>
  <si>
    <t>This is a motorized turntable that provides a rapid, all-weather capability to rotate one or two trailer vans to permit aligning the precision approach radar unit (PAR) for service to another runway. The trailer vans are not real property.</t>
  </si>
  <si>
    <t>‌http://www.wbdg.org/FFC/AF/AFMAN/134373_Radar_Turntable.pdf</t>
  </si>
  <si>
    <t>AN/FPN-16, AN/FPN-62 and AN/GPN-22 units provide precision approach radar (PAR) that is remote from the runway. A transformer vault, ducting, and a foundation turntable or hard-stand and are included as support structures.</t>
  </si>
  <si>
    <t>Precision approach radar (PAR) is a type of radar guidance system designed to provide lateral and vertical guidance to an aircraft pilot for landing, until the landing threshold is reached.</t>
  </si>
  <si>
    <t>‌http://www.wbdg.org/FFC/AF/AFMAN/134374_Precision_Approach_Radar.pdf</t>
  </si>
  <si>
    <t>RAPCON CEN</t>
  </si>
  <si>
    <t>A terminal air traffic control facility using radar and non-radar capabilities to provide approach control services to aircraft arriving, departing, transiting airspace controlled by the facility.</t>
  </si>
  <si>
    <t>‌http://www.wbdg.org/FFC/AF/AFMAN/134375_RAPCON_Center.pdf</t>
  </si>
  <si>
    <t>ASR</t>
  </si>
  <si>
    <t>Radar system with a 200 nautical mile radar beacon system capability.</t>
  </si>
  <si>
    <t>‌http://www.wbdg.org/FFC/AF/AFMAN/134376_Airport_Surveillance_Radar.pdf</t>
  </si>
  <si>
    <t>RAD BEACON FCLTY</t>
  </si>
  <si>
    <t>Facility that houses a low frequency homing beacon for area coverage and terminal approach purposes. The facility is also used for air route support where extreme ranges are not mandatory.</t>
  </si>
  <si>
    <t>‌http://www.wbdg.org/FFC/AF/AFMAN/134442_Radio_Beacon_Facility.pdf</t>
  </si>
  <si>
    <t>TACAN STN, FIX</t>
  </si>
  <si>
    <t>This facility supports a short range UHF line-of-sight air navigation system that provides continuous accurate slant-range distance and bearing information. The fixed TACAN station requires a building and tower footing.</t>
  </si>
  <si>
    <t>A tactical air navigation system, commonly referred to by the acronym TACAN, is a navigation system used by military aircraft. It provides the user with bearing and distance (slant-range) to a ground or ship-borne station.</t>
  </si>
  <si>
    <t>‌http://www.wbdg.org/FFC/AF/AFMAN/134465_TACAN_Air_Navigation_Station.pdf</t>
  </si>
  <si>
    <t>13455, 13456</t>
  </si>
  <si>
    <t>TWR, NAVAID</t>
  </si>
  <si>
    <t>Metal, open latticework towers provided for use radio and radar antennas. The towers come with concrete bases, ladders and platforms/catwalks to permit mounting of antennas and routine maintenance.</t>
  </si>
  <si>
    <t>‌http://www.wbdg.org/FFC/AF/AFMAN/134473_NAVAID_Tower.pdf</t>
  </si>
  <si>
    <t>LOW POWER TVOR</t>
  </si>
  <si>
    <t>Terminal navigational aid used to inform of air traffic arrival and departure service as a fix to enable control of aircraft by radar or as a letdown facility during conditions of low ceiling or low visibility.</t>
  </si>
  <si>
    <t>VHF Omni Directional Radio Range (VOR) is a type of short-range radio navigation system for aircraft, enabling aircraft with a receiving unit to determine their position and stay on course by receiving radio signals transmitted by a network of fixed ground radio beacons.</t>
  </si>
  <si>
    <t>‌http://www.wbdg.org/FFC/AF/AFMAN/134482_Fixed_VHF_Omni_Range_Station.pdf</t>
  </si>
  <si>
    <t>HI PWR VHR OMNI RG</t>
  </si>
  <si>
    <t>‌http://www.wbdg.org/FFC/AF/AFMAN/134484_High_Power_VHF_Omni_Range.pdf</t>
  </si>
  <si>
    <t>VORTAC FIXED</t>
  </si>
  <si>
    <t>Navigation aid consisting of co-located TACAN and VOR facilities. They provide bearing information on both VHF and UHF bands plus compatible distance measuring equipment (DME). This enables aircraft equipped with either TACAN or VOR/DME to make use of the navigational guidance.</t>
  </si>
  <si>
    <t>WIND DIR INDCTR</t>
  </si>
  <si>
    <t>A lighted visual aid that indicates the direction of the wind to enable pilots to select the proper runway for landing. This navigation aid will normally be a lighted cone or a wind sock.</t>
  </si>
  <si>
    <t>‌http://www.wbdg.org/FFC/AF/AFMAN/134678_Wind_Direction_Indicator.pdf</t>
  </si>
  <si>
    <t>AFNIC, AFWA, AF/A3O, AFCEC/COS</t>
  </si>
  <si>
    <t>TEL DUCT FCLTY</t>
  </si>
  <si>
    <t>Ductwork for underground distribution of telephone cable installed for reasons protection and ease of expansions and additions. This application is normally used for passage of the cable under pavements.</t>
  </si>
  <si>
    <t>‌http://www.wbdg.org/FFC/AF/AFMAN/135583_Telephone_Duct_Facility.pdf</t>
  </si>
  <si>
    <t>AF/A3O-A, AFCEC/COS</t>
  </si>
  <si>
    <t>Communications Lines</t>
  </si>
  <si>
    <t>MI</t>
  </si>
  <si>
    <t>TEL POLE FCLTY</t>
  </si>
  <si>
    <t>Network of wooden poles used to distribute telephone cable throughout a base. Underground cable installation is preferred for security reasons as well as aesthetics.</t>
  </si>
  <si>
    <t>‌http://www.wbdg.org/FFC/AF/AFMAN/135586_Telephone_Pole_Facility.pdf</t>
  </si>
  <si>
    <t>LIGHT, BEACON</t>
  </si>
  <si>
    <t>The internationally recognized light signal indicating an airfield. The beacon is normally mounted on the highest structure on the installation. Most often they are mounted on top of the base water tank.</t>
  </si>
  <si>
    <t>‌http://www.wbdg.org/FFC/AF/AFMAN/136635_Beacon_Light.pdf</t>
  </si>
  <si>
    <t>Airfield Lighting</t>
  </si>
  <si>
    <t>LIGHT, APPROACH</t>
  </si>
  <si>
    <t>Facility designed to form the visual couplers between the electronic precision low approach guidance and the visual reference provided by the runway lighting for landing aircraft.</t>
  </si>
  <si>
    <t>‌https://www.wbdg.org/FFC/AF/AFMAN/136661_Approach_Lighting.pdf</t>
  </si>
  <si>
    <t>Airfield Pavement Lighting</t>
  </si>
  <si>
    <t>LIGHT, OBST</t>
  </si>
  <si>
    <t>Lighting that identifies objects that protrude or penetrate clearance plans.</t>
  </si>
  <si>
    <t>Usually found on buildings near an active runway or on towers/antennas.  Can be either single or double lights.</t>
  </si>
  <si>
    <t>‌http://www.wbdg.org/FFC/AF/AFMAN/136662_Obstruction_Lighting.pdf</t>
  </si>
  <si>
    <t>LIGHT, RNWY</t>
  </si>
  <si>
    <t>High intensity lighting required for all runways where the length and clearance permit IFR traffic. Medium intensity lighting may be provided only on runways that are incapable of accepting IFR traffic because of length, approach clearance, or other operational reasons.</t>
  </si>
  <si>
    <t>‌https://www.wbdg.org/FFC/AF/AFMAN/136664_Runway_Lighting.pdf</t>
  </si>
  <si>
    <t>LIGHT, AFLD SP</t>
  </si>
  <si>
    <t>Applies to (1) Runway touchdown zone lights, (2) Runway centerline lights (category 2), (3) Visual approach slope indicator systems (VASI, PAPI, PLASI), and (4) Lights for short-field takeoff and landing zones.</t>
  </si>
  <si>
    <t>‌http://www.wbdg.org/FFC/AF/AFMAN/136666_Special_Airfield_Lighting.pdf</t>
  </si>
  <si>
    <t>LIGHT, TWY</t>
  </si>
  <si>
    <t>All lighting provided for regularly used taxi-ways.</t>
  </si>
  <si>
    <t>‌http://www.wbdg.org/FFC/AF/AFMAN/136667_Taxiway_Lighting.pdf</t>
  </si>
  <si>
    <t>AIRFLD LIGHT VAULT</t>
  </si>
  <si>
    <t>Above ground facility that houses regulators, controls and other equipment for airfield lighting systems such as approaches, runways, taxi-ways, and specials systems.</t>
  </si>
  <si>
    <t>The beginning of the airfield lighting system is the airfield lighting vault.  The primary power feeder enters the vault and supplies power to all of the major components. These components, in turn, control and operate the airfield lights. The vault houses the high- voltage power cables, the current regulators, the relay cabinets, and the control panels.</t>
  </si>
  <si>
    <t xml:space="preserve">https://www.wbdg.org/FFC/AF/AFMAN/136668_Airfield_Lighting_Vault.pdf </t>
  </si>
  <si>
    <t>Utility Vault</t>
  </si>
  <si>
    <t>LIGHTHOUSE</t>
  </si>
  <si>
    <t>Ship Navigation Building</t>
  </si>
  <si>
    <t>EMERG OPS CNTR</t>
  </si>
  <si>
    <t>‌https://www.wbdg.org/FFC/AF/AFMAN/140421_Emergency_Operations_Center.pdf</t>
  </si>
  <si>
    <t>SCIF = In United States military, security and intelligence parlance, a Sensitive Compartmented Information Facility (SCIF; pronounced "skiff") is an enclosed area within a building that is used to process Sensitive Compartmented Information (SCI) types of classified information.</t>
  </si>
  <si>
    <t>‌https://www.wbdg.org/FFC/AF/AFMAN/140422_SCIF.pdf</t>
  </si>
  <si>
    <t>Secure Operational, Storage, and Information Technology Building</t>
  </si>
  <si>
    <t>14162, 14171</t>
  </si>
  <si>
    <t>AFLD FIRE AND RESC STN</t>
  </si>
  <si>
    <t>‌https://www.wbdg.org/FFC/AF/AFMAN/141101_Airfield_Fire_Rescue_Station.pdf</t>
  </si>
  <si>
    <t>14120, 14125</t>
  </si>
  <si>
    <t>CRSH BT CRW STN</t>
  </si>
  <si>
    <t>A harbor marina radio building used to monitor all marine activities and to store marine equipment.</t>
  </si>
  <si>
    <t>‌https://www.wbdg.org/FFC/AF/AFMAN/141154_Crash_Boat_Crew_Station.pdf</t>
  </si>
  <si>
    <t>EOD</t>
  </si>
  <si>
    <t>Facility dedicated to disposal of hazardous ordnance. The facility typically includes space for admin., training room, storage for special clothing, workshop and test equipment, etc.</t>
  </si>
  <si>
    <t>‌https://www.wbdg.org/FFC/AF/AFMAN/141165_Explosive_Ordnance_Disposal.pdf</t>
  </si>
  <si>
    <t>AFCEC/CEXD</t>
  </si>
  <si>
    <t>14320, 14322</t>
  </si>
  <si>
    <t>GM LCH CON</t>
  </si>
  <si>
    <t>Underground structure made of reinforced concrete and steel of substantial strength to withstand weapon effects. It houses equipment and personnel that control, monitor and launch 50 missiles in unmanned facilities. The LCC outer structure is cylindrical with hemispheric ends.</t>
  </si>
  <si>
    <t>‌https://www.wbdg.org/FFC/AF/AFMAN/141175_Guided_Missile_Launch_Control.pdf</t>
  </si>
  <si>
    <t>AFA4LW</t>
  </si>
  <si>
    <t>Ballistic Missile Control Facility</t>
  </si>
  <si>
    <t>ACFT SHLTR</t>
  </si>
  <si>
    <t>‌https://www.wbdg.org/FFC/AF/AFMAN/141181_Aircraft_Shelter.pdf</t>
  </si>
  <si>
    <t>Aircraft Shelter</t>
  </si>
  <si>
    <t>HD ACFT SHLTR</t>
  </si>
  <si>
    <t>Hardened structure intended to protect tactical aircraft in a forward basing area. The structure is typically a steel arch covered with a minimum of 18 inches of Portland cement concrete.</t>
  </si>
  <si>
    <t>A hardened aircraft shelters (HAS) or protective aircraft shelter (PAS) is a reinforced hangar to house and protect military aircraft from enemy attack. Cost considerations and building practicalities limit their use to fighter size aircraft.</t>
  </si>
  <si>
    <t>‌https://www.wbdg.org/FFC/AF/AFMAN/141182_Hardened_Aircraft_Shelters.pdf</t>
  </si>
  <si>
    <t>Aircraft Shelter, Hardened</t>
  </si>
  <si>
    <t>HG, ALERT</t>
  </si>
  <si>
    <t>Alert aircraft hangar located for fast takeoff within prescribed limits. The facility typically contains maintenance space and equipment and in some cases, ready crew facilities.</t>
  </si>
  <si>
    <t>‌https://www.wbdg.org/FFC/AF/AFMAN/141183_Alert_Hangar_Fighter_Aircraft.pdf</t>
  </si>
  <si>
    <t>Aircraft Maintenance Hangar</t>
  </si>
  <si>
    <t>READY SHLTR FAC</t>
  </si>
  <si>
    <t>Facility configured to assure survivability in the event of a minimum warning conventional weapons attack. The structure insures rapid force generation and provides environmental and security protection.</t>
  </si>
  <si>
    <t>https://www.wbdg.org/FFC/AF/AFMAN/141184_Ready_Shelter_Facility.pdf</t>
  </si>
  <si>
    <t>Air Raid/Fallout/Storm Shelter</t>
  </si>
  <si>
    <t>PN</t>
  </si>
  <si>
    <t>HELI,RESC/RECOVY</t>
  </si>
  <si>
    <t>Hangar typically supporting two helicopters designed for rescue and recovery. Shop and personnel support space are also typically part of this facility.</t>
  </si>
  <si>
    <t>‌https://www.wbdg.org/FFC/AF/AFMAN/141185_Helicopter_Rescue_Recovery_Hangar.pdf</t>
  </si>
  <si>
    <t>AERIAL DLVR FCLTY</t>
  </si>
  <si>
    <t>‌https://www.wbdg.org/FFC/AF/AFMAN/141232_Aerial_Delivery_Facility.pdf</t>
  </si>
  <si>
    <t>Parachute And Dinghy Maintenance Shop</t>
  </si>
  <si>
    <t>AUDIO-VISUAL FCLTY</t>
  </si>
  <si>
    <t>Facility dedicated to the production filming, and presentation of audiovisual material and graphic arts visual aid products used in training, conferences, briefings and similar activities.</t>
  </si>
  <si>
    <t>file:///C:/Users/535642/AppData/Local/Temp/MicrosoftEdgeDownloads/10c87480-ab96-403c-ae2e-7df6629575a4/141383_Audiovisual_Facility.pdf</t>
  </si>
  <si>
    <t>SAF/PA</t>
  </si>
  <si>
    <t>MOTION PIC LAB</t>
  </si>
  <si>
    <t>Facility designed for motion picture printing, processing, chemical mixing, analysis, negative cutting, positive assembly, film cleaning, and other related film processing operations. The Space requires adequate ventilation, temperature, humidity and dust control.</t>
  </si>
  <si>
    <t>FILM STOR VAULT</t>
  </si>
  <si>
    <t>Facility set up and authorized for the purpose of receiving accession, servicing and maintaining permanent visual information and motion picture media record material for DOD. Archival vaults are maintained IAW established guidelines for temperature and humidity.</t>
  </si>
  <si>
    <t>‌https://www.wbdg.org/FFC/AF/AFMAN/141387_Film_Storage_Vault.pdf</t>
  </si>
  <si>
    <t>TV PROD FCLTY</t>
  </si>
  <si>
    <t>‌https://www.wbdg.org/FFC/AF/AFMAN/141389_Television_Production_Facility.pdf</t>
  </si>
  <si>
    <t>RDR TMTR COMP BLDG</t>
  </si>
  <si>
    <t>This facility is part of the Ballistic Missile Early Warning System (BMEWS) and is required to house the equipment critical to system operations. Among this equipment is the transmitter high-voltage power supply, filter capacitors, computers and missile impact predictor set.</t>
  </si>
  <si>
    <t>BMEWS = Ballistic Missile Early Warning System</t>
  </si>
  <si>
    <t>‌http://www.wbdg.org/FFC/AF/AFMAN/141391_Radar_Transmitter_and_Computer_Building.pdf</t>
  </si>
  <si>
    <t>RDR TMTR BLDG</t>
  </si>
  <si>
    <t>Facility designed to house the high-power transmitter and associated equipment critical to system operations.</t>
  </si>
  <si>
    <t>‌https://www.wbdg.org/FFC/AF/AFMAN/141392_Radar_Transmitter_Building_BMEWS.pdf</t>
  </si>
  <si>
    <t>Air Defense Operations Building</t>
  </si>
  <si>
    <t>‌https://www.wbdg.org/FFC/AF/AFMAN/141393_Scanner_Building_BMEWS.pdf</t>
  </si>
  <si>
    <t>OPS BLD, UG</t>
  </si>
  <si>
    <t>RADOME TWR BLDG</t>
  </si>
  <si>
    <t>Facility designed to provide search and radar for the joint surveillance system which supports the air defense system of North America.</t>
  </si>
  <si>
    <t>‌https://www.wbdg.org/FFC/AF/AFMAN/141411_Radome_Tower_Building.pdf</t>
  </si>
  <si>
    <t>RDR TWR BLDG</t>
  </si>
  <si>
    <t>Facility that houses search and height radars for the joint surveillance system (JSS) which supports the air defense system of North America.</t>
  </si>
  <si>
    <t>‌https://www.wbdg.org/FFC/AF/AFMAN/141421_Radar_Tower_Building.pdf</t>
  </si>
  <si>
    <t>CC FCLTY</t>
  </si>
  <si>
    <t>https://www.wbdg.org/FFC/AF/AFMAN/141446_Combat_Center_Building.pdf</t>
  </si>
  <si>
    <t>DIR CEN FCLTY</t>
  </si>
  <si>
    <t>Facility that houses command and control elements for the Joint Surveillance System (JSS). The JSS provides for air sovereignty and air defense of North America.</t>
  </si>
  <si>
    <t>‌https://www.wbdg.org/FFC/AF/AFMAN/141447_Direction_Center_Facility.pdf</t>
  </si>
  <si>
    <t>DIR CC FCLTY</t>
  </si>
  <si>
    <t>https://www.wbdg.org/FFC/AF/AFMAN/141449_Range_Operations_Headquarters.pdf</t>
  </si>
  <si>
    <t>OPS, BSE</t>
  </si>
  <si>
    <t>Facility designed to house the base flight operational functions, and typically includes a waiting room, administration, flight kitchen, snack bar, and support areas.</t>
  </si>
  <si>
    <t>‌https://www.wbdg.org/FFC/AF/AFMAN/141453_Base_Operations_Airfield_Mgt_Weather_etc.pdf</t>
  </si>
  <si>
    <t>AFFSA/A3AS, AFWA/A5/8</t>
  </si>
  <si>
    <t>AF/A3O-W, AF/A3O-A</t>
  </si>
  <si>
    <t>Aviation Operations Building</t>
  </si>
  <si>
    <t>OPS, SP</t>
  </si>
  <si>
    <t>https://www.wbdg.org/FFC/AF/AFMAN/141454_Tactical_Operations.pdf</t>
  </si>
  <si>
    <t>AFSOC/A4I / AFIMSC Det 3</t>
  </si>
  <si>
    <t>ACC/A3J</t>
  </si>
  <si>
    <t>OPS, ORD CON PT</t>
  </si>
  <si>
    <t>This is required only at installations that expend ordnance material in such large quantities that a control point is necessary and close to the flight line.</t>
  </si>
  <si>
    <t>‌https://www.wbdg.org/FFC/AF/AFMAN/141455_Ordnance_Control_Point.pdf</t>
  </si>
  <si>
    <t>AF/A4MW</t>
  </si>
  <si>
    <t>OPS AFSS</t>
  </si>
  <si>
    <t>https://www.wbdg.org/FFC/AF/AFMAN/141456_Intelligence_Surveillance_And_Reconnaissance_Squadrons.pdf</t>
  </si>
  <si>
    <t>AFISRA</t>
  </si>
  <si>
    <t>AF/A2, AF/A5RI</t>
  </si>
  <si>
    <t>READINESS, CRW</t>
  </si>
  <si>
    <t>Facility designed for alert crews and aircraft that directly support the national emergency war order and are in continuous ready-to-go status.</t>
  </si>
  <si>
    <t>‌https://www.wbdg.org/FFC/AF/AFMAN/141459_Crew_Readiness.pdf</t>
  </si>
  <si>
    <t>14110, 14112</t>
  </si>
  <si>
    <t>The focal point for emergency action flight following, and operational reporting functions and may also include functional space for weather briefing, intelligence communications, and staff offices.</t>
  </si>
  <si>
    <t>‌https://www.wbdg.org/FFC/AF/AFMAN/141461_USAF_Command_Post.pdf</t>
  </si>
  <si>
    <t>ACW OPS DEWLINE</t>
  </si>
  <si>
    <t>This category code identifies those systems that make up atmospheric assessments supporting the tactical warning system for North America.</t>
  </si>
  <si>
    <t>The Distant Early Warning Line, also known as the DEW Line or Early Warning Line, was a system of radar stations in the far northern Arctic region of Canada, with additional stations along the North Coast and Aleutian Islands of Alaska, in addition to the Faroe Islands, Greenland, and Iceland. It was set up to detect incoming Soviet bombers during the Cold War, and provide early warning of any sea-and-land invasion.</t>
  </si>
  <si>
    <t>‌https://www.wbdg.org/FFC/AF/AFMAN/141481_Aircraft_Control_and_Warning_Operations_Dewline.pdf</t>
  </si>
  <si>
    <t>AF/A3O-AS</t>
  </si>
  <si>
    <t>ACW OPS BLDG</t>
  </si>
  <si>
    <t>Air defense activity facility that typically includes space for command and control radar scopes equipment, communications equipment, and maintenance center control for operations of radar equipment associated with air defense activities.</t>
  </si>
  <si>
    <t>‌https://www.wbdg.org/FFC/AF/AFMAN/141489_Aircraft_Control_and_Warning_Operations_Bldg.pdf</t>
  </si>
  <si>
    <t>WEA RAWINSONDE</t>
  </si>
  <si>
    <t>Facility designed to support activities and equipment involved in taking upper air observations to measure pressure, temperature, humidity, and winds from surface to 100,000 feet.</t>
  </si>
  <si>
    <t> A radiosonde is a battery-powered telemetry instrument package carried into the atmosphere usually by a weather balloon that measures various atmospheric parameters and transmits them by radio to a ground receiver.</t>
  </si>
  <si>
    <t>‌https://www.wbdg.org/FFC/AF/AFMAN/141626_Weather_RAWINSONDE_Building.pdf</t>
  </si>
  <si>
    <t>AF/A3O-W</t>
  </si>
  <si>
    <t>AFWA, AFNIC</t>
  </si>
  <si>
    <t>SHLTR, WEA INSTM</t>
  </si>
  <si>
    <t>‌https://www.wbdg.org/FFC/AF/AFMAN/141627_Weather_Instrument_Building.pdf</t>
  </si>
  <si>
    <t>SURF WEA OBS FCLTY</t>
  </si>
  <si>
    <t>Weather observation sites not located in either base operations or control tower.</t>
  </si>
  <si>
    <t>‌https://www.wbdg.org/FFC/AF/AFMAN/141629_Surface_Weather_Observing_Facility.pdf</t>
  </si>
  <si>
    <t>AFWA/A5/A8 MAJCOM/A3W</t>
  </si>
  <si>
    <t>MAJCOM/A6</t>
  </si>
  <si>
    <t>R/SONDE CON BLDG</t>
  </si>
  <si>
    <t>Facility that includes the rocket sonde systems which include an explosive storage radar dome, launch control building, and building support.</t>
  </si>
  <si>
    <t>Rocket Sonde definition:  a telemeter for gathering data on the atmosphere at very high altitudes carried aloft by rocket and returned to earth by parachute</t>
  </si>
  <si>
    <t>‌https://www.wbdg.org/FFC/AF/AFMAN/141635_Rocket_Sonde_Container_Building.pdf</t>
  </si>
  <si>
    <t>AF GLOBAL WEA CEN</t>
  </si>
  <si>
    <t>https://www.wbdg.org/FFC/AF/AFMAN/141649_Weather_Wing_HQ.pdf</t>
  </si>
  <si>
    <t>ACC/A4</t>
  </si>
  <si>
    <t>OP WEATHER SQ</t>
  </si>
  <si>
    <t>COMBAT WEATHER SQ</t>
  </si>
  <si>
    <t>COMBAT WTHR SUPT SQ</t>
  </si>
  <si>
    <t>PHOTO LABE, BSE</t>
  </si>
  <si>
    <t>Facility designed to provide photography and other visual services in support of housekeeping management, information, and operational functions of base organizations, including tenants.</t>
  </si>
  <si>
    <t>‌https://www.wbdg.org/FFC/AF/AFMAN/141743_Base_Photo_Laboratory.pdf</t>
  </si>
  <si>
    <t>PHOTO LAB, RECON</t>
  </si>
  <si>
    <t>The facility is used by the reconnaissance technical organization to convert information recorded photographically and electronically into useable intelligence, including target graphics to identify, evaluate, select and assess damage to targets.</t>
  </si>
  <si>
    <t>‌https://www.wbdg.org/FFC/AF/AFMAN/141745_Reconnaissance_Photo_Laboratory.pdf</t>
  </si>
  <si>
    <t>AF/A5RI</t>
  </si>
  <si>
    <t>WS-430B SPT BLDG</t>
  </si>
  <si>
    <t>Support facility for the WS-430B tactical reconnaissance photographic mission when used for long term operations.</t>
  </si>
  <si>
    <t>‌https://www.wbdg.org/FFC/AF/AFMAN/141747_Photo_Processing_and_Interpretation_Facility_Support_Building.pdf</t>
  </si>
  <si>
    <t>SQ OPS</t>
  </si>
  <si>
    <t>Squadron operational building with space provided for planning room, briefing room, administration, and critique of combat crews. Life support storage/issue room and building support areas are also included in the function.</t>
  </si>
  <si>
    <t>Active duty Aeromedical Evacuation Missions fall under this category code.</t>
  </si>
  <si>
    <t>‌https://www.wbdg.org/FFC/AF/AFMAN/141753_Squadron_Operations.pdf</t>
  </si>
  <si>
    <t>ESI FACILITY</t>
  </si>
  <si>
    <t>A building that contains communications operations and communication equipment.  Communication equipment located in these facilities is not real property and is not included in this Facility Analysis Category</t>
  </si>
  <si>
    <t>‌http://www.wbdg.org/FFC/AF/AFMAN/141762_Embedded_Software_Integration_Facility.pdf</t>
  </si>
  <si>
    <t>TECH LAB</t>
  </si>
  <si>
    <t>This code applies to two types of labs operated by Air Logistics Centers (ALC's). The engineering test lab conducts research on existing problems to develop troubleshooting procedures. The materials test lab develops non-destructive inspection procedures utilized in depot overhauled equipment.</t>
  </si>
  <si>
    <t>‌https://www.wbdg.org/FFC/AF/AFMAN/141763_Technical_Laboratory.pdf</t>
  </si>
  <si>
    <t>AFRL</t>
  </si>
  <si>
    <t>Operations Support Lab</t>
  </si>
  <si>
    <t>INTEGR SPT FCLTY</t>
  </si>
  <si>
    <t>Facility specifically designed for laboratory testing and software development. Accommodations for embedded computer systems, support and test equipment, and various other computers are required.</t>
  </si>
  <si>
    <t>‌https://www.wbdg.org/FFC/AF/AFMAN/141764_Integration_Support_Facility.pdf</t>
  </si>
  <si>
    <t>LAB, Q/C DEP</t>
  </si>
  <si>
    <t>Facility which is designed to perform five functions. These are chemical analysis material engineering verification, non-destructive inspection, environmental analysis, and form measurement.</t>
  </si>
  <si>
    <t>‌https://www.wbdg.org/FFC/AF/AFMAN/141765_Depo_%20Quality_Control_Laboratory.pdf</t>
  </si>
  <si>
    <t>TECH LAB LF ANA</t>
  </si>
  <si>
    <t>‌https://www.wbdg.org/FFC/AF/AFMAN/141766_Technical_Laboratory_Liquid_Fuels_Anaysis.pdf</t>
  </si>
  <si>
    <t>AFPET/PTOT, AFRL</t>
  </si>
  <si>
    <t>TRML, AIR FRT</t>
  </si>
  <si>
    <t>Air terminal designed for the purpose of receiving, sorting/accumulation for conveyable and non-conveyable cargo, pallet buildup and netting, pallet storage, retrograde processing, special cargo processing, packing and crating, administration and miscellaneous.</t>
  </si>
  <si>
    <t>‌https://www.wbdg.org/FFC/AF/AFMAN/141782_Air_Freight_Terminal.pdf</t>
  </si>
  <si>
    <t>AF/A3O</t>
  </si>
  <si>
    <t>TRML, AIR F/P</t>
  </si>
  <si>
    <t>Facility designed to expedite the flow of air passengers as well as air freight cargo.</t>
  </si>
  <si>
    <t>‌https://www.wbdg.org/FFC/AF/AFMAN/141783_Air_Freight_Passenger_Terminal.pdf</t>
  </si>
  <si>
    <t>14111, 14112</t>
  </si>
  <si>
    <t>TRML, AIR PSGR</t>
  </si>
  <si>
    <t>Facility designed to expedite the flow of air passengers arriving and departing by aircraft. Functional space areas include a lounge for dependents, nursery, cafeteria, snack bars, base exchange, baggage lockers and cart storage, outbound lounge and waiting areas.</t>
  </si>
  <si>
    <t>A building at an airport where passengers board and disembark from aircraft.</t>
  </si>
  <si>
    <t>‌https://www.wbdg.org/FFC/AF/AFMAN/141784_Air_Passenger_Terminal.pdf</t>
  </si>
  <si>
    <t>TRML, FLEET SVC</t>
  </si>
  <si>
    <t>This facility is a composite service center for interior aircraft cleaning; delivery of water, meals and service equipment between aircraft and in-flight kitchen; removal/disposal of waste and refuse; and the storage and delivery of supply items for passenger and crew during flight.</t>
  </si>
  <si>
    <t>‌https://www.wbdg.org/FFC/AF/AFMAN/141785_Fleet_Service_Terminal.pdf</t>
  </si>
  <si>
    <t>DEPLOY PROCESS FAC</t>
  </si>
  <si>
    <t>This facility is a deployment processing facility used for the flow of deploying troops.</t>
  </si>
  <si>
    <t>‌https://www.wbdg.org/FFC/AF/AFMAN/141786_Deployment_Processing_Facility.pdf</t>
  </si>
  <si>
    <t>CNSOL/CNT PT</t>
  </si>
  <si>
    <t>The CCP consist of a terminal where material is received by rail or truck, sorted, staged by destination and then loaded into vans for truck shipment to a water port. The CCP size is based on cargo volume, number of overseas destinations, min/max hold times and other factors.</t>
  </si>
  <si>
    <t>‌https://www.wbdg.org/FFC/AF/AFMAN/141787_Consolidation_Containerization_Point.pdf</t>
  </si>
  <si>
    <t>Operations Supply Building</t>
  </si>
  <si>
    <t>MAT PROCESS DEP</t>
  </si>
  <si>
    <t>Material Processing Depot - This facility houses all of the automated material handling systems associated with the centralized processing of materiel in support of Air Logistics Center Supply and Transportation mission.</t>
  </si>
  <si>
    <t>https://www.wbdg.org/FFC/AF/AFMAN/141821_Material_Processing_Depot.pdf</t>
  </si>
  <si>
    <t>Covered Storage Building, Depot</t>
  </si>
  <si>
    <t>MSL OPS BLDG</t>
  </si>
  <si>
    <t>This facility houses missile operations squadrons, and strategic missile wing deputy for operations personnel that perform administrative, training and briefing functions.</t>
  </si>
  <si>
    <t>‌https://www.wbdg.org/FFC/AF/AFMAN/141911_Missile_Operations_Building.pdf</t>
  </si>
  <si>
    <t>RENTRY VEH BLDG</t>
  </si>
  <si>
    <t>This facility is used to house re-entry vehicles, penetrations aids, payload mounting platforms, and aerodynamic shrouds are assembled into re-entry system packages for ICBMS.</t>
  </si>
  <si>
    <t>‌https://www.wbdg.org/FFC/AF/AFMAN/141912_Re_Entry_Vehicle_Building.pdf</t>
  </si>
  <si>
    <t>AF/A3O-S</t>
  </si>
  <si>
    <t>Missile Operations Building</t>
  </si>
  <si>
    <t>SP FL FCLTY</t>
  </si>
  <si>
    <t>AGENA tank farms used for missile hypergolic.</t>
  </si>
  <si>
    <t>AFSPC, AF/A3O-S, AFPET/PTOT</t>
  </si>
  <si>
    <t>Liquid Oxygen Storage</t>
  </si>
  <si>
    <t>MSL GDNC FCLTY</t>
  </si>
  <si>
    <t>Missile support facility that has full control of the missile system.</t>
  </si>
  <si>
    <t>‌https://www.wbdg.org/FFC/AF/AFMAN/141914_Missile_Guidance_Facility.pdf</t>
  </si>
  <si>
    <t>Missile Guidance Facility</t>
  </si>
  <si>
    <t>MSL TSFR BLDG</t>
  </si>
  <si>
    <t>Identifies those facilities containing rail lines in which the ICBM is transferred from container vehicle to transporter erector vehicle or vice-versa.</t>
  </si>
  <si>
    <t>‌https://www.wbdg.org/FFC/AF/AFMAN/141915_Missile_Transfer_Building.pdf</t>
  </si>
  <si>
    <t>SHIP OPS BLDG</t>
  </si>
  <si>
    <t>A building containing functions that are directly related to ship operations</t>
  </si>
  <si>
    <t>‌https://www.wbdg.org/FFC/AF/AFMAN/143199_Ship_Operations_Building.pdf</t>
  </si>
  <si>
    <t>Ship Operations Building</t>
  </si>
  <si>
    <t>STOR, OPS</t>
  </si>
  <si>
    <t>BOX/CRATE SHOP</t>
  </si>
  <si>
    <t>A building used for the application of exterior shipping containers on material being out-processed. The boxes and crates used in this application are also produced in this facility. This CATCD should be used for stand-alone facilities or to delineate functional areas within warehouses.</t>
  </si>
  <si>
    <t>‌https://www.wbdg.org/FFC/AF/AFMAN/144321_Box_Crate_Shop.pdf</t>
  </si>
  <si>
    <t>VEH HOLDING SHED</t>
  </si>
  <si>
    <t>‌https://www.wbdg.org/FFC/AF/AFMAN/144401_Vehicle_Holding_Building.pdf</t>
  </si>
  <si>
    <t>DISPATCH BLDG</t>
  </si>
  <si>
    <t>A building that provides a space for the dispatcher of a motor pool to check the operational paperwork on vehicles prior to their departure. The facility is normally placed at the motor pool entrance/exit and may be combined with the Access Control Building.</t>
  </si>
  <si>
    <t>‌https://www.wbdg.org/FFC/AF/AFMAN/144421_Dispatch_Building.pdf</t>
  </si>
  <si>
    <t>SCALE HOUSE</t>
  </si>
  <si>
    <t>A building that provides a protective enclosure for the operator of a vehicle/railcar weighing station.</t>
  </si>
  <si>
    <t>Also see WEIGHT SCALE, 890-197, SF/EA.</t>
  </si>
  <si>
    <t>‌https://www.wbdg.org/FFC/AF/AFMAN/144422_Scale_House.pdf</t>
  </si>
  <si>
    <t>SAFETY BUILDING</t>
  </si>
  <si>
    <t>A building consisting of an enclosed space with a concrete shield that provides protection for personnel against accidents, fires, or explosions during operational activities. Safety buildings may consist of a single use building or a use within a multiuse building. This facility is also called an operational shield. Facilities that have a roof and one or more walls, but are not completely enclosed will not be reported under this category code.</t>
  </si>
  <si>
    <t>‌https://www.wbdg.org/FFC/AF/AFMAN/144423_Safety_Building.pdf</t>
  </si>
  <si>
    <t>READY BLDG</t>
  </si>
  <si>
    <t>A building that provides billeting or operational areas for civil support teams, missile site crews, or security forces not permanently stationed at the site (for example, rotational duty, Patriot missile, border forces, and so on). Also, buildings for units on standby for rapid deployment at military installations including, but not limited to, explosives ordnance disposal (EOD) ready crews, medical augmentation support team ready crews, emergency response crews, ambulance personnel, and so on. Also includes facilities such as operations, administration, training/classroom, and supply space designated for personnel who are required to be on-duty around the clock, such as storage/operational sites for weapons of mass destruction. Also includes the Arrival and Departure Airfield Control Group (ADACG) facility that processes units preparing for movement into or out of an airfield. ADACG contains some administrative space, holding areas for troops, cargo handling and storage areas, and other space to support the out load for a troop movement.</t>
  </si>
  <si>
    <t>Security Force Building</t>
  </si>
  <si>
    <t>OVERHEAD PROTEC</t>
  </si>
  <si>
    <t>A self-supported permanent structure that provides cover and protection from the elements. Examples are overhead covers located at the main gates of installations, overhead covers atop gas pumps or Army and Air Force Exchange Service (AAFES) fueling facility, covers over weapons cleaning areas and/or other maintenance and storage activities. The use of this category code is not intended for awnings which should be accounted for against the facility they support.</t>
  </si>
  <si>
    <t>‌https://www.wbdg.org/FFC/AF/AFMAN/145921_Overhead_Protection.pdf</t>
  </si>
  <si>
    <t>Overhead Cover</t>
  </si>
  <si>
    <t>12316, 12317, 12520, 14313</t>
  </si>
  <si>
    <t>ACFT SUN SHELT</t>
  </si>
  <si>
    <t>Canvas roofs are expendable items and are the responsibility of the tenant.</t>
  </si>
  <si>
    <t>‌https://www.wbdg.org/FFC/AF/AFMAN/146601_Aircraft_Sunshelter.pdf</t>
  </si>
  <si>
    <t>ANTENNA, SPACE</t>
  </si>
  <si>
    <t>Missile Defense Facility</t>
  </si>
  <si>
    <t>EXP RW HOLD YD</t>
  </si>
  <si>
    <t>‌https://www.wbdg.org/FFC/AF/AFMAN/422275_Ancillary_Explosives_Fac.pdf</t>
  </si>
  <si>
    <t>AFSC/SEW</t>
  </si>
  <si>
    <t>Explosives Railway Holding Yard</t>
  </si>
  <si>
    <t>BUNKER</t>
  </si>
  <si>
    <t>A small (less than 200 SF) above ground pill box type concrete structure that accommodates the storage of rifles, machine guns, anti-tank weapons, etc.</t>
  </si>
  <si>
    <t>A bunker is a defensive military fortification designed to protect people or valued materials from falling bombs or other attacks. Bunkers are mostly below ground, compared to blockhouses which are mostly above ground. They were used extensively in World War I, World War II, and the Cold War for weapons facilities, command and control centers, and storage facilities (for example, in the event of nuclear war). Bunkers can also be used as protection from tornadoes.</t>
  </si>
  <si>
    <t>‌https://www.wbdg.org/FFC/AF/AFMAN/149411_Bunker.pdf</t>
  </si>
  <si>
    <t>Miscellaneous Operations Support Facility</t>
  </si>
  <si>
    <t>GDNC STN, P/ACFT</t>
  </si>
  <si>
    <t>(Also see 212-252, SHOP, PILOTLESS AIRCRAFT)</t>
  </si>
  <si>
    <t>‌http://www.wbdg.org/FFC/AF/AFMAN/149511_Pilotless_Aircraft_Guidance_Station.pdf</t>
  </si>
  <si>
    <t>AF/A5RI, JUAS</t>
  </si>
  <si>
    <t>AF/A5RC</t>
  </si>
  <si>
    <t>MSL LCH FCLTY</t>
  </si>
  <si>
    <t>Missile Launch Facility - This is an underground facility containing an ICBM (Minuteman or Peacekeeper) and support equipment necessary to launch the missile.</t>
  </si>
  <si>
    <t>A missile launch facility, also known as an underground missile silo or launch facility—LF, is a vertical cylindrical structure constructed underground, for the storage and launching of intercontinental ballistic missiles (ICBMs).The structures typically have the missile some distance below grade, protected by a large "blast door" on top. They are usually connected, physically and/or electronically, to a missile launch control center.</t>
  </si>
  <si>
    <t>‌https://www.wbdg.org/FFC/AF/AFMAN/149512_Missile_Launch_Facility.pdf</t>
  </si>
  <si>
    <t>Strategic Missile Launch Facility</t>
  </si>
  <si>
    <t>GDNC STN MSL</t>
  </si>
  <si>
    <t>Command and control communications facility for orbiting DOD satellite programs. This facility assists in the pre-launch checkout of satellite vehicles, providing telemetry to ballistic missile launchers (ground guidance station).</t>
  </si>
  <si>
    <t>‌https://www.wbdg.org/FFC/AF/AFMAN/149514_Missile_Guidance_Station.pdf</t>
  </si>
  <si>
    <t>WD MEA SET ANGMQ20</t>
  </si>
  <si>
    <t>This system consists of a transmitter, indicator and recorder. The system can accommodate up to 10 indicators or recorders. The transmitter is sited w here it will best measure winds representative of the touchdown area and is mounted on a mast 13 feet or more above ground.</t>
  </si>
  <si>
    <t>‌http://www.wbdg.org/FFC/AF/AFMAN/149621_Wind_Measuring_Set.pdf</t>
  </si>
  <si>
    <t>AFWA/A5/A8, MAJCOM/A3W</t>
  </si>
  <si>
    <t>CEILOMETER ANGMQ13</t>
  </si>
  <si>
    <t>The ceilometers/rotating beam set continually measures and displays cloud height. It consists of a projector, detector and indicator.</t>
  </si>
  <si>
    <t>Ceilometer, device for measuring the height of cloud bases and overall cloud thickness.</t>
  </si>
  <si>
    <t>‌http://www.wbdg.org/FFC/AF/AFMAN/149622_Ceilometer_Rotating_Beacon.pdf</t>
  </si>
  <si>
    <t>TRANSMSTR ANGMQ10</t>
  </si>
  <si>
    <t>Transmissometers are referred to as telephotometers, transmittance meters, or hazemeters. A transmissometer is an instrument for measuring the extinction coefficient of the atmosphere, and for the determination of visual range.</t>
  </si>
  <si>
    <t>‌http://www.wbdg.org/FFC/AF/AFMAN/149623_Transmissometer.pdf</t>
  </si>
  <si>
    <t>TEM/HUM MEA SET</t>
  </si>
  <si>
    <t>This set consists of one transmitter and one indicator. The transmitter group consists of sensing elements which are mounted on pipe masts about 6 feet above the ground and installed in a representative location on the airfield.</t>
  </si>
  <si>
    <t>‌http://www.wbdg.org/FFC/AF/AFMAN/149624_Temperature_Dew_Point_Measuring_Set.pdf</t>
  </si>
  <si>
    <t>DIG WIND MEA SYS</t>
  </si>
  <si>
    <t>This digital system is authorized on each station supporting category II flying operation and replaces the AN/GMQ-11/20 set.</t>
  </si>
  <si>
    <t>‌http://www.wbdg.org/FFC/AF/AFMAN/149625_Digital_Wind_Measuring_System.pdf</t>
  </si>
  <si>
    <t>LGT WAR SET ANGMH7</t>
  </si>
  <si>
    <t>This set furnishes data on the electrical state of the atmosphere in the vicinity of a recording station. The facility is authorized for selected stations where static discharge is a potential hazard to operations and lightning strikes are common.</t>
  </si>
  <si>
    <t>‌http://www.wbdg.org/FFC/AF/AFMAN/149626_Lightning_Warning_System.pdf</t>
  </si>
  <si>
    <t>RDR MET SET C-BAND</t>
  </si>
  <si>
    <t>This facility consists of radar set AN/FPS-77 or FPQ-21, A C-Band search radar that provides range, azimuth and elevation data on precipitation areas within 200 miles of the station.</t>
  </si>
  <si>
    <t>‌http://www.wbdg.org/FFC/AF/AFMAN/149627_Radar_Meteorological_Set.pdf</t>
  </si>
  <si>
    <t>CENT WASH FAC</t>
  </si>
  <si>
    <t>A facility for pre-wash mud removal and washing of military and commercial vehicles.  Included are water recirculation, high- and low- pressure cleaning, water containment and drains, and sediment and sludge removal.</t>
  </si>
  <si>
    <t>‌https://www.wbdg.org/FFC/AF/AFMAN/149628_Central_Wash_Facility.pdf</t>
  </si>
  <si>
    <t>Tactical Vehicle Wash Facility</t>
  </si>
  <si>
    <t>COLD FOG DSPAL SYS</t>
  </si>
  <si>
    <t>This facility consists of an array of liquid propane dispensing sites which are selectively activated by an operator. The release of liquid propane begins the physical process that results in cold fog dissipation to aid the launch or recovery of a specific aircraft.</t>
  </si>
  <si>
    <t>Fog Investigation and Dispersal Operation (FIDO) (which was sometimes referred to as "Fog Intense Dispersal Operation" or "Fog, Intense Dispersal Of") was a system used for dispersing fog and pea soup fog (dense smog) from an airfield so that aircraft could land safely.</t>
  </si>
  <si>
    <t>‌https://www.wbdg.org/FFC/AF/AFMAN/149629_Cold_Fog_Dispersal_System.pdf</t>
  </si>
  <si>
    <t>Aircraft Support Facility</t>
  </si>
  <si>
    <t>MSL SHAFT, ACCES</t>
  </si>
  <si>
    <t>Elevator shaft access connecting areas between underground missile facilities.</t>
  </si>
  <si>
    <t>‌https://www.wbdg.org/FFC/AF/AFMAN/149711_Missile_Shaft_Access.pdf</t>
  </si>
  <si>
    <t>AF/A4LW, AFSPC</t>
  </si>
  <si>
    <t>AF/A5RW</t>
  </si>
  <si>
    <t>Missile Access Shaft</t>
  </si>
  <si>
    <t>TUNNEL</t>
  </si>
  <si>
    <t>This identifies those areas connecting the elevator shaft to the launch control equipment room and launch control center.</t>
  </si>
  <si>
    <t>‌https://www.wbdg.org/FFC/AF/AFMAN/149811_Tunnel.pdf</t>
  </si>
  <si>
    <t>Missile Access Tunnel</t>
  </si>
  <si>
    <t>SHED, OPS</t>
  </si>
  <si>
    <t>Covered Storage Shed, Installation</t>
  </si>
  <si>
    <t>CF</t>
  </si>
  <si>
    <t>VEH TEST TRACK</t>
  </si>
  <si>
    <t>An area for testing and evaluating wheeled and tracked vehicle performance. The track may have banked curves and steep hills.</t>
  </si>
  <si>
    <t>‌https://www.wbdg.org/FFC/AF/AFMAN/149921_Vehicle_Test_Track.pdf</t>
  </si>
  <si>
    <t>TWR, CON</t>
  </si>
  <si>
    <t>A control tower is authorized for each installation where it is not provided with the base operations building.</t>
  </si>
  <si>
    <t>‌https://www.wbdg.org/FFC/AF/AFMAN/149962_Air_Traffic_Control_Tower.pdf</t>
  </si>
  <si>
    <t>AF/A3O-AO</t>
  </si>
  <si>
    <t>Air Control Tower</t>
  </si>
  <si>
    <t>TWR, RDR</t>
  </si>
  <si>
    <t>This identifies those structures (Towers) used to elevate a radar dome upward into the air for purpose of gathering weather data. The radar dome is not real property.</t>
  </si>
  <si>
    <t>‌https://www.wbdg.org/FFC/AF/AFMAN/149965_Radar_Tower.pdf</t>
  </si>
  <si>
    <t>TWR, OBS</t>
  </si>
  <si>
    <t>This identifies those towers used by personnel during a training exercise, observation of troop movement, aircraft, etc.</t>
  </si>
  <si>
    <t>An observation tower is a structure used to view events from a long distance and to create a full 360 degree range of vision. They are usually at least 20 meters (65.6 feet) tall and made from stone, iron, and wood.</t>
  </si>
  <si>
    <t>‌https://www.wbdg.org/FFC/AF/AFMAN/149967_Observation_Tower.pdf</t>
  </si>
  <si>
    <t>Observation &amp; Training  Tower</t>
  </si>
  <si>
    <t>17912, 17935,</t>
  </si>
  <si>
    <t>TWR, SP</t>
  </si>
  <si>
    <t>This identifies those towers constructed for special projects that do not fall readily into another category.</t>
  </si>
  <si>
    <t>‌https://www.wbdg.org/FFC/AF/AFMAN/149968_Special_Tower.pdf</t>
  </si>
  <si>
    <t>PIER, CARGO</t>
  </si>
  <si>
    <t>This identifies those structures built to extend from land out over water for the purpose of loading or unloading of lading or freight from a ship or boat.</t>
  </si>
  <si>
    <t>A pier is a raised structure, including bridge and building supports and walkways, typically supported by widely spread piles or pillars. The lighter structure of a pier allows tides and currents to flow almost unhindered, whereas the more solid foundations of a quay or the closely spaced piles of a wharf can act as a breakwater, and are consequently more liable to silting. Piers can range in size and complexity from a simple lightweight wooden structure to major structures extended over 1600 meters. In American English, pier may be synonymous with dock.</t>
  </si>
  <si>
    <t>‌https://www.wbdg.org/FFC/AF/AFMAN/151153_Cargo_PIer.pdf</t>
  </si>
  <si>
    <t>Pier</t>
  </si>
  <si>
    <t>FB</t>
  </si>
  <si>
    <t>PIER, LF UNLOAD</t>
  </si>
  <si>
    <t>This facility is at installations where the delivery of petroleum products by ship or barge is feasible and economically advantageous.</t>
  </si>
  <si>
    <t>‌https://www.wbdg.org/FFC/AF/AFMAN/151155_Liquid_Fuel_Unloading_Pier.pdf</t>
  </si>
  <si>
    <t>AF/A4LE, AFPET/PTOT</t>
  </si>
  <si>
    <t>WHARF</t>
  </si>
  <si>
    <t>This identifies those structures built on the shore or projecting into the water so that vessels may be moored along its side.</t>
  </si>
  <si>
    <t>‌https://www.wbdg.org/FFC/AF/AFMAN/152111_Wharf.pdf</t>
  </si>
  <si>
    <t>Wharf</t>
  </si>
  <si>
    <t>WTR FRONT IMPR</t>
  </si>
  <si>
    <t>Facilities consisting of seawalls, revetments, or any other structural improvements of a waterfront to keep it in a good state of repair.</t>
  </si>
  <si>
    <t>‌https://www.wbdg.org/FFC/AF/AFMAN/154452_Waterfront_Improvements.pdf</t>
  </si>
  <si>
    <t>Shore Erosion Prevention Facility</t>
  </si>
  <si>
    <t>15410, 15420, 15430, 15432</t>
  </si>
  <si>
    <t>15410, 15430</t>
  </si>
  <si>
    <t>SMALL CRAFT BERTHING</t>
  </si>
  <si>
    <t>Small craft berthing consists of either a pier or wharf providing an area for small craft (less than 66 feet in length) to berth.  This may include lighterage vessels, tug boats, fire boats, and other small craft.</t>
  </si>
  <si>
    <t>‌https://www.wbdg.org/FFC/AF/AFMAN/155199_Small_Craft_Berthing.pdf</t>
  </si>
  <si>
    <t>Small Craft Berthing</t>
  </si>
  <si>
    <t>WHSE, T/CARGO</t>
  </si>
  <si>
    <t>Structure designed for holding or storing cargo that is in-transit and waiting shipment to other locations. Space is provided for moving equipment and administrative space.</t>
  </si>
  <si>
    <t>‌https://www.wbdg.org/FFC/AF/AFMAN/159353_Warehouse_Transit_Cargo.pdf</t>
  </si>
  <si>
    <t>15610, 15620</t>
  </si>
  <si>
    <t>OFFSHRE MOORING FCLTY</t>
  </si>
  <si>
    <t>Offshore Mooring Facility</t>
  </si>
  <si>
    <t>LF O/SHORE UNLOAD</t>
  </si>
  <si>
    <t>This facility is used to load/unload POL products from ocean-going tankers, barges, and ships that cannot approach the shore, thus at an off-shore location, not alongside a pier or wharf.</t>
  </si>
  <si>
    <t>‌https://www.wbdg.org/FFC/AF/AFMAN/163311_Liquid_Fuel_Off_Shore_Unloading_Facility.pdf</t>
  </si>
  <si>
    <t>16310, 16320, 16330</t>
  </si>
  <si>
    <t>HAR MAR IMPR</t>
  </si>
  <si>
    <t>This facility consists of a concrete revetment wall, lighted beacons, channel markers, and/or moorings.</t>
  </si>
  <si>
    <t>‌https://www.wbdg.org/FFC/AF/AFMAN/164211_Harbor_and_Coastal_Marine_Improvements.pdf</t>
  </si>
  <si>
    <t>Harbor Marine Improvements</t>
  </si>
  <si>
    <t>16410, 16420, 16440, 16450</t>
  </si>
  <si>
    <t>16410, 16420</t>
  </si>
  <si>
    <t>ARMORY</t>
  </si>
  <si>
    <t>https://www.wbdg.org/FFC/AF/AFMAN/171141_Armory.pdf</t>
  </si>
  <si>
    <t>AFSFC/SFX</t>
  </si>
  <si>
    <t>Small Arms Storage, Installation</t>
  </si>
  <si>
    <t>ACAD LECT HALL</t>
  </si>
  <si>
    <t>This identifies those large classrooms used by educational professors to conduct lectures during cadet classes. It also consists of all visual aid equipment needed to conduct these lectures.</t>
  </si>
  <si>
    <t>Lecture hall (or lecture theatre) is a large room used for instruction, typically at a college or university. Unlike a traditional classroom with a capacity from one to four dozen, the capacity of lecture halls is typically measured in the hundreds. Lecture halls almost always have a pitched floor, so that those in the rear are sat higher than those at the front, allowing them to see the lecturer. The importance of lecture halls is so significant that some schools of architecture have offered courses exclusively centered on their design. The noted Boston architect Earl Flansburgh wrote numerous articles focusing on achieving efficacious lecture hall design.</t>
  </si>
  <si>
    <t>‌https://www.wbdg.org/FFC/AF/AFMAN/171152_Academic_Lecture_Hall.pdf</t>
  </si>
  <si>
    <t>2AF, 19AF, AU, USAFA</t>
  </si>
  <si>
    <t>General Purpose Instruction Building</t>
  </si>
  <si>
    <t>ACAD EXHBT FCLTY</t>
  </si>
  <si>
    <t>This facility is used as a museum for the purpose of housing and placing on exhibit equipment of foreign origin that are used as training aids.</t>
  </si>
  <si>
    <t>https://www.wbdg.org/FFC/AF/AFMAN/171155_Academic_Exhibit_Facility.pdf</t>
  </si>
  <si>
    <t>AFHRA</t>
  </si>
  <si>
    <t>AF/HO</t>
  </si>
  <si>
    <t>A natatorium (plural: natatoria) is a building containing a swimming pool. In Latin, a cella natatoria was a swimming pool in its own building, although it is sometimes also used to refer to any indoor pool even if not housed in a dedicated building (e.g., a pool in a school or a fitness club). It will usually also house locker rooms, and perhaps allied activities, such as a diving tank or facilities for water polo.</t>
  </si>
  <si>
    <t>‌https://www.wbdg.org/FFC/AF/AFMAN/171157_Natatorium_and_Physical_Education.pdf</t>
  </si>
  <si>
    <t>Physical Education Building</t>
  </si>
  <si>
    <t>BAND CENTER</t>
  </si>
  <si>
    <t>Space for operating and administering a band. Functional space areas include acoustically treated studios, music library, and administrative space with separate offices.</t>
  </si>
  <si>
    <t>‌https://www.wbdg.org/FFC/AF/AFMAN/171158_Band_Center.pdf</t>
  </si>
  <si>
    <t>Band Training Facility</t>
  </si>
  <si>
    <t>FLY TNG CLASSROOM</t>
  </si>
  <si>
    <t>Facility designed for the purpose of training pilots. Classroom space is separate from those directly associated with category codes 171-212, 171-214, 171-412, 141-753, and 171-213.</t>
  </si>
  <si>
    <t>‌https://www.wbdg.org/FFC/AF/AFMAN/171211_Flight_Training_Classroom.pdf</t>
  </si>
  <si>
    <t>19AF/A3</t>
  </si>
  <si>
    <t>AETC/A3F/A5R, AF/A3O-AT</t>
  </si>
  <si>
    <t>FLT SIMLTR TNG</t>
  </si>
  <si>
    <t>This facility houses aircraft flight simulators and other special training devices. It also includes space for admin and records, classrooms, toilet facilities, trainer maintenance and storage.</t>
  </si>
  <si>
    <t>‌https://www.wbdg.org/FFC/AF/AFMAN/171212_Flight_Simulator_Training.pdf</t>
  </si>
  <si>
    <t>AETC/A3, AETC/A3ZA</t>
  </si>
  <si>
    <t>AETC/A3F/A5R, AMC/A3TR, AF/A3O-AT</t>
  </si>
  <si>
    <t>Flight Simulator Facility</t>
  </si>
  <si>
    <t>PHYSL TNG</t>
  </si>
  <si>
    <t>This facility provides space for training aircrew members and jet passengers in subjects such as physiological effects on high altitude flying, acceleration effects on high altitude flying, spatial disorientation, night vision, decompression and ejection seat escape.</t>
  </si>
  <si>
    <t>‌https://www.wbdg.org/FFC/AF/AFMAN/171214_Physiological_Training.pdf</t>
  </si>
  <si>
    <t>AETC/A3</t>
  </si>
  <si>
    <t>Physiological Training Facility</t>
  </si>
  <si>
    <t>HUMAN CTR</t>
  </si>
  <si>
    <t>https://www.wbdg.org/FFC/AF/AFMAN/171250_Human_Performance_Training_Center.pdf</t>
  </si>
  <si>
    <t>SOLDIER FITNESS</t>
  </si>
  <si>
    <t>LIB, TECH &amp; PROF</t>
  </si>
  <si>
    <t>This facility houses technical and/or professional research and reference materials required by specialized functional areas. This code is used to identify libraries larger than 500 SF and separated by walls or partitions from adjacent administrative, medical or other types of space.</t>
  </si>
  <si>
    <t>https://www.wbdg.org/FFC/AF/AFMAN/171356_Technical_and_Professional_Library.pdf</t>
  </si>
  <si>
    <t>2AF, AU, USAFA</t>
  </si>
  <si>
    <t>General Administrative Building</t>
  </si>
  <si>
    <t>NAV TNG CEL/PLANT</t>
  </si>
  <si>
    <t>This facility is used to conduct presentations of the solar system. Includes an optical device that projects various celestial images and effects, cadet navigational training classes are also conducted along with solar system presentations to visitors.</t>
  </si>
  <si>
    <t>Applied Instruction Building</t>
  </si>
  <si>
    <t>RES FORCES G/TNG S</t>
  </si>
  <si>
    <t>This facility supports various ANG and AF Reserve non-flying units including medical service squadrons, combat logistics support squadrons, and weapons systems security flights.</t>
  </si>
  <si>
    <t>‌https://www.wbdg.org/FFC/AF/AFMAN/171443_Reserve_Forces_General_training_Support.pdf</t>
  </si>
  <si>
    <t>Reserve Training Facility</t>
  </si>
  <si>
    <t>17140, 17141</t>
  </si>
  <si>
    <t>RES FORCES OPL TNG</t>
  </si>
  <si>
    <t>This identifies training space for operations (including flight crews), base personnel office, accounting, chaplain, SJA, command, reproduction, library, conference (training) area, full-time ARTS and civilians admin support and pilot briefing room.</t>
  </si>
  <si>
    <t>‌https://www.wbdg.org/FFC/AF/AFMAN/171445_Reserve_Forces_Operational_Training.pdf</t>
  </si>
  <si>
    <t>RES FORCES C-E TNG</t>
  </si>
  <si>
    <t>This facility is required for communications-electronics training. This includes space for operational functions, administration, radar and electronics shop, classroom and supply.</t>
  </si>
  <si>
    <t>‌https://www.wbdg.org/FFC/AF/AFMAN/171447_Reserve_Forces_Communications_and_Electronic_Training.pdf</t>
  </si>
  <si>
    <t>RES FORCES A-E TNG</t>
  </si>
  <si>
    <t>This facility provides space for training and operations of aero medical evacuation squadrons and flights. This will include space for commander, chief nurse, briefing and classroom area, locker rooms, medical and mobility equipment storage and administrative.</t>
  </si>
  <si>
    <t>https://www.wbdg.org/FFC/AF/AFMAN/171449_Reserve_Forces_Aeromedical_Evacuation_Training.pdf</t>
  </si>
  <si>
    <t>RES COMP MED TNG</t>
  </si>
  <si>
    <t>This facility provides space for medical training administration. Space is also required for physical and dental exams, immunization, classrooms, nurse stations and medical administration to support a unit.</t>
  </si>
  <si>
    <t>https://www.wbdg.org/FFC/AF/AFMAN/171450_Reserve_Component_Medical_Training.pdf</t>
  </si>
  <si>
    <t>RG CON HSE</t>
  </si>
  <si>
    <t>This identifies those facilities used for the operation, maintenance and storage function associated with aircraft bombing ranges.</t>
  </si>
  <si>
    <t>https://www.wbdg.org/FFC/AF/AFMAN/171471_Range_Control_House.pdf</t>
  </si>
  <si>
    <t>AFSFC/SFXW</t>
  </si>
  <si>
    <t>575 CBSS/WR-ALC, AFCEC/CFT, AFCEC/COS</t>
  </si>
  <si>
    <t>Range Support Building</t>
  </si>
  <si>
    <t>RG SUP &amp; EQUP STOR</t>
  </si>
  <si>
    <t>This facility provides secure storage space for miscellaneous supplies, tools and equipment used to support small arm ranges and aircraft ranges.</t>
  </si>
  <si>
    <t>https://www.wbdg.org/FFC/AF/AFMAN/171472_Range_Supplies_and_Equipment_Storage.pdf</t>
  </si>
  <si>
    <t>RG TGT STOR &amp; PR</t>
  </si>
  <si>
    <t>Provides space for storage and repair of targets used at small arms and aircraft ranges. Items stored include targets, target construction and repair material, workbenches and tables.</t>
  </si>
  <si>
    <t>https://www.wbdg.org/FFC/AF/AFMAN/171473_Range_Target_Storage_and_Repair.pdf</t>
  </si>
  <si>
    <t>RG SM ARM INDOR</t>
  </si>
  <si>
    <t>https://www.wbdg.org/FFC/AF/AFMAN/171475_Indoor_Small_Arms_Range.pdf</t>
  </si>
  <si>
    <t>Indoor Firing Range and Supporting Facility</t>
  </si>
  <si>
    <t>FP</t>
  </si>
  <si>
    <t>CATM BLDG</t>
  </si>
  <si>
    <t>https://www.wbdg.org/FFC/AF/AFMAN/171476_Combat_Arms_Bldg.pdf</t>
  </si>
  <si>
    <t>TNG AID SHP</t>
  </si>
  <si>
    <t>This facility is used to design and construct training aids such as, full sited mock-ups of aircraft, models of aircraft, electrical devices and computerized instructional devices. The facility is equipped with specialized equipment such as metal stamping, cutting and drilling machines.</t>
  </si>
  <si>
    <t>‌https://www.wbdg.org/FFC/AF/AFMAN/171617_Training_Aids_Shop.pdf</t>
  </si>
  <si>
    <t>2AF</t>
  </si>
  <si>
    <t>Training Aids Support Building</t>
  </si>
  <si>
    <t>FLD TNG FCLTY</t>
  </si>
  <si>
    <t>FTD = Field Training Detachment</t>
  </si>
  <si>
    <t>‌https://www.wbdg.org/FFC/AF/AFMAN/171618_Field_Training_Facility.pdf</t>
  </si>
  <si>
    <t>AETC/A5T</t>
  </si>
  <si>
    <t>RSU</t>
  </si>
  <si>
    <t>Navigational aid mounted on a concrete pad and located normally at the end of each active runway. The RSU is not real property, but the pad, back up air conditioning, and emergency generator are RPIE.</t>
  </si>
  <si>
    <t>‌https://www.wbdg.org/FFC/AF/AFMAN/171619_Runway_Supervisory_Unit_Building.pdf</t>
  </si>
  <si>
    <t>RUNWAY CON STRUCT</t>
  </si>
  <si>
    <t>A navigational aid used to control or monitor aircraft, similar to a Runway Supervisory Unit (RSU). The RCS facility consists of a permanent building constructed of concrete masonry units or similar type construction on a concrete foundation or slab with an RSU-type facility permanently attached. RCSs are distinctly different from the smaller mobile RSUs, category code 171-619, that are mounted on a platform supported by concrete footers. The building portion of the RCS houses communication-electronic, wind measuring, and mechanical equipment. Mechanical equipment includes air conditioning, heating, and an emergency generator for backup power. An exterior-mounted metal staircase provides access to the RSU.</t>
  </si>
  <si>
    <t>TECH TNG CLASSROOM</t>
  </si>
  <si>
    <t>‌https://www.wbdg.org/FFC/AF/AFMAN/171621_Technical_Training_Classroom.pdf</t>
  </si>
  <si>
    <t>TECH TNG LAB/SHP</t>
  </si>
  <si>
    <t>This facility provides laboratory/shop space for training in subjects such as missile maintenance, electronics, weather, age management, radio and radar systems logistics training and other subjects.</t>
  </si>
  <si>
    <t>17131, 17132, 17133, 17135, 17136, 17137, 17138</t>
  </si>
  <si>
    <t>HIGH-BAY TECH TNG</t>
  </si>
  <si>
    <t>‌https://www.wbdg.org/FFC/AF/AFMAN/171625_High_Bay_Technical_Training.pdf</t>
  </si>
  <si>
    <t>2AF, 19AF</t>
  </si>
  <si>
    <t>ATC TECH TNG SPT</t>
  </si>
  <si>
    <t>‌https://www.wbdg.org/FFC/AF/AFMAN/171627_Technical_Training_Support.pdf</t>
  </si>
  <si>
    <t>LCH OPS TNG FAC</t>
  </si>
  <si>
    <t>This facility is required to provide academic and selected practical training required to maintain the skills of launch crew operations and maintenance personnel of the BGM-109 ground-launched cruise missile (GLCM) system.</t>
  </si>
  <si>
    <t>‌https://www.wbdg.org/FFC/AF/AFMAN/171628_Launch_Operations_Training_Facility.pdf</t>
  </si>
  <si>
    <t>TGT INTEL TNG</t>
  </si>
  <si>
    <t>‌https://www.wbdg.org/FFC/AF/AFMAN/171712_Target_Intelligence_Training.pdf</t>
  </si>
  <si>
    <t>AETC/A2OI</t>
  </si>
  <si>
    <t>ORG CLASSROOM</t>
  </si>
  <si>
    <t>‌https://www.wbdg.org/FFC/AF/AFMAN/171721_Organizational_Classroom.pdf</t>
  </si>
  <si>
    <t>Organizational Classroom</t>
  </si>
  <si>
    <t>SAFETY ED FCLTY</t>
  </si>
  <si>
    <t>‌https://www.wbdg.org/FFC/AF/AFMAN/171813_Safety_Education_Facility.pdf</t>
  </si>
  <si>
    <t>AFSC/SEM</t>
  </si>
  <si>
    <t>NCO PROF ED CEN</t>
  </si>
  <si>
    <t>‌https://www.wbdg.org/FFC/AF/AFMAN/171815_NCO_Professional_Military_Education.pdf</t>
  </si>
  <si>
    <t>AU/A5/A8</t>
  </si>
  <si>
    <t>RECRT PROCESSING</t>
  </si>
  <si>
    <t>These facilities are used for in processing for basic training programs for officers.</t>
  </si>
  <si>
    <t>https://www.wbdg.org/FFC/AF/AFMAN/171822_Recruit_Processing.pdf</t>
  </si>
  <si>
    <t>AETC/RS</t>
  </si>
  <si>
    <t>BMT (ATC)</t>
  </si>
  <si>
    <t>Facility designed to support the Airman basic training program. Functional space areas include administrative offices, classrooms, laboratories, and building support areas.</t>
  </si>
  <si>
    <t>‌https://www.wbdg.org/FFC/AF/AFMAN/171833_Basic_Military_Training.pdf</t>
  </si>
  <si>
    <t>OFF TNG (ATC)</t>
  </si>
  <si>
    <t>Facility housing functions related to or in direct support of the officer training program.</t>
  </si>
  <si>
    <t>‌https://www.wbdg.org/FFC/AF/AFMAN/171844_Officer_Training.pdf</t>
  </si>
  <si>
    <t>2AF, AETC</t>
  </si>
  <si>
    <t>AU PROF/TECH ED</t>
  </si>
  <si>
    <t>The AF Educational and Research Center in designated fields, prepares officers for command and staff duties, provides education in scientific, technological, managerial and other designated areas.</t>
  </si>
  <si>
    <t>‌https://www.wbdg.org/FFC/AF/AFMAN/171851_Air_University_Professional_Technical_Education.pdf</t>
  </si>
  <si>
    <t>USAFA ACADEMIC TNG</t>
  </si>
  <si>
    <t>Educational support facility consisting of classrooms, laboratories, offices and educational functions necessary for training cadets in a university atmosphere.</t>
  </si>
  <si>
    <t>‌https://www.wbdg.org/FFC/AF/AFMAN/171853_US_Air_Force_Academy_%20Academic_Training.pd</t>
  </si>
  <si>
    <t>‌https://www.wbdg.org/FFC/AF/AFMAN/171873_Aerial_Port_Training_Facility.pdf</t>
  </si>
  <si>
    <t>MUN LOAD CREW TNG</t>
  </si>
  <si>
    <t>Facility designed to provide classroom space for training of loading crews. In addition to the classroom space, training is conducted at parked aircraft outdoors, or in available maintenance space.</t>
  </si>
  <si>
    <t>‌https://www.wbdg.org/FFC/AF/AFMAN/171875_Weapons_Munitions_Load_Crew_Training.pdf</t>
  </si>
  <si>
    <t>GAS CHAMBER</t>
  </si>
  <si>
    <t>A building used for training personnel in the use of protective masks and the effects of chemical warfare.</t>
  </si>
  <si>
    <t>‌https://www.wbdg.org/FFC/AF/AFMAN/172321_Gas_Chamber.pdf</t>
  </si>
  <si>
    <t>Gas Training Facility</t>
  </si>
  <si>
    <t>SIM BLD NON-MOT</t>
  </si>
  <si>
    <t>A building used to house various simulators used to train crews in weapons systems and to improve crew proficiency. A simulator is a device whose control inputs duplicate the controls of a weapon or vehicle. Facilities in this category do not require special motion base accommodations for large hydraulic pumps or special footing pads to accommodate high ground pressure loading. Examples of devices supported by this category are Conduct of Fire Trainers or modules that comprise the Combined Arms Tactical Trainers family.</t>
  </si>
  <si>
    <t>‌https://www.wbdg.org/FFC/AF/AFMAN/172421_Simulator_Building_Non_Mot.pdf</t>
  </si>
  <si>
    <t>General Purpose Simulator Facility</t>
  </si>
  <si>
    <t>SIM CENTER</t>
  </si>
  <si>
    <t>A dedicated building for conducting battle staff training and constructive simulation. Usually includes a large clear span room used either as a reconfigurable amphitheater (for example, terrain board) or auditorium (for example, electronic battlefield imaging) and dedicated, separate rooms large enough to accommodate complete staff elements of organizations that are battalion-sized or above (for example, S-1 through S-8) with computer terminals interlinked to a central server that replicates tactical dispersion sites on a battlefield (for example, Mission Support Training Facility) or can be used for the conduct of command post exercises. Facilities in this category also may require additional space to accommodate opposing force staff elements of similar organizational size. Differs from both Automation-Aided Instruction Building, whose separate classrooms are intended to deliver instruction or courses that are not dependent upon interaction with activities conducted in adjacent classrooms and Battle Lab, which is dedicated to developing new technologies, organization composition, or war-fighting doctrine using primarily electronically generated staff elements.</t>
  </si>
  <si>
    <t>‌https://www.wbdg.org/FFC/AF/AFMAN/172423_Simulator_Center.pdf</t>
  </si>
  <si>
    <t>BATTLE LAB</t>
  </si>
  <si>
    <t>A building that provides for the conduct of force projection experiments using simulations or prototypes with soldiers and actual units. The objective is to determine new technologies and requirements that focus on lethality, survivability, synchronization, and battle command requirements needed to meet global mission through the 21st century. Care must be taken not to confuse this facility with Automation-Aided Instructional Building, or Simulation Center.</t>
  </si>
  <si>
    <t>‌https://www.wbdg.org/FFC/AF/AFMAN/172424_Battle_Lab.pdf</t>
  </si>
  <si>
    <t>OTH COV TRAIN AREA</t>
  </si>
  <si>
    <t>A building that houses support functions conducted at the range complex but not covered elsewhere. This includes range billets, classroom space at a range, buildings to conduct after-action reviews (AARs), and all other range support activities (excepting activities described in Range Operations and Storage Building, Observation Towers, Observation Bunkers, and Separate Toilet/Shower Buildings). Structures used for this purpose should be reported as, Covered Training Area.</t>
  </si>
  <si>
    <t>‌https://www.wbdg.org/FFC/AF/AFMAN/173321_Other_Covered_Training_Area.pdf</t>
  </si>
  <si>
    <t>Training Support Structure</t>
  </si>
  <si>
    <t>OBSER BUNKER</t>
  </si>
  <si>
    <t>A structure designed to provide a protected view of a target area from ground level. Bunkers are used for close observation of artillery impacts. This structure does not require automation. Standard facilities are not required for this structure.</t>
  </si>
  <si>
    <t>‌https://www.wbdg.org/FFC/AF/AFMAN/173421_Observation_Tower_Bunker.pdf</t>
  </si>
  <si>
    <t>LAND NAV COURSE</t>
  </si>
  <si>
    <t>An area located within the training complex principally scheduled and used for mounted and/or dismounted map reading, terrain association, or navigational training.</t>
  </si>
  <si>
    <t>Land navigation, or orienteering, is the military term for the study of traversing through unfamiliar terrain by foot or in a land vehicle. Land navigation includes the ability to read maps, use a compass, and other navigational skills. Land navigation courses are an essential part of military training. Often, these courses are several miles long in rough terrain and are performed under adverse conditions, such as at night or in the rain.</t>
  </si>
  <si>
    <t>‌https://www.wbdg.org/FFC/AF/AFMAN/174121_Land_Navigational_Course.pdf</t>
  </si>
  <si>
    <t>Maneuver/Training Land, Light Forces</t>
  </si>
  <si>
    <t>AC</t>
  </si>
  <si>
    <t>FIELD TNG AREA</t>
  </si>
  <si>
    <t>A specific area intended for the training of personnel or animals in a field environment. Training conducted in area may include medical, K-9, or communications equipment. Maneuver land will not be included in this category.</t>
  </si>
  <si>
    <t>‌https://www.wbdg.org/FFC/AF/AFMAN/174122_Field_Training_Area.pdf</t>
  </si>
  <si>
    <t>MAN/TRN AREA LT</t>
  </si>
  <si>
    <t>Space for ground and air combat forces to practice movements and tactics as specified in the unit's Army Training and Evaluation Program (ARTEP). Different type units may work in support of one another (combined arms), or a unit may operate on its own to practice a specific set of ARTEP tasks. The “light” designation refers to areas where maneuver may be restricted for some reason to only small units or units having only wheeled vehicles. “Light” maneuver/training areas are not typically used by “heavy” forces other than assembly areas where movement is restricted to roads or trails. Included in this category are bivouac sites, base camps, and other miscellaneous training areas. Account for each area-typically managed and scheduled by an alphanumeric code through the garrison training or range control manager (for example, DPTM or DPTM-equivalent)-with a separate facility number and individual real property record.</t>
  </si>
  <si>
    <t>‌https://www.wbdg.org/FFC/AF/AFMAN/174123_Maneuver_Training_Area_Light_Forces.pdf</t>
  </si>
  <si>
    <t>17410, 17411</t>
  </si>
  <si>
    <t>MAN/TRN AREA HV</t>
  </si>
  <si>
    <t>Space for ground and air combat forces to practice movements and tactics as specified in the unit's ARTEP. Different type units may work in support of one another (combined arms), or the unit may operate on its own to practice a specific set of ARTEP tasks. The “heavy” designation refers to areas where maneuver is unrestricted and can consist of all types of vehicles and equipment, including tracked vehicles. “Heavy” maneuver/training areas can be used by “light” forces. This category includes bivouac sites, base camps, and other miscellaneous training areas. Account for each area-typically managed and scheduled by an alpha-numeric code through the garrison training or range control manager (for example, DPTM or DPTM-equivalent)-with a separate facility and individual real property record.</t>
  </si>
  <si>
    <t>‌https://www.wbdg.org/FFC/AF/AFMAN/174221_Maneuver_Training_Area_HeavyForces.pdf</t>
  </si>
  <si>
    <t>Maneuver/Training Land, Heavy Forces</t>
  </si>
  <si>
    <t>IMPACT NON-DUD</t>
  </si>
  <si>
    <t>An area having designated boundaries within which ordnance that does not produce duds will impact. This area is composed mostly of the safety fans for small arms ranges. The primary function of the impact area is to contain weapons effects as much as possible using earthen berms or natural terrain features. Account for each area-typically managed and scheduled by either a numeric, lettered, or alphanumeric code through the garrison training or range control manager (for example, DPTM or DPTM-equivalent)-with a separate facility number and individual real property record. These impact areas may be used for maneuver when the weapons ranges are not in use.</t>
  </si>
  <si>
    <t>‌https://www.wbdg.org/FFC/AF/AFMAN/174321_Impact_Area_Non_Dudded.pdf</t>
  </si>
  <si>
    <t>Weapons Impact Area</t>
  </si>
  <si>
    <t>IMPACT AREA DUD</t>
  </si>
  <si>
    <t>‌https://www.wbdg.org/FFC/AF/AFMAN/174322_Impact_Area_Dudded.pdf</t>
  </si>
  <si>
    <t>PARACHUTE DROP ZONE</t>
  </si>
  <si>
    <t>A cleared area suitable for the landing of personnel and/or equipment via parachute drop.</t>
  </si>
  <si>
    <t>‌https://www.wbdg.org/FFC/AF/AFMAN/174499_Parachute_Drop_Zone.pdf</t>
  </si>
  <si>
    <t>Parachute Drop Zone</t>
  </si>
  <si>
    <t>PARADE/DRIL FLD</t>
  </si>
  <si>
    <t>An area that provides open space for military ceremonies, outdoor training, conduct of physical tests, and exercises.</t>
  </si>
  <si>
    <t>‌https://www.wbdg.org/FFC/AF/AFMAN/174521_Parade_Drill_Field.pdf</t>
  </si>
  <si>
    <t>Parade and Drill Field</t>
  </si>
  <si>
    <t>BASIC 10/25M RG</t>
  </si>
  <si>
    <t>A range designed for training shot-grouping and zeroing exercises with rifles and machine guns. This range is used to train individual soldiers on the skills necessary to align the sights and practice basic marksmanship techniques against stationary targets. This range requires no automation.</t>
  </si>
  <si>
    <t>‌https://www.wbdg.org/FFC/AF/AFMAN/175121_Basic_10M_25M_Firing_Range.pdf</t>
  </si>
  <si>
    <t>Zero Range</t>
  </si>
  <si>
    <t>AUTO FD FIRE RG</t>
  </si>
  <si>
    <t>A range designed for training target engagement techniques with rifles. This range is used to train and familiarize soldiers on the skills necessary to identify, engage, and hit stationary infantry targets. All targets are fully automated, and the event-specific target scenario is computer driven and scored from the range operations center.</t>
  </si>
  <si>
    <t>‌https://www.wbdg.org/FFC/AF/AFMAN/175221_Automated_Field_Fire_Range.pdf</t>
  </si>
  <si>
    <t>Field Fire Range</t>
  </si>
  <si>
    <t>MOD REC FIR RG</t>
  </si>
  <si>
    <t>Record Fire Range</t>
  </si>
  <si>
    <t>AUTO REC FIR RG</t>
  </si>
  <si>
    <t>A range designed for training and day/night qualification requirements with rifles. This range is used to train and test soldiers on the skills necessary to identify, engage, and hit stationary infantry targets. All targets are fully automated, and the event-specific target scenario is computer driven and scored from the range operations center.</t>
  </si>
  <si>
    <t>‌https://www.wbdg.org/FFC/AF/AFMAN/175321_Automated_Record_Fire_Range.pdf</t>
  </si>
  <si>
    <t>NIGHT FIRE RNG</t>
  </si>
  <si>
    <t>A range designed for night training and qualification requirements with rifles. This range is used to train and test soldiers on the skills necessary to identify, engage, and hit stationary infantry targets. Targets are not fully automated and/or the scenarios are not computer driven or scored.</t>
  </si>
  <si>
    <t>‌https://www.wbdg.org/FFC/AF/AFMAN/175421_Night_Fire_Small_Arms_Range.pdf</t>
  </si>
  <si>
    <t>Night Fire Range</t>
  </si>
  <si>
    <t>AUTO NIGHT FIRE</t>
  </si>
  <si>
    <t>A range designed for night training and qualification requirements with rifles. This range is used to train and test soldiers on the skills necessary to identify, engage, and hit stationary infantry targets. All targets are fully automated, and the event-specific target scenario is computer driven and scored from the range operations center.</t>
  </si>
  <si>
    <t>‌https://www.wbdg.org/FFC/AF/AFMAN/175422_Automated_Night_Fire_Small_Arms_Range.pdf</t>
  </si>
  <si>
    <t>KD RANGE</t>
  </si>
  <si>
    <t>A range designed for training rifle marksmanship and target engagement techniques. This range is used to train soldiers on the skills necessary to identify, calculate distance, engage, and hit stationary targets in a static array. This range requires no automation.</t>
  </si>
  <si>
    <t>‌https://www.wbdg.org/FFC/AF/AFMAN/175521_Known_Distance_KD_Range.pdf</t>
  </si>
  <si>
    <t>Known Distance Range</t>
  </si>
  <si>
    <t>SNIPER RANGE</t>
  </si>
  <si>
    <t>A range designed to meet training and qualification requirements with the sniper rifle. This range is used to train and test soldiers on the skills necessary to detect, identify, engage, and hit stationary and moving infantry targets in a tactical array in accordance with applicable field manuals. Targets are not fully automated and/or the scenarios are not computer driven or scored.</t>
  </si>
  <si>
    <t>https://www.wbdg.org/FFC/AF/AFMAN/175621_Sniper_Field_Fire_Range.pdf</t>
  </si>
  <si>
    <t>Sniper Range</t>
  </si>
  <si>
    <t>17630, 17811, 17829</t>
  </si>
  <si>
    <t>AUTO SNIPER RNG</t>
  </si>
  <si>
    <t>A range designed to meet training and qualification requirements with the sniper rifle. This range is used to train and test soldiers on the skills necessary to detect, identify, engage, and hit stationary and moving infantry targets in a tactical array in accordance with applicable field manuals. All targets are fully automated, and the event-specific target scenario is computer driven and scored from the range operations center.</t>
  </si>
  <si>
    <t>https://www.wbdg.org/FFC/AF/AFMAN/175622_Automated_Sniper_Field_Fire_Range.pdf</t>
  </si>
  <si>
    <t>CBT PISTOL CRS</t>
  </si>
  <si>
    <t>A range designed to meet training and qualification requirements with combat pistols and revolvers. This range is used to train and test soldiers on the skills necessary to identify, engage, and hit stationary infantry targets. Targets are not fully automated and/or the scenarios are not computer driven or scored.</t>
  </si>
  <si>
    <t>https://www.wbdg.org/FFC/AF/AFMAN/175721_Combat_Pistol_MP_Firearms_Qualification_Course.pdf</t>
  </si>
  <si>
    <t>Pistol Range</t>
  </si>
  <si>
    <t>17571, 17572</t>
  </si>
  <si>
    <t>MG FLD FIRE RG</t>
  </si>
  <si>
    <t>A range designed to train target engagement techniques with squad assault weapons and machine guns. This range is used to train soldiers on the skills necessary to identify, engage, and hit stationary infantry, vehicle, and bunker type targets. Targets are not fully automated and/or the scenarios are not computer driven or scored.</t>
  </si>
  <si>
    <t>‌https://www.wbdg.org/FFC/AF/AFMAN/175821_Machine_Gun_Field_Fire_Range.pdf</t>
  </si>
  <si>
    <t>Machinegun Range</t>
  </si>
  <si>
    <t>40MM GR MG QUAL</t>
  </si>
  <si>
    <t>A range designed to conduct qualification firing with the grenade machine gun (for example, MK-19). This range is used to train soldiers with the weapon either ground or vehicle mounted. All targets are fully automated and the event specific target scenario is computer driven and scored from the range operations center.</t>
  </si>
  <si>
    <t>https://www.wbdg.org/FFC/AF/AFMAN/176221_40MM_Grenade_Machine_Gun_Qualification_Range.pdf</t>
  </si>
  <si>
    <t>Grenade Machinegun Range</t>
  </si>
  <si>
    <t>LN</t>
  </si>
  <si>
    <t>LAW RNG SUBCAL</t>
  </si>
  <si>
    <t>A range designed for training target engagement techniques with light anti-armor weapons (for example, LAW/AT-4). This range is used to train soldiers on the skills necessary to employ the weapon and hit stationary and moving targets using a sub-caliber training device. Targets are not fully automated and/or the scenarios are not computer driven or scored.</t>
  </si>
  <si>
    <t>https://www.wbdg.org/FFC/AF/AFMAN/176321_Light_Antiarmor_Weapons_Range_Sub_Caliber.pdf</t>
  </si>
  <si>
    <t>Light Antiarmor Weapon Range</t>
  </si>
  <si>
    <t>LAW RANGE</t>
  </si>
  <si>
    <t>A range designed for training target engagement techniques with light anti-armor weapons (for example, LAW/AT-4). This range is used to train soldiers on the skills necessary to employ the weapon and hit stationary and moving targets using live rockets or a sub-caliber training device. Targets are not fully automated and/or the scenarios are not computer driven or scored.</t>
  </si>
  <si>
    <t>https://www.wbdg.org/FFC/AF/AFMAN/176322_Light_Antiarmor_Weapons_Range.pdf</t>
  </si>
  <si>
    <t>FA DIRECT RNG</t>
  </si>
  <si>
    <t>A range designed to meet training requirements of field artillery crews. This range is used to train field artillery crews on the skills necessary to employ direct fire gunnery techniques with indirect fire equipment against stationary targets in a tactical array using live direct fire artillery. No automation is required for this facility.</t>
  </si>
  <si>
    <t>https://www.wbdg.org/FFC/AF/AFMAN/176521_Field_Artilery_Direct_Fire_Range.pdf</t>
  </si>
  <si>
    <t>Artillery Direct Fire Range</t>
  </si>
  <si>
    <t>STN GUNNERY RNG</t>
  </si>
  <si>
    <t>A range designed for conducting weapons system bore sighting, screening, zeroing and/or harmonization. Armor, infantry, and/or aviation crews use this range. All targets are fully automated, computer driven, and scored from the range operations center.</t>
  </si>
  <si>
    <t>https://www.wbdg.org/FFC/AF/AFMAN/176621_Tank_Fighting_Vehicle_Gunnery_Range.pdf</t>
  </si>
  <si>
    <t>Tank Stationary Gunnery Range</t>
  </si>
  <si>
    <t>MORTAR RANGE</t>
  </si>
  <si>
    <t>A range designed to meet the training requirements of mortar crewmen. This range is used to train mortar crews on the skills necessary to apply fire mission data, to engage, and to hit stationary targets in a tactical array using live fire mortars. No automation is required for this facility.</t>
  </si>
  <si>
    <t>https://www.wbdg.org/FFC/AF/AFMAN/176721_Mortar_Range.pdf</t>
  </si>
  <si>
    <t>Indirect Fire Range</t>
  </si>
  <si>
    <t>FA INDIRECT RNG</t>
  </si>
  <si>
    <t>A range designed to meet the training and qualification requirements of field artillery units. This range is used to train field artillery crews on the skills necessary to apply fire mission data, to engage, and to hit stationary targets in a tactical array with indirect fire. No automation is required for this facility.</t>
  </si>
  <si>
    <t>https://www.wbdg.org/FFC/AF/AFMAN/176722_Field_Artillery_Indirect_Fire_Range.pdf</t>
  </si>
  <si>
    <t>MORT SCALED RNG</t>
  </si>
  <si>
    <t>A range designed to meet the training requirements of mortar crewmen. This range is used to train mortar crews on the skills necessary to apply fire mission data, to engage, and to hit stationary targets in a tactical array using sub caliber training devices. No automation is required for this facility.</t>
  </si>
  <si>
    <t>https://www.wbdg.org/FFC/AF/AFMAN/176821_Mortar_Scaled_Range.pdf</t>
  </si>
  <si>
    <t>Scaled Indirect Fire Range</t>
  </si>
  <si>
    <t>DIGITAL MPTR</t>
  </si>
  <si>
    <t>A range specifically designed to satisfy the training and qualification requirements for the crews and sections of armor, infantry, and aviation units. This range also supports dismounted infantry squad tactical live-fire operations either independently of or simultaneously with supporting vehicles. All targets are fully automated, using event-specific, computer-driven target scenarios and scoring. Targets will receive and transmit digital data from the range operations center. The captured data are then compiled and available to the unit during the AAR.</t>
  </si>
  <si>
    <t>‌https://www.wbdg.org/FFC/AF/AFMAN/177121_Digital_Multipurpose_Training_Range_DMPTR.pdf</t>
  </si>
  <si>
    <t>Armor Vehicle Crew Training Range</t>
  </si>
  <si>
    <t>AUTOMATED MPTR</t>
  </si>
  <si>
    <t>A range specifically designed to satisfy the training and qualification requirements for the crews, teams, and sections of combat units. This range supports dismounted infantry squad tactical live-fire operations either independently of or simultaneously with supporting vehicles. This range is used to train and test armor, infantry, and aviation teams, crews, and sections on the skills necessary to detect, identify, engage, and defeat stationary and moving armor and infantry targets in a tactical array. All targets are fully automated, and the event-specific target scenario is computer driven and scored from the range operations center.</t>
  </si>
  <si>
    <t>https://www.wbdg.org/FFC/AF/AFMAN/177122_Automated_Multipurpose_Training_Range_MPTR.pdf</t>
  </si>
  <si>
    <t>SCOUT RECCE GUN</t>
  </si>
  <si>
    <t>A complex designed to meet the training and qualification requirements of scout and reconnaissance vehicles. This complex is used to train and test crew members on the skills necessary to zero and /or bore sight weapons systems and to detect, identify, engage, and defeat stationary and moving infantry and armor targets in a tactical array. All targets are fully automated, using event-specific, computer-driven target scenarios and scoring. Targets will receive and transmit digital data from the range operations center. The captured data are then compiled and available to the unit during the AAR.</t>
  </si>
  <si>
    <t>https://www.wbdg.org/FFC/AF/AFMAN/177223_Scout_RECCE_Gennery_Complex.pdf</t>
  </si>
  <si>
    <t>Armor Vehicle Unit Training Range</t>
  </si>
  <si>
    <t>17721, 17722</t>
  </si>
  <si>
    <t>SQD DEF RNG</t>
  </si>
  <si>
    <t>A range designed for training individuals and squads on defensive engagement techniques and mutually supporting fires. This range is used to train soldiers on the skills necessary to designate sectors of fire and to identify and provide suppressive fire on stationary infantry targets. All targets are fully automated, and the event-specific target scenario is computer driven and scored from the range operations center.</t>
  </si>
  <si>
    <t>https://www.wbdg.org/FFC/AF/AFMAN/177421_Squad_Defense_Range.pdf</t>
  </si>
  <si>
    <t>Squad Defense Range</t>
  </si>
  <si>
    <t>INF SQ BTL CSE</t>
  </si>
  <si>
    <t>A complex designed for the training and qualification requirements of teams and squads on individual and collective tactics, techniques, procedures, and employment in tactical situations. This complex is used to train and test teams and squads on the skills necessary to conduct tactical movement techniques and to detect, identify, engage, and defeat stationary and moving armor and infantry targets in a tactical array. Targets are not fully automated and/or the scenarios are not computer driven or scored.</t>
  </si>
  <si>
    <t>The ISBC-W is a multipurpose Infantry Squad Battle Course designed to enable an Infantry Squad to practice battle drills in multiple Live Fire, MILES and Force on Force scenarios.</t>
  </si>
  <si>
    <t>https://www.wbdg.org/FFC/AF/AFMAN/177521_Infantry_Squad_Battle_Course.pdf</t>
  </si>
  <si>
    <t>Infantry Battle Course</t>
  </si>
  <si>
    <t>URBAN ASLT CRS</t>
  </si>
  <si>
    <t>A facility consisting of five separate stations designed for small unit training in urban operations. This range is used to train and test individuals, teams, squads, and/or platoons on individual and collective tasks associated with military operations in urban terrain (MOUT). All targets are fully automated, computer driven, and scored from the range operations center.</t>
  </si>
  <si>
    <t>https://www.wbdg.org/FFC/AF/AFMAN/177621_Urban_Assault_Course.pdf</t>
  </si>
  <si>
    <t>Urban Combat Training Range</t>
  </si>
  <si>
    <t>LIVE FIRE SHOOT</t>
  </si>
  <si>
    <t>A facility designed for training building clearing tasks associated with urban areas. This range is used to train and test individuals, teams, sections, or squads on the skills necessary to conduct individual and collective tasks of building clearing/occupying. All targets are fully automated, and the event-specific target scenario will be computer driven and scored from the range operations center.</t>
  </si>
  <si>
    <t>https://www.wbdg.org/FFC/AF/AFMAN/177622_Live_Fire_Exercise_Shoothouse.pdf</t>
  </si>
  <si>
    <t>CONVOY LIVE FIRE RANGE</t>
  </si>
  <si>
    <t>https://www.wbdg.org/FFC/AF/AFMAN/177710_Convoy_Live_Fire_Range_Entry_Control_Point.pdf</t>
  </si>
  <si>
    <t>Convoy Live Fire Range</t>
  </si>
  <si>
    <t>LIV HAND GR RNG</t>
  </si>
  <si>
    <t>https://www.wbdg.org/FFC/AF/AFMAN/178121_Hand_Grenade_Familiarization_Range.pdf</t>
  </si>
  <si>
    <t>Live Hand Grenade Range</t>
  </si>
  <si>
    <t>ENGR QUALIFICATION RNG</t>
  </si>
  <si>
    <t>A range used to qualify engineer individuals and units on tasks such as sapper, mine warfare, light demolition, and engineer weapon firing.</t>
  </si>
  <si>
    <t>https://www.wbdg.org/FFC/AF/AFMAN/178299_Engineer_Qualification_Range.pdf</t>
  </si>
  <si>
    <t>Engineer Qualification Range</t>
  </si>
  <si>
    <t>17888, 17889</t>
  </si>
  <si>
    <t>17820, 17821</t>
  </si>
  <si>
    <t>LT DEMO RNG</t>
  </si>
  <si>
    <t>A range designed for the training and qualification of employing explosives and demolition charges. This range is used to train soldiers on the proper techniques of wire, minefield, and concrete obstacle breaching; timber and steel cutting; and road cratering. No automation is required for this facility. Count each prepared station as one FP.</t>
  </si>
  <si>
    <t>https://www.wbdg.org/FFC/AF/AFMAN/178322_Light_Demolition_Range.pdf</t>
  </si>
  <si>
    <t>Light &amp; Heavy Demolition Range</t>
  </si>
  <si>
    <t>INF PLT BTL CSE</t>
  </si>
  <si>
    <t>17752, 17753</t>
  </si>
  <si>
    <t>TNG MOCK-UPS</t>
  </si>
  <si>
    <t>This code includes mockup structures representing all or parts of ships, aircraft, tanks, or buildings for training personnel in skills such as disaster control, fire fighting, and equipment handling.</t>
  </si>
  <si>
    <t>https://www.wbdg.org/FFC/AF/AFMAN/179001_Training_Mock_Ups.pdf</t>
  </si>
  <si>
    <t>Ground Combat Training Structure</t>
  </si>
  <si>
    <t>17958, 17959, 17962</t>
  </si>
  <si>
    <t>BAYNET ASLT CRS</t>
  </si>
  <si>
    <t>A facility designed for training assault techniques with a rifle and bayonet. These techniques are applied through a series of obstacles. This facility requires no automation. Report the number of lanes as the number of prepared paths or sets of targets in a standard path to be used in training.</t>
  </si>
  <si>
    <t>https://www.wbdg.org/FFC/AF/AFMAN/179019_Bayonet_Assault_Course.pdf</t>
  </si>
  <si>
    <t>MINE WR AREA</t>
  </si>
  <si>
    <t>A cleared area for training in the placement, arming, disarming, and detection of vehicle and antipersonnel mines using non-explosive training material. Any open area with soil suitable for digging shallow holes for the placement of the mines would be satisfactory.</t>
  </si>
  <si>
    <t>https://www.wbdg.org/FFC/AF/AFMAN/179021_Mine_Warfare_Area.pdf</t>
  </si>
  <si>
    <t>TGT DETEC RG NF</t>
  </si>
  <si>
    <t>A non-firing range to teach soldiers how to detect personnel on the battlefield under varying degrees of concealment and visibility. No automation is required for this range. No standard facilities are associated with this range.</t>
  </si>
  <si>
    <t>https://www.wbdg.org/FFC/AF/AFMAN/179022_Target_Detection_Range.pdf</t>
  </si>
  <si>
    <t>Miscellaneous Training Facility</t>
  </si>
  <si>
    <t>FLOAT BRDG SITE</t>
  </si>
  <si>
    <t>A cleared river bank area for engineer units to practice fording water obstacles and erection and retrieval of floating bridging equipment.</t>
  </si>
  <si>
    <t>A pontoon bridge or floating bridge or bridge of boats is a bridge that floats on water and in which barge- or boat-like pontoons support the bridge deck and its dynamic loads.</t>
  </si>
  <si>
    <t>https://www.wbdg.org/FFC/AF/AFMAN/179023_Floating_Bridge_Site.pdf</t>
  </si>
  <si>
    <t>POW TNG AREA</t>
  </si>
  <si>
    <t>A structure typically fenced in with barbed wire and with guard towers used for the training of personnel in the handling of prisoners-of-war. The facility may also be used for the training of personnel in a simulated POW environment. It can be located close to or in the cantonment area.</t>
  </si>
  <si>
    <t>https://www.wbdg.org/FFC/AF/AFMAN/179024_Prisoner_of_War_Training_Area.pdf</t>
  </si>
  <si>
    <t>WH VEH DV CSE</t>
  </si>
  <si>
    <t>An area for teaching basic driving skills and for practice in four-wheel drive situations, parking, and backing up.</t>
  </si>
  <si>
    <t>This catcode is also used for semi-driver training.</t>
  </si>
  <si>
    <t>https://www.wbdg.org/FFC/AF/AFMAN/179025_Wheeled_Vehicle_Drivers_Course.pdf</t>
  </si>
  <si>
    <t>COMBAT TRAIL</t>
  </si>
  <si>
    <t>A training site used for various types of proficiency and sustainment training by rotation through different stations in a round-robin scenario. Types of training can include NBC and common task training. This site is separate from other sites.</t>
  </si>
  <si>
    <t>https://www.wbdg.org/FFC/AF/AFMAN/179026_Combat_Trail.pdf</t>
  </si>
  <si>
    <t>RAPPEL TRN AREA</t>
  </si>
  <si>
    <t>A training area that includes at least one structure used to practice rappelling (rope descent). The training area may also include modified towers for training in helicopter rappels.</t>
  </si>
  <si>
    <t>https://www.wbdg.org/FFC/AF/AFMAN/179027_Rappelling_Training_Area.pdf</t>
  </si>
  <si>
    <t>MED/HV EQUIP TR</t>
  </si>
  <si>
    <t>An unimproved area for training in placement, compaction, and grading of fill and training in construction of drainage structures. Training in the use and maintenance of rock crushers is also conducted at this facility.</t>
  </si>
  <si>
    <t>https://www.wbdg.org/FFC/AF/AFMAN/179028_Medium_Heavy_Equipment_Training_Area.pdf</t>
  </si>
  <si>
    <t>POL TRAIN AREA</t>
  </si>
  <si>
    <t>A materials handling area for training personnel in the proper handling of petroleum, oils, and lubricants.</t>
  </si>
  <si>
    <t>https://www.wbdg.org/FFC/AF/AFMAN/179029_POL_Training_Area.pdf</t>
  </si>
  <si>
    <t>DIVING TANK</t>
  </si>
  <si>
    <t>A water-filled structure for training related to water operations and survival.</t>
  </si>
  <si>
    <t>https://www.wbdg.org/FFC/AF/AFMAN/179050_Diving_Tank.pdf</t>
  </si>
  <si>
    <t>Training Pool and Tank</t>
  </si>
  <si>
    <t>PRCHT SWING TNG AERIAL GUNY RG</t>
  </si>
  <si>
    <t>A series of indoor or outdoor structures used for parachute landing training. Different apparatus are required for different landings such as parachute fall landing, suspended harness, free fall body landing, tower, etc.</t>
  </si>
  <si>
    <t>https://www.wbdg.org/FFC/AF/AFMAN/179219_Parachute_Swing_Training.pdf</t>
  </si>
  <si>
    <t>AETC/A3ZA, 19AF</t>
  </si>
  <si>
    <t>AERIAL GUNY RG</t>
  </si>
  <si>
    <t>A range designed to support the training and qualification requirements of helicopter gunnery. This range is used to train and test helicopter crews on the skills necessary to detect, identify, engage, and hit stationary armor and infantry targets in a tactical array. This range does not require automation but does require video surveillance of the target area.</t>
  </si>
  <si>
    <t>https://www.wbdg.org/FFC/AF/AFMAN/179221_Aerial_Gunnery_Range.pdf</t>
  </si>
  <si>
    <t>Attack Helicopter Weapons Range</t>
  </si>
  <si>
    <t>TNG AID</t>
  </si>
  <si>
    <t>Facilities designed to support AETC training to include PRIME BEEF ranges/areas, security police readiness obstacle/confidence courses, drill pads, fire training pits, dog training areas, security police training mockups, and other similar facilities/sites.</t>
  </si>
  <si>
    <t>https://www.wbdg.org/FFC/AF/AFMAN/179371_Training_Aids.pdf</t>
  </si>
  <si>
    <t>AETC/A5</t>
  </si>
  <si>
    <t>MULTI</t>
  </si>
  <si>
    <t>RG, SM ARMS SYS</t>
  </si>
  <si>
    <t>Facility designed to provide small arms marksmanship training with the M-16 rifle and .38 caliber revolvers.</t>
  </si>
  <si>
    <t>https://www.wbdg.org/FFC/AF/AFMAN/179475_Small_Arms_Range_System.pdf</t>
  </si>
  <si>
    <t>General Purpose Small Arms Range</t>
  </si>
  <si>
    <t>17502, 17940</t>
  </si>
  <si>
    <t>MACHINE GUN RANGE</t>
  </si>
  <si>
    <t>Facility designed to provide training to personnel designated as specialist and non-specialist machine gunners. Range design differs with the different training missions.</t>
  </si>
  <si>
    <t>https://www.wbdg.org/FFC/AF/AFMAN/179476_Machine_Gun_Range.pdf</t>
  </si>
  <si>
    <t>17823, 17831, 17832, 17833</t>
  </si>
  <si>
    <t>17580, 17582</t>
  </si>
  <si>
    <t>GRENADE GUN RANGE</t>
  </si>
  <si>
    <t>https://www.wbdg.org/FFC/AF/AFMAN/179477_Grenade_Launcher_Range.pdf</t>
  </si>
  <si>
    <t>Grenade Launcher Range</t>
  </si>
  <si>
    <t>RG, ACFT</t>
  </si>
  <si>
    <t>An open area designed to train air-crews in bombing, firing rockets and missiles, and the use of automatic weapons. The types of ranges include air to air, air to ground, and ground to air.</t>
  </si>
  <si>
    <t>https://www.wbdg.org/FFC/AF/AFMAN/179481_Range_Aircraft.pdf</t>
  </si>
  <si>
    <t>AF/A3O-AR</t>
  </si>
  <si>
    <t>AFCEC/CFT</t>
  </si>
  <si>
    <t>Aircraft Weapons Range</t>
  </si>
  <si>
    <t>FIREMAN TNG FCLTY</t>
  </si>
  <si>
    <t>Facility designed to support the recurring proficiency training of fire suppression personnel permitting hot drills and simulated fires in structures, aircraft, and selected weapon systems.</t>
  </si>
  <si>
    <t>https://www.wbdg.org/FFC/AF/AFMAN/179511_Fire_Fighter_Training_Facility.pdf</t>
  </si>
  <si>
    <t xml:space="preserve">Unenclosed Fire Fighter Trainer Facility </t>
  </si>
  <si>
    <t>Enclosed Fire Fighter Trainer Facility</t>
  </si>
  <si>
    <t>FIRE TRN, ENC</t>
  </si>
  <si>
    <t>CBT IN CITY FAC</t>
  </si>
  <si>
    <t>A nonstandard training facility that typically includes the buildings, roads, and sidewalks normally found in an urban environment, and that is used to train and sustain unit proficiency in an urban environment. This facility is used to train urban-type operations when a standard CACTF is not available. No automation is required for this facility. No standard facilities are associated with this facility.</t>
  </si>
  <si>
    <t>https://www.wbdg.org/FFC/AF/AFMAN/179621_Combat_in_Cities.pdf</t>
  </si>
  <si>
    <t>Urban Combat Training Area, Non-Fire</t>
  </si>
  <si>
    <t>HAND GR ACC NF</t>
  </si>
  <si>
    <t>This range is used to train soldiers on the basic skills necessary to employ hand grenade throwing techniques using practice (inert) grenades. These techniques are executed against prescribed training objectives. No automation is required for this facility. Count each throwing location as one FP.</t>
  </si>
  <si>
    <t>https://www.wbdg.org/FFC/AF/AFMAN/179723_Hand_Grenade_Accuracy_Course.pdf</t>
  </si>
  <si>
    <t>Hand Grenade Range, Non-Firing</t>
  </si>
  <si>
    <t>HAND GR QUAL NF</t>
  </si>
  <si>
    <t>This range is used to train and qualify soldiers on the basic skills necessary to employ hand grenades (using practice-fused grenades). These techniques are evaluated against prescribed training objectives. No automation is required for this facility. Count each throwing location as one FP.</t>
  </si>
  <si>
    <t>https://www.wbdg.org/FFC/AF/AFMAN/179724_Hand_Grenade_Qualification_Course_non_firing.pdf</t>
  </si>
  <si>
    <t>INFILTRAT CSE</t>
  </si>
  <si>
    <t>A range designed for training individual infiltration and combat movement techniques and then executing them while subject to live fire. No automation is required for this facility.</t>
  </si>
  <si>
    <t>https://www.wbdg.org/FFC/AF/AFMAN/179821_Infiltration_Course_Live_Fire.pdf</t>
  </si>
  <si>
    <t>Infiltration Course, Live Fire</t>
  </si>
  <si>
    <t>CONFIDENCE CSE</t>
  </si>
  <si>
    <t>The confidence courses is designed with physical dimensions higher off the ground and with a higher degree of difficulty than obstacle courses.  A course with 10 to 15 confidence obstacles is adequate.  Obstacles do not have a potential fall distance above 14 feet without use of fall protection equipment.  Confidence courses enhance the confidence, mental, and physical abilities of Airmen while cultivating the warrior ethos.  Confidence courses are typically constructed from timber on a grass or earth surface.</t>
  </si>
  <si>
    <t>https://www.wbdg.org/FFC/AF/AFMAN/179921_Confidence_Course.pdf</t>
  </si>
  <si>
    <t>Confidence/Obstacle Course</t>
  </si>
  <si>
    <t>LEADERSHIP RCRS</t>
  </si>
  <si>
    <t>A leadership reaction course (LRC) is designed for developing leadership skills/confidence and teamwork through a series of problem-solving obstacles.  Obstacles are designed to test Airmen mentally and physically, stretching them beyond their comfort zones.  The facility may consist of 10-20 structured “leadership challenges” that encourage Airmen to think, react, and work as a team.  The LRC complex is typically constructed from wood, metal, concrete and concrete masonry units on a grass, mulch, earth, gravel, or concrete surface.</t>
  </si>
  <si>
    <t>https://www.wbdg.org/FFC/AF/AFMAN/179922_Leadership_Reaction_Course.pdf</t>
  </si>
  <si>
    <t>OBSTACLE COURSE</t>
  </si>
  <si>
    <t>The obstacle course is a facility that has 10 to 15 low obstacles that must be negotiated quickly.  Obstacles do not exceed four feet in height (above ground).  Airmen must be able to crawl, jump, dodge, traverse, climb, vault, and balance to complete the course.  Running the obstacle course challenges the airman’s basic motor skills and physical condition.  Obstacle courses are typically constructed from timber on a grass or earth surface.</t>
  </si>
  <si>
    <t>https://www.wbdg.org/FFC/AF/AFMAN/179923_Obstacle_Course.pdf</t>
  </si>
  <si>
    <t>HG, MAINT</t>
  </si>
  <si>
    <t>https://www.wbdg.org/FFC/AF/AFMAN/211111_Hangar_Maintenance.pdf</t>
  </si>
  <si>
    <t>21104, 21105, 31105</t>
  </si>
  <si>
    <t>HG, MAINT DEP</t>
  </si>
  <si>
    <t>This facility is used to provide a completely covered space for aircraft undergoing programmed depot maintenance. Aircraft may be places in static position for removable of components to be routed through various shops for repair, includes restrooms, break areas, &amp; offices.</t>
  </si>
  <si>
    <t>‌https://www.wbdg.org/FFC/AF/AFMAN/211116_Hangar_Maint_Depot.pdf</t>
  </si>
  <si>
    <t>WR-ALC/402 AMXG</t>
  </si>
  <si>
    <t>Aircraft Maintenance Hangar, Depot</t>
  </si>
  <si>
    <t>SHLTR A/W CALBR</t>
  </si>
  <si>
    <t>This facility provides space for the performing bore sighting and harmonization on the fire control and reconnaissance equipment.</t>
  </si>
  <si>
    <t>‌https://www.wbdg.org/FFC/AF/AFMAN/211147_Bldg_Aircraft_Weapons_Calibrate.pdf</t>
  </si>
  <si>
    <t>Aircraft Maintenance Shop</t>
  </si>
  <si>
    <t>UAV HANGR</t>
  </si>
  <si>
    <t>SHP ACFT GEN PURP</t>
  </si>
  <si>
    <t>This facility provides space for specialized maintenance such as fabrication shops and aerospace systems repair shops; reclamation activities on wrecked or damaged aircraft, administration, tool cribs, and locker space.</t>
  </si>
  <si>
    <t>‌https://www.wbdg.org/FFC/AF/AFMAN/211152_Shop_Aircraft_General_Purpose.pdf</t>
  </si>
  <si>
    <t>21106, 21108, 21115, 21121</t>
  </si>
  <si>
    <t>SHP NON-DESTR INSP</t>
  </si>
  <si>
    <t>Facility designed for field level non-destructive inspection of aircraft components. The facility is typically 18 feet high with reinforced concrete walls supported on continuous footings.</t>
  </si>
  <si>
    <t>‌https://www.wbdg.org/FFC/AF/AFMAN/211153_Shop_Nondestructive_Inspection.pdf</t>
  </si>
  <si>
    <t>SHP A/M ORGL</t>
  </si>
  <si>
    <t>Facility designed for performance of maintenance to aircraft components. Functional space areas include tool kit storage, tool crib, OMS non-powered support equipment, loose equipment storage and administration and lockers.</t>
  </si>
  <si>
    <t>‌https://www.wbdg.org/FFC/AF/AFMAN/211154_Shop_Aircraft_Maint_Organizational.pdf</t>
  </si>
  <si>
    <t>AF/A4O-A</t>
  </si>
  <si>
    <t>SHP JET ENG I/MNT</t>
  </si>
  <si>
    <t>This facility is used to perform maintenance on aircraft engines at operational bases for programmed depot level maintenance shops at AFMC logistics centers (space for depot shops are based on assigned program need to each depot).</t>
  </si>
  <si>
    <t>‌https://www.wbdg.org/FFC/AF/AFMAN/211157_Shop_Jet_Engine_Insp_and_Maint.pdf</t>
  </si>
  <si>
    <t>Aircraft Maintenance Shop, Depot</t>
  </si>
  <si>
    <t>ACFT COR CON</t>
  </si>
  <si>
    <t>https://www.wbdg.org/FFC/AF/AFMAN/211159_Aircraft_Corrosion_Control.pdf</t>
  </si>
  <si>
    <t>Aircraft Corrosion Control Hangar</t>
  </si>
  <si>
    <t>COR CON UTIL STOR</t>
  </si>
  <si>
    <t>This facility is a storage building for the aircraft cleaning supplies and cleaning tools that are used at the aircraft wash rack pad. The space required for this type of storage should be computed based upon the workload of the particular Air Logistic Center (ALC).</t>
  </si>
  <si>
    <t>https://www.wbdg.org/FFC/AF/AFMAN/211161_Corrosion_Control_Utility_Storage.pdf</t>
  </si>
  <si>
    <t>Hazardous Materials Storage, Installation</t>
  </si>
  <si>
    <t>RADAR TURNTBL BLDG</t>
  </si>
  <si>
    <t>Aircraft RDT&amp;E Facility</t>
  </si>
  <si>
    <t>MAINT DOCK, FL SYS</t>
  </si>
  <si>
    <t>This facility provides for fuel system maintenance and also includes system for mechanical ventilation, fume sensing and alarm, fire extinguishing, and wash down drainage trenches.</t>
  </si>
  <si>
    <t>‌https://www.wbdg.org/FFC/AF/AFMAN/211179_Fuel_System_Maintenance_Dock.pdf</t>
  </si>
  <si>
    <t>TST CELL</t>
  </si>
  <si>
    <t>This facility is designed to test the effectiveness of jet engines and supports the jet inspection and maintenance shop (Catcode 211157). This facility includes a reinforced concrete structure that houses a thrust bed and test equipment designed for the specific facility or the standard test stand.</t>
  </si>
  <si>
    <t>https://www.wbdg.org/FFC/AF/AFMAN/211183_Test_Cell.pdf</t>
  </si>
  <si>
    <t>WR-ALC/579 CBSS</t>
  </si>
  <si>
    <t>Aircraft Engine Test Building</t>
  </si>
  <si>
    <t>TST STD</t>
  </si>
  <si>
    <t>https://www.wbdg.org/FFC/AF/AFMAN/211193_Noise_Suppressor_System.pdf</t>
  </si>
  <si>
    <t>Aircraft Engine Test Facility</t>
  </si>
  <si>
    <t>21181, 21183</t>
  </si>
  <si>
    <t>SHP TURBINE DEP</t>
  </si>
  <si>
    <t>This facility is used to overhaul and test air turbine motors which provide air to operate air driven accessories and air cooling turbines while the aircraft are on the ground. All air driven accessories control systems are also tested in this facility.</t>
  </si>
  <si>
    <t>‌https://www.wbdg.org/FFC/AF/AFMAN/211251_Shop_Turbine_Depot.pdf</t>
  </si>
  <si>
    <t>SHP RAM AIR DEP</t>
  </si>
  <si>
    <t>This facility provides space for the depot repair of RAM sir driven devices that provide back-up electrical &amp; Hydraulic power to aircraft. The space is provided for needed materials, repairable items, tools, tool storage, break areas and other support functions.</t>
  </si>
  <si>
    <t>‌https://www.wbdg.org/FFC/AF/AFMAN/211252_Shop_Ram_Air_Depot.pdf</t>
  </si>
  <si>
    <t>SHP ALTNR DRIVE/D</t>
  </si>
  <si>
    <t>This facility is used to overhaul and test constant speed drive assemblies (CSD). The CSD provides for mounting of engine driven accessories which include alternators to provide the electrical power used to operate electronically powered components.</t>
  </si>
  <si>
    <t>‌https://www.wbdg.org/FFC/AF/AFMAN/211253_Shop_Alternator_Drive_Overhaul_and_Test_Depot.pdf</t>
  </si>
  <si>
    <t>SHP ACFT &amp; ENG DEP</t>
  </si>
  <si>
    <t>This facility is used to remove and reinstall repaired accessory components from Air Craft engines that are undergoing programmed depot maintenance. Numerous shops (electromechanical, machine &amp; welding, bearing &amp; manifold, etc.) support this facility.</t>
  </si>
  <si>
    <t>‌https://www.wbdg.org/FFC/AF/AFMAN/211254_Shop_Aircraft_and_Engine_Access_Overhaul.pdf</t>
  </si>
  <si>
    <t>SHP ENG TST&amp;STOR/D</t>
  </si>
  <si>
    <t>This facility is normally co-located with test cells where recently overhauled jet engines can be prepared for installation in the test cells&amp; operated through a range of performance. Overhauled engines are test cell operated to verify qualify of work performed.</t>
  </si>
  <si>
    <t>‌https://www.wbdg.org/FFC/AF/AFMAN/211256_Shop_Engine_Test_and_Storage_Depot.pdf</t>
  </si>
  <si>
    <t>SHP INSTM OVHL DEP</t>
  </si>
  <si>
    <t>This facility overhauls and tests aircraft flight instruments such as attitude indicators, altimeters, velocity indicators, airspeed indicators, autopilot systems, and monitoring instruments used to test oil pressure, engine RPM, ETC.</t>
  </si>
  <si>
    <t>‌https://www.wbdg.org/FFC/AF/AFMAN/211271_Shop_Instrument_Overhaul_Depot.pdf</t>
  </si>
  <si>
    <t>MAINT AC SPAR/STG</t>
  </si>
  <si>
    <t>Storage facilities for miscellaneous aircraft equipment/parts/goods, etc., will be provided only where it can be individually justified.</t>
  </si>
  <si>
    <t>‌https://www.wbdg.org/FFC/AF/AFMAN/211601_Maintenance_Aircraft_Spares_Storage.pdf</t>
  </si>
  <si>
    <t>SHP MSL ASMB</t>
  </si>
  <si>
    <t>This facility is associated with short range attack missile (SRAM) and provides for the transferring and preparing missiles for operational use. It is also used for performing organizational level maintenance involving component and subsystem replacement.</t>
  </si>
  <si>
    <t>‌https://www.wbdg.org/FFC/AF/AFMAN/212212_Shop_Missile_Assembly.pdf</t>
  </si>
  <si>
    <t>ACC/A4W</t>
  </si>
  <si>
    <t>Missile Maintenance/Assembly Building</t>
  </si>
  <si>
    <t>SHP TAC MSL G/W</t>
  </si>
  <si>
    <t>‌https://www.wbdg.org/FFC/AF/AFMAN/212213_Shop_Tactical_Missile_Glide_Weapon_Maint.pdf</t>
  </si>
  <si>
    <t>21210, 21230</t>
  </si>
  <si>
    <t>SHP MSL RUN/UP</t>
  </si>
  <si>
    <t>This category code identifies those areas where missiles are functionally tested.</t>
  </si>
  <si>
    <t>‌https://www.wbdg.org/FFC/AF/AFMAN/212215_Shop_Missile_Runup.pdf</t>
  </si>
  <si>
    <t>SHP MSL SVC</t>
  </si>
  <si>
    <t>This category code identifies maintenance and service system area supporting air and ground equipment at missile sites.</t>
  </si>
  <si>
    <t>‌https://www.wbdg.org/FFC/AF/AFMAN/212216_Shop_Missile_Service.pdf</t>
  </si>
  <si>
    <t>SHP MSL WH ASMB</t>
  </si>
  <si>
    <t>This category code identifies those areas where missile warheads are assembled or maintained.</t>
  </si>
  <si>
    <t>‌https://www.wbdg.org/FFC/AF/AFMAN/212217_Shop_Missile_Warhead_Assem_and_Maint.pdf</t>
  </si>
  <si>
    <t>Missile/Launcher Maintenance Support Facility</t>
  </si>
  <si>
    <t>SHP MSL BATTERY</t>
  </si>
  <si>
    <t>‌https://www.wbdg.org/FFC/AF/AFMAN/212219_Shop_Missile_Battery.pdf</t>
  </si>
  <si>
    <t>INTCRTD MAINT FAC</t>
  </si>
  <si>
    <t>This facility is required to facilitate the accomplishment of unit-level maintenance on the All (AUR), the transporter erector launcher (TEL), the Launch Control Center (LCC), associated sub-system and support systems.</t>
  </si>
  <si>
    <t>‌https://www.wbdg.org/FFC/AF/AFMAN/212220_Integrated_Maint_Fac.pdf</t>
  </si>
  <si>
    <t>SHP P/ACFT</t>
  </si>
  <si>
    <t>Facility designed to provide maintenance, repair, and inspection of sub-scale drone aircraft. Functional space area includes an office and various shops (engine, electronics, sheet metal and pod shop).</t>
  </si>
  <si>
    <t>‌https://www.wbdg.org/FFC/AF/AFMAN/212252_Shop_Pilotless_Aircraft.pdf</t>
  </si>
  <si>
    <t>AF/A4LM</t>
  </si>
  <si>
    <t>JUAS COE</t>
  </si>
  <si>
    <t>BT STOR</t>
  </si>
  <si>
    <t>This category code identifies those area or waterside locations where boats are stored.</t>
  </si>
  <si>
    <t>‌https://www.wbdg.org/FFC/AF/AFMAN/213332_Boat_Storage.pdf</t>
  </si>
  <si>
    <t>Small Craft Building</t>
  </si>
  <si>
    <t>MAR MAINT SHP</t>
  </si>
  <si>
    <t>This facility supports weapons test and training mission conducted on and over water test ranges to include cleaning and maintaining surveillance of the area, place and recover targets. The facility provides berthing space and maintenance work areas for motorized barges, etc.…</t>
  </si>
  <si>
    <t>‌https://www.wbdg.org/FFC/AF/AFMAN/213363_Shop_Marine_Maint.pdf</t>
  </si>
  <si>
    <t>Marine Maintenance Shop</t>
  </si>
  <si>
    <t>21330, 21341, 21349, 21351, 21356, 21358, 21361</t>
  </si>
  <si>
    <t>MAR RAILWAY</t>
  </si>
  <si>
    <t>This category code identifies those railway tracks that run along the docks and concrete ramps to the water’s edge of a waterfront harbor/marina.</t>
  </si>
  <si>
    <t>‌https://www.wbdg.org/FFC/AF/AFMAN/213436_Marine_Railway.pdf</t>
  </si>
  <si>
    <t>Marine Railway</t>
  </si>
  <si>
    <t>MARINE MAINT SPT FAC</t>
  </si>
  <si>
    <t>A facility designed to support ship component maintenance, repair, and inspection activities.</t>
  </si>
  <si>
    <t>‌https://www.wbdg.org/FFC/AF/AFMAN/213499_Marine_Main_Supp_Fac.pdf</t>
  </si>
  <si>
    <t>Marine Maintenance Support Facility</t>
  </si>
  <si>
    <t>21367, 21368, 21370, 21375, 21540, 21373, 21374</t>
  </si>
  <si>
    <t>SHP SUP BLD</t>
  </si>
  <si>
    <t>NGB VEH MAINT SHP</t>
  </si>
  <si>
    <t>Vehicle Maintenance Shop, National Guard</t>
  </si>
  <si>
    <t>ARMY RES VEH MAINT SHP</t>
  </si>
  <si>
    <t>Vehicle Maintenance Shop, Reserve</t>
  </si>
  <si>
    <t>VEH HLDG SHED</t>
  </si>
  <si>
    <t>Installation Support Equipment Maintenance Shed</t>
  </si>
  <si>
    <t>VEH MAINT SHED</t>
  </si>
  <si>
    <t>Vehicle Maintenance Shed</t>
  </si>
  <si>
    <t>VEH SVC RACK</t>
  </si>
  <si>
    <t>‌https://www.wbdg.org/FFC/AF/AFMAN/214422_Vehicle_Service_Rack.pdf</t>
  </si>
  <si>
    <t>Vehicle Maintenance Facility</t>
  </si>
  <si>
    <t>21455, 21456</t>
  </si>
  <si>
    <t>VEH MAIN SHP</t>
  </si>
  <si>
    <t>This facility is required to maintain all vehicles assigned to a base including vehicles of tenant organizations. These shops provide space and facilities for lubrication, inspection, general repair and replacement of major parts, painting and etc.</t>
  </si>
  <si>
    <t>‌https://www.wbdg.org/FFC/AF/AFMAN/214425_Vehicle_Maintenance_Shop.pdf</t>
  </si>
  <si>
    <t>Vehicle Maintenance Shop</t>
  </si>
  <si>
    <t>21410, 21420, 21451, 21453</t>
  </si>
  <si>
    <t>https://www.wbdg.org/FFC/AF/AFMAN/214426_Vehicle_Ops_Heated_Parking.pdf</t>
  </si>
  <si>
    <t>Vehicle Storage, Covered</t>
  </si>
  <si>
    <t>VEH OPS PKNG SHED</t>
  </si>
  <si>
    <t>This facility is a shed-type, unheated parking structure that is provided for certain essential vehicles in areas of heavy snow or abnormality high heat.</t>
  </si>
  <si>
    <t>https://www.wbdg.org/FFC/AF/AFMAN/214428_Vehicle_Ops_Parking_Shed.pdf</t>
  </si>
  <si>
    <t>VEH REEL HDN SHLTR</t>
  </si>
  <si>
    <t>Blast hardened facility constructed of cast in place concrete that gives protection to refueling vehicles in areas where this threat exists.</t>
  </si>
  <si>
    <t>‌https://www.wbdg.org/FFC/AF/AFMAN/214429_Refueling_Vehicle_Hardened_Shelter.pdf</t>
  </si>
  <si>
    <t>SHP, REFL VEH</t>
  </si>
  <si>
    <t>Facility designed to house tank units and hydrant hose trucks that do not require servicing in maintenance shops with other vehicular equipment.</t>
  </si>
  <si>
    <t>https://www.wbdg.org/FFC/AF/AFMAN/214467_Shop_Refueling_Vehicle.pdf</t>
  </si>
  <si>
    <t>T/ERCTR TST FCLTY</t>
  </si>
  <si>
    <t>An underground pit system coupled with an above ground control room used to test the integrity of transporter/erector and payload transporter vehicles.</t>
  </si>
  <si>
    <t>https://www.wbdg.org/FFC/AF/AFMAN/214469_Transporter_Erector_Test_Fac.pdf</t>
  </si>
  <si>
    <t>AFSPC/A4MI</t>
  </si>
  <si>
    <t>Launch Vehicle Test Facility</t>
  </si>
  <si>
    <t>SHP, WPN &amp; RLSE SYS</t>
  </si>
  <si>
    <t>This facility provides space for overhaul and repair of aircraft weapons and release systems that include but not limited to:  bomb racks, weapons pylons, ejection racks, etc. Space is provided for storage of materials and tools, restroom/break area, and support functions.</t>
  </si>
  <si>
    <t>‌https://www.wbdg.org/FFC/AF/AFMAN/215552_Shop_Weapons_Release_Systems.pdf</t>
  </si>
  <si>
    <t>Weapon Maintenance Shop</t>
  </si>
  <si>
    <t>SHP, A/WPN/O/DEP</t>
  </si>
  <si>
    <t>This facility provides space for depot overhaul of aircraft weapons system and equipment that includes but not limited to:  guns, bomb racks, weapons pylons ejection racks, etc. Space is provided for storage, tools, restrooms and other valid support functions.</t>
  </si>
  <si>
    <t>‌https://www.wbdg.org/FFC/AF/AFMAN/215553_Shop_Aircraft_Weapons_Overhaul_Depot.pdf</t>
  </si>
  <si>
    <t>WR-ALC/782 CBSG</t>
  </si>
  <si>
    <t>Weapon Maintenance Shop, Depot</t>
  </si>
  <si>
    <t>SHP, ORD EQUIP/D</t>
  </si>
  <si>
    <t>This facility provides space for depot ordinance maintenance and overhaul. Ordinance includes but not limited to: bombs, test bombs, missiles, test missiles, ammunition and all related items. Space is available for offices, tools, storage, technical data, and break area.</t>
  </si>
  <si>
    <t>‌https://www.wbdg.org/FFC/AF/AFMAN/215554_Shop_Ordnance_Equipment_Depot.pdf</t>
  </si>
  <si>
    <t>SHP, CTRGE/O/DEP</t>
  </si>
  <si>
    <t>This facility is used to repair aircraft weapon systems and equipment. This includes air emergency start cartridges, rocket motors, seat ejection cartridges, self ejection seats, catapult guns, etc.</t>
  </si>
  <si>
    <t>‌https://www.wbdg.org/FFC/AF/AFMAN/215555_Shop_Cartridge_Overhault_Depot.pdf</t>
  </si>
  <si>
    <t>SHP, SRVLL INSP</t>
  </si>
  <si>
    <t>‌https://www.wbdg.org/FFC/AF/AFMAN/215582_Shop_Surveillance_and_Inspect.pdf</t>
  </si>
  <si>
    <t>Special Weapon Maintenance Shop</t>
  </si>
  <si>
    <t>SHP CONVL MUN</t>
  </si>
  <si>
    <t>https://www.wbdg.org/FFC/AF/AFMAN/216642_Shop_Conv_Munitions.pdf</t>
  </si>
  <si>
    <t>Ammunition Maintenance Shop, Depot</t>
  </si>
  <si>
    <t>21610,21612, 21620, 21622, 21630, 21640, 21642, 21650</t>
  </si>
  <si>
    <t>21610, 21620, 21630</t>
  </si>
  <si>
    <t>COLLIMATION TOWER</t>
  </si>
  <si>
    <t>Electronic and Communication Maintenance Facility</t>
  </si>
  <si>
    <t>SHP AVIONICS</t>
  </si>
  <si>
    <t>This shop accommodates organizational and intermediate level maintenance activities for the following aircraft equipment and accessories: Airborne communications, cameras, bombing systems, and tactical support element/communications security (TSEC/COMSEC) equipment, and C4ISR (Command, Control, Communication, and Computers) equipment. TSEC/COMSEC equipment includes equipment for secure voice, identification friend or foe (IFF), selective identification feature (SIF), data link pods, etc.</t>
  </si>
  <si>
    <t>https://www.wbdg.org/FFC/AF/AFMAN/217712_Shop_Avionics.pdf</t>
  </si>
  <si>
    <t>WR-ALC/752 CBSG</t>
  </si>
  <si>
    <t>Electronic and Communication Maintenance Shop</t>
  </si>
  <si>
    <t>ECM POD SHP &amp; STOR</t>
  </si>
  <si>
    <t>Electronic Countermeasure Facility (ECM) designed to perform organizational and intermediate maintenance and provide secure storage of aircraft ECM Pods and associated equipment.</t>
  </si>
  <si>
    <t>‌https://www.wbdg.org/FFC/AF/AFMAN/217713_ECM_Pod_Shop_and_Storage.pdf</t>
  </si>
  <si>
    <t>ACC/A4MA</t>
  </si>
  <si>
    <t>SHP, ICBM/TAC C-E</t>
  </si>
  <si>
    <t>Facility designed to provide maintenance and service to communications systems supporting missile sites.</t>
  </si>
  <si>
    <t>‌https://www.wbdg.org/FFC/AF/AFMAN/217722_Shop_ICBM_Tactical_Air_Ctrl_Communications_Elect.pdf</t>
  </si>
  <si>
    <t>SHP, ELCT O&amp;T/D</t>
  </si>
  <si>
    <t>Facility designed to provide repair, overhaul and testing of electrical aircraft accessories and components, drive motors, switches, circuit protection devices, and wiring.</t>
  </si>
  <si>
    <t>‌https://www.wbdg.org/FFC/AF/AFMAN/217735_Shop_Electrical_Overhaul_and_Test_Depot.pdf</t>
  </si>
  <si>
    <t>Electronic and Communication Maintenance Shop, Depot</t>
  </si>
  <si>
    <t>SHP, RADOM O&amp;T/D</t>
  </si>
  <si>
    <t>Radomes that have been removed from aircraft undergoing programmed depot maintenance are routed through this facility for repair of fiberglass or composite material and repair of conductive coating material. Radomes are also tested to assure their functional ability.</t>
  </si>
  <si>
    <t>‌https://www.wbdg.org/FFC/AF/AFMAN/217736_Radome_Overhaul_and_Test_Depot.pdf</t>
  </si>
  <si>
    <t>AFCS MAINT FCLTY</t>
  </si>
  <si>
    <t>Facility designed for centralized field repair of communications/electronics equipment.</t>
  </si>
  <si>
    <t>‌https://www.wbdg.org/FFC/AF/AFMAN/217742_AF_Communications_Service_Maint_Fac.pdf</t>
  </si>
  <si>
    <t>21710, 21777</t>
  </si>
  <si>
    <t>SHP MET EQUIP</t>
  </si>
  <si>
    <t>Facility designed for maintaining meteorological equipment used by air weather service detachments.</t>
  </si>
  <si>
    <t>‌https://www.wbdg.org/FFC/AF/AFMAN/217752_Meteorological_Equipment_Shop.pdf</t>
  </si>
  <si>
    <t>SHP NAVAID</t>
  </si>
  <si>
    <t>Facility designed for providing field and periodic maintenance and repair of navigational aids. The main functional space areas include administrative and shop space.</t>
  </si>
  <si>
    <t>‌https://www.wbdg.org/FFC/AF/AFMAN/217762_Shop_Navigational_Aids.pdf</t>
  </si>
  <si>
    <t>SHP, RG/WNG SYS CE</t>
  </si>
  <si>
    <t>This Facility provides space for depot overhaul &amp; repair of range monitoring equipment and related electronic equipment that does not already have an assigned depot to accomplish repairs. Space includes supervisor offices, tool storage area, etc.</t>
  </si>
  <si>
    <t>‌https://www.wbdg.org/FFC/AF/AFMAN/217812_Shop_Range_Warning_Sys_Comm_Electronics.pdf</t>
  </si>
  <si>
    <t>GEN ITM REP DOL</t>
  </si>
  <si>
    <t>A building suitable for such shop work as fuel system repair, large electronic component and motor repair, chemical equipment repair, and machine shop operations. This category code should be used for stand-alone facilities where the shop is physically separate from the remainder of the maintenance activity or to delineate functional areas within the maintenance facility. Otherwise, it is generally part of the General Purpose Maintenance Shop.</t>
  </si>
  <si>
    <t>‌https://www.wbdg.org/FFC/AF/AFMAN/218122_General_Item_Rpr_Shop_DOL_DPW_IMMA_IMMD.pdf</t>
  </si>
  <si>
    <t>Installation Support Vehicle Maintenance Shop</t>
  </si>
  <si>
    <t>MNT GEN PURPOSE</t>
  </si>
  <si>
    <t>A building used for the maintenance and repair of installation equipment, including garrison-support vehicles and a wide range of equipment such as cameras, household appliances, furniture, woodworking equipment, office equipment, medical equipment, canvas and leather, railway rolling stock and parts, construction equipment, and other installation equipment without its own maintenance facility category.</t>
  </si>
  <si>
    <t>INSTL SPT EQP MAINT SHOP</t>
  </si>
  <si>
    <t>A facility designed to house installation support equipment maintenance, repair, and inspection activities.</t>
  </si>
  <si>
    <t>‌https://www.wbdg.org/FFC/AF/AFMAN/218299_Installation_Spt_Equipment_Maint_Shop.pdf</t>
  </si>
  <si>
    <t>Installation Support Equipment Maintenance Shop</t>
  </si>
  <si>
    <t>GRND SUP EQUIP HLDG SHED</t>
  </si>
  <si>
    <t>SHP A/SE STOR FCLT</t>
  </si>
  <si>
    <t>This facility is used to maintain and hold in readiness powered aircraft support equipment.</t>
  </si>
  <si>
    <t>‌https://www.wbdg.org/FFC/AF/AFMAN/218712_Aircraft_Spt_Equip_Shop_Storage_Fac.pdf</t>
  </si>
  <si>
    <t>SHP,FUR RPR O/S</t>
  </si>
  <si>
    <t>This facility is used to repair/overhaul office, family housing and unaccompanied personnel housing furniture. In general, the facility consists of upholstery, wood working, metal working and refinishing shops. In some cases, there may be an office machine repair shop.</t>
  </si>
  <si>
    <t>‌https://www.wbdg.org/FFC/AF/AFMAN/218827_Shop_Furniture_Repair_Overseas.pdf</t>
  </si>
  <si>
    <t>Facility Engineer Maintenance Shop</t>
  </si>
  <si>
    <t>SHP SHLTR LCMTV</t>
  </si>
  <si>
    <t>This facility will provide space to accommodate one locomotive with work area. This space is for organizational, field and preventive maintenance which must be done under cover.</t>
  </si>
  <si>
    <t>‌https://www.wbdg.org/FFC/AF/AFMAN/218842_Shop_and_Shelter_for_Locomotives.pdf</t>
  </si>
  <si>
    <t>Railroad Equipment Shop</t>
  </si>
  <si>
    <t>SHP SURV EQUIP</t>
  </si>
  <si>
    <t>‌https://www.wbdg.org/FFC/AF/AFMAN/218852_Shop_Survival_Equipment.pdf</t>
  </si>
  <si>
    <t>AF/A4LA</t>
  </si>
  <si>
    <t>LAB, PME</t>
  </si>
  <si>
    <t>This facility provides space for field level maintenance and calibration of precision measure equipment for assigned, tenet and on base units.</t>
  </si>
  <si>
    <t>‌https://www.wbdg.org/FFC/AF/AFMAN/218868_Precision_Measurement_Equipment_Laboratory.pdf</t>
  </si>
  <si>
    <t>AF/A4LF</t>
  </si>
  <si>
    <t>WR-ALC/562 CBSG
(AFMETCAL)</t>
  </si>
  <si>
    <t>BE PAV GRND FCLTY</t>
  </si>
  <si>
    <t>Facility designed for maintenance of various pieces of heavy equipment used by the pavements and grounds section of Base Civil Engineering.</t>
  </si>
  <si>
    <t>‌https://www.wbdg.org/FFC/AF/AFMAN/219943_Base_Civil_Eng_Pavements_and_Grounds_Fac.pdf</t>
  </si>
  <si>
    <t>BE MAINT SHOP</t>
  </si>
  <si>
    <t>This category code is used to identify space utilized for structural repair, metal fabrication, electrical system maintenance, plumbing shops, &amp; maintenance of heat and air systems plus any other shops space which cannot be categorized by any other category code.</t>
  </si>
  <si>
    <t>‌https://www.wbdg.org/FFC/AF/AFMAN/219944_Base_Eng_Maint_Shop.pdf</t>
  </si>
  <si>
    <t>21910, 21925, 21930, 21977</t>
  </si>
  <si>
    <t>BE HOSP MAINT SHP</t>
  </si>
  <si>
    <t>Facility designed for upkeep and maintenance of the base hospital. The facility is usually located either adjacent or inside the hospital building itself.</t>
  </si>
  <si>
    <t>‌https://www.wbdg.org/FFC/AF/AFMAN/219945_Base_Engineer_Hosp_Maint_Shop.pdf</t>
  </si>
  <si>
    <t>AFMSA</t>
  </si>
  <si>
    <t>BE STOR CV FCTLY</t>
  </si>
  <si>
    <t>This facility provides storage space and related operating space for the supplies and material used by the BCE organization in its day-to-day activities of operating, maintaining and constructing facilities.</t>
  </si>
  <si>
    <t>‌https://www.wbdg.org/FFC/AF/AFMAN/219946_Base_Engineer_Covered_Storage_Fac.pdf</t>
  </si>
  <si>
    <t>Covered Storage Building, Installation</t>
  </si>
  <si>
    <t>BE STOR SHED</t>
  </si>
  <si>
    <t>Facility for storing certain items of equipment and supplies needed for installation operations and maintenance which do not require regular warehouse storage yet must be protected from the weather.</t>
  </si>
  <si>
    <t>‌https://www.wbdg.org/FFC/AF/AFMAN/219947_Base_Engineer_Storage_Shed.pdf</t>
  </si>
  <si>
    <t>PROD, ACFT</t>
  </si>
  <si>
    <t>Facility designed for manufacture, assembly, test, overhaul, and support of aircraft, aircraft systems, components and support equipment.</t>
  </si>
  <si>
    <t>‌https://www.wbdg.org/FFC/AF/AFMAN/221221_Production_Aircraft.pdf</t>
  </si>
  <si>
    <t>Aircraft Production Plant</t>
  </si>
  <si>
    <t>PROD, ACFT ENG</t>
  </si>
  <si>
    <t>Facility designed for manufacture, assembly, test, overhaul, and support of aircraft and air vehicle engines, engine subsystem, components, and support equipment.</t>
  </si>
  <si>
    <t>‌https://www.wbdg.org/FFC/AF/AFMAN/221222_Production_Engines.pdf</t>
  </si>
  <si>
    <t>PROD, GM</t>
  </si>
  <si>
    <t>Facility designed for manufacture, assembly, test, overhaul, and support of missiles, rocket motors, propellants, fuel oxidizers, missile subsystems, components, and support equipment.</t>
  </si>
  <si>
    <t>‌https://www.wbdg.org/FFC/AF/AFMAN/222222_Production_Missiles.pdf</t>
  </si>
  <si>
    <t>Missile Production Plant</t>
  </si>
  <si>
    <t>PROD, AMMO EX/TX</t>
  </si>
  <si>
    <t>Facility designed to support the manufacture, assembly, test, overhaul and support of various armaments, including munitions, explosives, and ammunition, their subsystems, components, and support equipment.</t>
  </si>
  <si>
    <t>‌https://www.wbdg.org/FFC/AF/AFMAN/226226_Production_Armament_Explosives.pdf</t>
  </si>
  <si>
    <t>Ammunition Production Plant</t>
  </si>
  <si>
    <t>PROD, ELCT COMM</t>
  </si>
  <si>
    <t>Facility designed for manufacture, assembly, test, overhaul and support of electronics and communications systems, subsystems, components, and support equipment.</t>
  </si>
  <si>
    <t>‌https://www.wbdg.org/FFC/AF/AFMAN/227227_Production_Electronics_and_Comm_Equip.pdf</t>
  </si>
  <si>
    <t>Electronic and Communication Production Plant</t>
  </si>
  <si>
    <t>PROD, NAV/GUID SYS</t>
  </si>
  <si>
    <t>Facility designed for manufacture, assembly, test, overhaul and support of space systems, subsystems, components, and support equipment.</t>
  </si>
  <si>
    <t>‌https://www.wbdg.org/FFC/AF/AFMAN/227228_Production_Space_Systems.pdf</t>
  </si>
  <si>
    <t>PROD, MISC PROC</t>
  </si>
  <si>
    <t>Facility designed for manufacture, assembly, test, overhaul and support of items and equipment not covered in other production category codes.</t>
  </si>
  <si>
    <t>‌https://www.wbdg.org/FFC/AF/AFMAN/228228_Production_Misc_Items_and_Equipment.pdf</t>
  </si>
  <si>
    <t>Miscellaneous Support Production Plant</t>
  </si>
  <si>
    <t>ASPHALT PLT</t>
  </si>
  <si>
    <t>A batching plant producing asphalt for use in building construction. This facility is normally the property of the Base Civil Engineer.</t>
  </si>
  <si>
    <t>‌https://www.wbdg.org/FFC/AF/AFMAN/229982_Asphalt_Plant.pdf</t>
  </si>
  <si>
    <t>Construction Material Production Structure</t>
  </si>
  <si>
    <t>CONCRETE PLT</t>
  </si>
  <si>
    <t>A batching plant for the production of concrete ready mix for use in building construction. This facility is normally the property of the Base Civil Engineer.</t>
  </si>
  <si>
    <t>This facility is normally the property of the Base Civil Engineer.</t>
  </si>
  <si>
    <t>‌https://www.wbdg.org/FFC/AF/AFMAN/229984_Concrete_Plant.pdf</t>
  </si>
  <si>
    <t>OXYGEN GEN PLT</t>
  </si>
  <si>
    <t>Facility designed for the purpose of producing liquid oxygen for fuels or medical use.</t>
  </si>
  <si>
    <t>‌https://www.wbdg.org/FFC/AF/AFMAN/229986_Oxygen_Generating_Plant.pdf</t>
  </si>
  <si>
    <t>Installation Gas Production Plant</t>
  </si>
  <si>
    <t>ROCK CRSHR PLT</t>
  </si>
  <si>
    <t>Facility designed for the purpose of crushing rock.</t>
  </si>
  <si>
    <t>‌https://www.wbdg.org/FFC/AF/AFMAN/229987_Rock_Crushing_Plant.pdf</t>
  </si>
  <si>
    <t>WILDLIFE OBS BLDG</t>
  </si>
  <si>
    <t>RDT&amp;E Laboratory</t>
  </si>
  <si>
    <t>SC LAB PHYSICS</t>
  </si>
  <si>
    <t>Facility used to conduct research on atmospheric transmission codes, atmospheric turbulence, and infrared backgrounds of space and the atmosphere.</t>
  </si>
  <si>
    <t>‌https://www.wbdg.org/FFC/AF/AFMAN/310911_Physics_Science_Laboratories.pdf</t>
  </si>
  <si>
    <t>SC LAB SONIC</t>
  </si>
  <si>
    <t>Laboratory designed to test for corrosion potential with chemical reaction. Space is provided for testing and storage of explosives.</t>
  </si>
  <si>
    <t>‌https://www.wbdg.org/FFC/AF/AFMAN/310912_Sonic_Science_Laboratories.pdf</t>
  </si>
  <si>
    <t>SC LAB ASTROPHY</t>
  </si>
  <si>
    <t>Laboratory designed for testing of physical and chemical constitution of celestial matter in conjunction with cadet studies.</t>
  </si>
  <si>
    <t>‌https://www.wbdg.org/FFC/AF/AFMAN/310913_Astrophysics_Science_Laboratories.pdf</t>
  </si>
  <si>
    <t>SC LAB PERS RSCH</t>
  </si>
  <si>
    <t>Facility designed for the research of advanced development programs for manpower, personnel, operational, and technical training, simulation and logistics systems.</t>
  </si>
  <si>
    <t>‌https://www.wbdg.org/FFC/AF/AFMAN/310914_Personnel_Research_Science_Laboratories.pdf</t>
  </si>
  <si>
    <t>SC LAB CML</t>
  </si>
  <si>
    <t>Facility designed for research activities in the field of chemical kinetics of ignition, flame propagation, and combustion inhibition species ID, spectroscopy, molecular beam reactive scattering, 2d flow visualization diagnostics, molecular processes for laser photoablation, tunable diode laser</t>
  </si>
  <si>
    <t>‌https://www.wbdg.org/FFC/AF/AFMAN/310915_Chemistry_Research_Science_Laboratories.pdf</t>
  </si>
  <si>
    <t>SC LAB GRD ELECT</t>
  </si>
  <si>
    <t>A support facility designed for support of centralized scientific processing, real time range control, test data analysis and reduction, computer telecommunications network operations, management and centralized base level computer system support.</t>
  </si>
  <si>
    <t>‌https://www.wbdg.org/FFC/AF/AFMAN/310916_Ground_Electronics_Science_Laboratories.pdf</t>
  </si>
  <si>
    <t>SC LAB NUCLEON</t>
  </si>
  <si>
    <t>Facility designed for research activities relating to electromagnetic and particulate radiation from natural sources, surety weapons, lasers, and radio-frequency emitters, and their effects on man in the aerospace environment.</t>
  </si>
  <si>
    <t>‌https://www.wbdg.org/FFC/AF/AFMAN/310917_Nucleonic_Science_Laboratories.pdf</t>
  </si>
  <si>
    <t>SC LAB GEOPHY</t>
  </si>
  <si>
    <t>Facility designed for research activities in geodesy and gravity, to include techniques for satellite positioning and orbit determination.</t>
  </si>
  <si>
    <t>‌https://www.wbdg.org/FFC/AF/AFMAN/310919_Geophysics_Science_Laboratories.pdf</t>
  </si>
  <si>
    <t>SC LAB MED</t>
  </si>
  <si>
    <t>Facility designed for research activities covering a wide range of prospective medical research. Space is provided for storage and maintenance of clinical records and data analysis of these records. Research support services include pathology and radiology.</t>
  </si>
  <si>
    <t>‌https://www.wbdg.org/FFC/AF/AFMAN/310921_Medical_Science_Laboratories.pdf</t>
  </si>
  <si>
    <t>Medical Research Laboratory</t>
  </si>
  <si>
    <t>SC LAB H/ENGRG</t>
  </si>
  <si>
    <t>Facility designed for research activities in the field of human engineering.</t>
  </si>
  <si>
    <t>‌https://www.wbdg.org/FFC/AF/AFMAN/310922_Human_Engineering_Science_Laboratories.pdf</t>
  </si>
  <si>
    <t>SC LAB SOLAR</t>
  </si>
  <si>
    <t>Special purpose facility that contains a solar heat activated rocket engine mounted on a stand complete with propellant systems. Heat is formed from an external solar collector onto the rocket engine using a remotely controlled rollup door as a shutter.</t>
  </si>
  <si>
    <t>‌https://www.wbdg.org/FFC/AF/AFMAN/310923_Solar_Science_Laboratories.pdf</t>
  </si>
  <si>
    <t>SC LAB RADIAT</t>
  </si>
  <si>
    <t>Facility designed for research activities in the field of radiation hardened electronics. The laboratory is capable of simulating both nuclear and space radiation environments.</t>
  </si>
  <si>
    <t>‌https://www.wbdg.org/FFC/AF/AFMAN/310924_Radiation_Science_Laboratories.pdf</t>
  </si>
  <si>
    <t>SC LAB A/ENVRMT</t>
  </si>
  <si>
    <t>This facility accommodates visible luminescence for detection of species, Steady state partitioning between gas and aerosol phases on shuttle launch also conducts research on ionospheric irregularities, VLF communications and UV measurements of missile plumes.</t>
  </si>
  <si>
    <t>‌https://www.wbdg.org/FFC/AF/AFMAN/310925_Aerospace_Environment_Science_Laboratories.pdf</t>
  </si>
  <si>
    <t>SC LAB DY-ENVRMTL</t>
  </si>
  <si>
    <t>Facility designed for testing weapons and weapon systems in extreme environmental conditions, simulating extreme heat or cold.</t>
  </si>
  <si>
    <t>‌https://www.wbdg.org/FFC/AF/AFMAN/310926_Dynamics_Environment_Science_Laboratories.pdf</t>
  </si>
  <si>
    <t>SC LAB MET</t>
  </si>
  <si>
    <t>This facility conducts numerical simulation of weather patterns, interactive computer programs for cloud analysis and forecasting and climatic extremes for military equipment.</t>
  </si>
  <si>
    <t>‌https://www.wbdg.org/FFC/AF/AFMAN/310927_Meteorology_Science_Laboratories.pdf</t>
  </si>
  <si>
    <t>SC LAB CIVIL ENGRG</t>
  </si>
  <si>
    <t>Facility designed for research, development, testing and evaluation (RDT&amp;E) for civil and environmental engineering applications. Space is provided for an environics lab, food service lab, and a pavements and soils lab.</t>
  </si>
  <si>
    <t>‌https://www.wbdg.org/FFC/AF/AFMAN/310928_Civil_Engineering_Science_Laboratories.pdf</t>
  </si>
  <si>
    <t>SC LAB BIOLOG</t>
  </si>
  <si>
    <t>Facility designed for research activities in the field of biology. Supports exploratory development programs and determines the effectiveness and overall results of aerial spray systems. Supports the study of ecological implications of residual pesticides on the higher vegetative organisms and the study of soil microorganisms.</t>
  </si>
  <si>
    <t>‌https://www.wbdg.org/FFC/AF/AFMAN/310929_Biological_Science_Laboratories.pdf</t>
  </si>
  <si>
    <t>SC LAB LASER</t>
  </si>
  <si>
    <t>Facility designed for research in the use of lasers and accommodates picosecond ND:YAG flame initiation laser, nanosecond ND:YAG pumped dye probe laser, laser induced ignition studies, reaction kinetics of short wavelength chemical lasers, &amp; free electron laser counter-measures, laser effects</t>
  </si>
  <si>
    <t>‌https://www.wbdg.org/FFC/AF/AFMAN/310931_Laser_Science_Laboratories.pdf</t>
  </si>
  <si>
    <t>SC LAB AVIONICS</t>
  </si>
  <si>
    <t>Facility designed to accommodate advanced research on electrical and electronic aerospace devices such as optronics and photo materials; inertial component vehicle electromagnetic environment; lasers; molecular electronics and guidance electromagnetic warfare; etc.</t>
  </si>
  <si>
    <t>‌https://www.wbdg.org/FFC/AF/AFMAN/310932_Avionics_Science_Laboratories.pdf</t>
  </si>
  <si>
    <t>SC LAB MATERIALS</t>
  </si>
  <si>
    <t>Facility designed to accommodate all types of materials and processes conducted in a broad program of basic and applied research. Materials research includes analytical chemistry and mechanics, advanced metallurgy, ceramics, graphite, coatings, fluids, fibers/manufacturing methods.</t>
  </si>
  <si>
    <t>‌https://www.wbdg.org/FFC/AF/AFMAN/310933_Materials_Science_Laboratories.pdf</t>
  </si>
  <si>
    <t>31015, 31023</t>
  </si>
  <si>
    <t>NUC ENGRG TST BLDG</t>
  </si>
  <si>
    <t>This category code is used at air force industrial plants for the development and testing of surety engines.</t>
  </si>
  <si>
    <t>‌https://www.wbdg.org/FFC/AF/AFMAN/310943_Nuclear_Engineering_Test_Building.pdf</t>
  </si>
  <si>
    <t>ACFT DY RSCH ENG</t>
  </si>
  <si>
    <t>Facility designed for integration research, development and testing of aircraft or space vehicle dynamic characteristics including landing gear.</t>
  </si>
  <si>
    <t>‌https://www.wbdg.org/FFC/AF/AFMAN/311114_Aircraft_Dynamic_Research_Engineering.pdf</t>
  </si>
  <si>
    <t>ACFT DY RSH TEST</t>
  </si>
  <si>
    <t>Facility designed for research and test programs pertaining to dynamics.</t>
  </si>
  <si>
    <t>‌https://www.wbdg.org/FFC/AF/AFMAN/311115_Aircraft_Dynamic_Research_Test.pdf</t>
  </si>
  <si>
    <t>ACFT RSCH LAB</t>
  </si>
  <si>
    <t>Facility designed for research and testing of new aircraft weapon systems.</t>
  </si>
  <si>
    <t>‌https://www.wbdg.org/FFC/AF/AFMAN/311171_Aircraft_Research_Laboratory.pdf</t>
  </si>
  <si>
    <t>ACFT RSCH ENG</t>
  </si>
  <si>
    <t>Special purpose facilities designed to house scientists and engineers when supporting a large research and development program.</t>
  </si>
  <si>
    <t>‌https://www.wbdg.org/FFC/AF/AFMAN/311173_Aircraft_Research_Engineering.pdf</t>
  </si>
  <si>
    <t>ACFT RSCH TEST</t>
  </si>
  <si>
    <t>Special purpose facility designed for remotely controlling a rocket engine firing on a sea level test stand held captive in a rigid structure. The conceptual design, test and analysis and total integration of space vehicles and aircraft are also preformed is this facility.</t>
  </si>
  <si>
    <t>‌https://www.wbdg.org/FFC/AF/AFMAN/311174_Aircraft_Research_and_Testing.pdf</t>
  </si>
  <si>
    <t>MSL/SPACE RSCH LAB</t>
  </si>
  <si>
    <t>Special purpose facility designed to perform spacecraft integration (component assemblies), verify assembly in space chamber representing space conditions, and collect data from orbiting space experiments in satellites. The facility is used in the development of space structures, antennas, &amp; space craft appendages.</t>
  </si>
  <si>
    <t>https://www.wbdg.org/FFC/AF/AFMAN/311472_Missile_and_Space_Research.pdf</t>
  </si>
  <si>
    <t>Missile and Space RDT&amp;E Facility</t>
  </si>
  <si>
    <t>31210, 31220</t>
  </si>
  <si>
    <t>MSL/SPACE RSCH ENG</t>
  </si>
  <si>
    <t>Special purpose protected facilities that contain the instrumentation and control to remotely fire rocket components on test stands, in test cells, and component development stands. The facility houses the engineering/technicians that are directly involved in the development program.</t>
  </si>
  <si>
    <t>https://www.wbdg.org/FFC/AF/AFMAN/311476_Missile_and_Space_Research_Engineering.pdf</t>
  </si>
  <si>
    <t>31210, 31220, 31225, 31230</t>
  </si>
  <si>
    <t>MSL/SPACE RSC ENG</t>
  </si>
  <si>
    <t>Facility designed to accommodate SADS radar equipment and related operations and maintenance functions. The facility also accommodates development of new jamming systems, defense maneuvers, and penetration techniques for aircraft to be used to neutralize enemy ground-to-air defense systems.</t>
  </si>
  <si>
    <t>‌https://www.wbdg.org/FFC/AF/AFMAN/312477_Missile_and_Space_Research_Testing.pdf</t>
  </si>
  <si>
    <t>SATEL CON STATION</t>
  </si>
  <si>
    <t>Special facility designed for the purpose of tracking, communicating with, or guiding satellites in space.</t>
  </si>
  <si>
    <t>‌https://www.wbdg.org/FFC/AF/AFMAN/312941_Satellite_Control_Station.pdf</t>
  </si>
  <si>
    <t>ARMT R-L BALLIS</t>
  </si>
  <si>
    <t>Facility designed for equipment that determines weight, center of gravity, moment of inertia, and products of inertia of air deliverable munitions. Data obtained from the above determines the degree of similitude between live and inert stores to compute trajectories.</t>
  </si>
  <si>
    <t>‌https://www.wbdg.org/FFC/AF/AFMAN/315222_Armament_Research_Ballistic_Laboratory.pdf</t>
  </si>
  <si>
    <t>Weapons RDT&amp;E Facility</t>
  </si>
  <si>
    <t>ARMT RSCH ENG</t>
  </si>
  <si>
    <t>This facility houses instrumentation to measure pressure and temperature to determine the vulnerability of aircraft, land vehicles, other targets, and to determine the protection characteristics of armor material. Provides data on the performance and affects of munitions.</t>
  </si>
  <si>
    <t>‌https://www.wbdg.org/FFC/AF/AFMAN/315236_Armament_Research_Engineering.pdf</t>
  </si>
  <si>
    <t>ARMT RSCH TEST</t>
  </si>
  <si>
    <t>Accommodate the research, development, fabrication and testing of non-exploding, penetrating weapons made from heavy metals which are traditionally used against heavily armored targets. Capability is also required to machine heavy metal including depleted uranium into projectiles.</t>
  </si>
  <si>
    <t>‌https://www.wbdg.org/FFC/AF/AFMAN/315237_Armament_Research_Testing.pdf</t>
  </si>
  <si>
    <t>LAB WPN GDNC</t>
  </si>
  <si>
    <t>Facility designed for research and assembly of various rocket stages for Peacekeeper Missile systems.</t>
  </si>
  <si>
    <t>‌https://www.wbdg.org/FFC/AF/AFMAN/315944_Weapons_Guidance_Laboratory.pdf</t>
  </si>
  <si>
    <t>AMMO EXP &amp; TOX LAB</t>
  </si>
  <si>
    <t>This facility is required for determining physical and explosive properties of propellants, incendiary agents, pyrotechnics, and other compositions. Includes explosives storage areas for evaluating candidate compositions on a small lab. Scale of up to 500 GR.</t>
  </si>
  <si>
    <t>‌https://www.wbdg.org/FFC/AF/AFMAN/316333_Ammunition_Explosives_and_Toxics_Laboratory.pdf</t>
  </si>
  <si>
    <t>Ammunition, Explosive, and Toxic RDT&amp;E Facility</t>
  </si>
  <si>
    <t>ELEC RSCH LAB</t>
  </si>
  <si>
    <t>Laboratory designed for evaluation of electronic components before and after initial operation and parts replacement or modifications have been effected</t>
  </si>
  <si>
    <t>‌https://www.wbdg.org/FFC/AF/AFMAN/317311_Electronic_Research_Laboratory.pdf</t>
  </si>
  <si>
    <t>Electronic and Communication RDT&amp;E Facility</t>
  </si>
  <si>
    <t>31710, 31720, 31725</t>
  </si>
  <si>
    <t>ELEC RSCH ENG</t>
  </si>
  <si>
    <t>Facility designed for engineering support of guided weapons development and test activities. Laser, infrared and electro-optics research is also accomplished in this facility.</t>
  </si>
  <si>
    <t>‌https://www.wbdg.org/FFC/AF/AFMAN/317315_Electronic_Research_and_Engineering.pdf</t>
  </si>
  <si>
    <t>ELEC RSCH TST</t>
  </si>
  <si>
    <t>Facility designed for research on electronics integration with mechanical hardware. When integrated, demonstrations of the functional requirements can be accomplished and quality of performance can be assessed.</t>
  </si>
  <si>
    <t>‌https://www.wbdg.org/FFC/AF/AFMAN/317316_Electronic_Research_and_Testing.pdf</t>
  </si>
  <si>
    <t>AVIONICS RSCH LAB</t>
  </si>
  <si>
    <t>Facility designed for simulated in-flight testing and evaluation of aircraft avionics.</t>
  </si>
  <si>
    <t>‌https://www.wbdg.org/FFC/AF/AFMAN/317932_Avionics_Research_Laboratory.pdf</t>
  </si>
  <si>
    <t>PRPLN R-L A/BRETG</t>
  </si>
  <si>
    <t>Facility designed for use as an aircraft engine test cell.</t>
  </si>
  <si>
    <t>‌https://www.wbdg.org/FFC/AF/AFMAN/318612_Propulsion_Research_Lab_Air_Breathing.pdf</t>
  </si>
  <si>
    <t>Propulsion RDT&amp;E Facility</t>
  </si>
  <si>
    <t>PRPLN R-L NA/BRETG</t>
  </si>
  <si>
    <t>Special purpose facilities to do lab work (chemistry and Physical) on propellant ingredients, structures, bonding, reactions, stability, compounds, etc., provides the means to do in-depth studies of new and more energetic propellants.</t>
  </si>
  <si>
    <t>‌https://www.wbdg.org/FFC/AF/AFMAN/318614_Propulsion_Research_Laboratory_Non_Air_Breathing.pdf</t>
  </si>
  <si>
    <t>PRPLN R-L ELEC</t>
  </si>
  <si>
    <t>Facility designed for special research on advanced state-of-the-art thrusters, contamination, lifetime reliability, and performance.</t>
  </si>
  <si>
    <t>‌https://www.wbdg.org/FFC/AF/AFMAN/318615_Propulsion_Research_Laboratory_Electric.pdf</t>
  </si>
  <si>
    <t>PRPLN R-L FUEL/LUB</t>
  </si>
  <si>
    <t>Special purpose facilities to develop solid rocket propellant from defining each ingredient, developing the “cake mix”, mining, casting, curing and then firing to verify mix characteristics. Subjects the propellants to a multitude of physical experiments.</t>
  </si>
  <si>
    <t>‌https://www.wbdg.org/FFC/AF/AFMAN/318632_Propulsion_Research_Laboratory_Fuel_and_Lubricants.pdf</t>
  </si>
  <si>
    <t>STOR, RDTE</t>
  </si>
  <si>
    <t>Miscellaneous Item and Equipment RDT&amp;E Facility</t>
  </si>
  <si>
    <t>EQUIP RSCH LAB</t>
  </si>
  <si>
    <t>Laboratory designed for accomplishing research on various types of aircraft equipment.</t>
  </si>
  <si>
    <t>‌https://www.wbdg.org/FFC/AF/AFMAN/319441_Equipment_Research_Laboratory.pdf</t>
  </si>
  <si>
    <t>EQUIP RSCH ENG</t>
  </si>
  <si>
    <t>Facility designed for housing engineering activities for system enhancement, and to resolve operational instrumentation problems.</t>
  </si>
  <si>
    <t>‌https://www.wbdg.org/FFC/AF/AFMAN/319442_Equipment_Research_Engineering.pdf</t>
  </si>
  <si>
    <t>EQUIP RSCH TEST</t>
  </si>
  <si>
    <t>Facility designed for special development of large rocket components such as thrust chambers, injectors, nozzles, turbo pumps, motor cases, and various other assemblies that make up a total rocket propulsion system.</t>
  </si>
  <si>
    <t>‌https://www.wbdg.org/FFC/AF/AFMAN/319443_Equipment_Research_Testing.pdf</t>
  </si>
  <si>
    <t>MAT RSCH TEST LAB</t>
  </si>
  <si>
    <t>Facility designed for testing of physical properties of non-electronic materials. Air delivered incendiary munitions are also evaluated using this lab.</t>
  </si>
  <si>
    <t>‌https://www.wbdg.org/FFC/AF/AFMAN/319946_Material_Research_Test_Laboratory.pdf</t>
  </si>
  <si>
    <t>TST TRACK BLDG</t>
  </si>
  <si>
    <t>Facility designed for sled preparation and storage, testing munitions and munitions components under controlled conditions, and simulating high speeds and impact forces of aircraft delivered munitions.</t>
  </si>
  <si>
    <t>AFMC is the primary user.</t>
  </si>
  <si>
    <t>‌https://www.wbdg.org/FFC/AF/AFMAN/319951_Test_Track_Building.pdf</t>
  </si>
  <si>
    <t>RSCH EQUIP STOR</t>
  </si>
  <si>
    <t>Facility designed for storage of special purpose conditioned motors prior to firing, for security of rocket sleds, and for motor temperature conditioning capabilities. Provides a storage point for SLEDS which have been loaded with rocket motors prior to being placed on track.</t>
  </si>
  <si>
    <t>https://www.wbdg.org/FFC/AF/AFMAN/319995_Research_Equipment_Storage.pdf</t>
  </si>
  <si>
    <t>Controlled Humidity Storage, Depot</t>
  </si>
  <si>
    <t>PROTO MDL CONST&amp;A</t>
  </si>
  <si>
    <t>Facility designed for developing methodology used for making solid rocket components from composite materials. These facilities provide the means to begin with composite ingredients and layup, cure, manufacture shapes into rocket hardware.</t>
  </si>
  <si>
    <t>‌https://www.wbdg.org/FFC/AF/AFMAN/321123_Prototype_Model_Construction_and_Assembly.pdf</t>
  </si>
  <si>
    <t>RDT&amp;E Technical Service Facility</t>
  </si>
  <si>
    <t>MSL INSTM STN</t>
  </si>
  <si>
    <t>Facility designed for telemetry, tracking, and data acquisition of various operational missile systems. Does not include radar or optical instrumentation nor two-way communications systems.</t>
  </si>
  <si>
    <t>‌https://www.wbdg.org/FFC/AF/AFMAN/371475_Missile_Instrumentation_Station.pdf</t>
  </si>
  <si>
    <t>RDT&amp;E Range Facility</t>
  </si>
  <si>
    <t>MSL RDR STN</t>
  </si>
  <si>
    <t>Facility designed for radar tracking and recording of launched missile systems.</t>
  </si>
  <si>
    <t>‌https://www.wbdg.org/FFC/AF/AFMAN/371484_Missile_Radar_Station.pdf</t>
  </si>
  <si>
    <t>MSL THODLIST STN</t>
  </si>
  <si>
    <t>‌https://www.wbdg.org/FFC/AF/AFMAN/371485_Missile_Theodolite_Station.pdf</t>
  </si>
  <si>
    <t>MSL COMM STN</t>
  </si>
  <si>
    <t>‌https://www.wbdg.org/FFC/AF/AFMAN/371486_Missile_Communications_Station.pdf</t>
  </si>
  <si>
    <t>TST RP COMPLX</t>
  </si>
  <si>
    <t>Various facilities devoted to the assembly and testing of missile systems.  Included in the complex are missile launch platforms, various types of communication equipment, cameras, microwave relay station and camera sites.</t>
  </si>
  <si>
    <t>‌https://www.wbdg.org/FFC/AF/AFMAN/371923_Test_Range_Complex.pdf</t>
  </si>
  <si>
    <t>RDT&amp;E Range Complex</t>
  </si>
  <si>
    <t>ADYN W-T SUBSON</t>
  </si>
  <si>
    <t>Facility designed for research, development and testing of aircraft components designed for speeds less than the speed of sound.</t>
  </si>
  <si>
    <t>‌https://www.wbdg.org/FFC/AF/AFMAN/390125_Aerodynamics_Wind_Tunnel_Subsonic.pdf</t>
  </si>
  <si>
    <t>Miscellaneous RDT&amp;E Facility</t>
  </si>
  <si>
    <t>ADYN W-T SUPSON</t>
  </si>
  <si>
    <t>Facility designed for research, development and testing of aircraft components designed for speeds at or above the speed of sound. Elements tested include advanced experimental fluid and solid mechanics, aerothermal testing, experimental mechanics.</t>
  </si>
  <si>
    <t>‌https://www.wbdg.org/FFC/AF/AFMAN/390127_Aerodynamics_Wind_Tunnel_Supersonic.pdf</t>
  </si>
  <si>
    <t>Aerodynamic wind tunnel</t>
  </si>
  <si>
    <t>ADYN W-T TRNSON</t>
  </si>
  <si>
    <t>Facility designed for research, development and testing of aircraft, articles and models at transonic wind velocity to observe air flow and performance.</t>
  </si>
  <si>
    <t>‌https://www.wbdg.org/FFC/AF/AFMAN/390128_Aerodynamics_Wind_Tunnel_Transonic.pdf</t>
  </si>
  <si>
    <t>ADYN W-T HYPSON</t>
  </si>
  <si>
    <t>Facility designed for research, development and testing of radios and avionics equipment traveling at hypersonic speeds.</t>
  </si>
  <si>
    <t>‌https://www.wbdg.org/FFC/AF/AFMAN/390129_Aerodynamics_Wind_Tunnel_Hypersonic.pdf</t>
  </si>
  <si>
    <t>MSL SILO TS</t>
  </si>
  <si>
    <t>GDYN W-T SUPSON</t>
  </si>
  <si>
    <t>Facility designed for research, development and testing of aircraft and space vehicles designed for velocities 1 to 5 times the speed of sound accomplished through the use of various gasses.</t>
  </si>
  <si>
    <t>‌https://www.wbdg.org/FFC/AF/AFMAN/390157_Gas_Dynamics_Wind_Tunnel_Supersonic.pdf</t>
  </si>
  <si>
    <t>A/RSCH TST</t>
  </si>
  <si>
    <t>Facility designed for testing and research on various kinds of aircraft.</t>
  </si>
  <si>
    <t>‌https://www.wbdg.org/FFC/AF/AFMAN/390171_Aircraft_Research_Testing.pdf</t>
  </si>
  <si>
    <t>RDT&amp;E RANGE</t>
  </si>
  <si>
    <t>‌https://www.wbdg.org/FFC/AF/AFMAN/390222_RDTandE_Range.pdf</t>
  </si>
  <si>
    <t>RDT&amp;E Area</t>
  </si>
  <si>
    <t>ARMT RSCH TST STRU</t>
  </si>
  <si>
    <t>Underground instrumentation facility designed for static testing of conventional munitions, firearm ammunition, missile warheads, and fuel explosives.</t>
  </si>
  <si>
    <t>‌https://www.wbdg.org/FFC/AF/AFMAN/390224_Armament_Research_Testing_Structural.pdf</t>
  </si>
  <si>
    <t>ELCT RSCH RDR</t>
  </si>
  <si>
    <t>Facility where design, development and evaluation is accomplished on electromagnetic antennas, electronic measurement devices, and RF systems including filters and antennas for land and airborne instrument systems.</t>
  </si>
  <si>
    <t>‌https://www.wbdg.org/FFC/AF/AFMAN/390311_Electronic_Research_Radar.pdf</t>
  </si>
  <si>
    <t>ELCT RSCH NAVAID</t>
  </si>
  <si>
    <t>Facility designed as a target or tower for mobile laser projects.</t>
  </si>
  <si>
    <t>‌https://www.wbdg.org/FFC/AF/AFMAN/390381_Electronic_Research_Navaid.pdf</t>
  </si>
  <si>
    <t>MSL LCH TST FCLTY</t>
  </si>
  <si>
    <t>‌https://www.wbdg.org/FFC/AF/AFMAN/39053_Missile_Launch_Test_Facility.pdf</t>
  </si>
  <si>
    <t>MSL LDG TST FCLTY</t>
  </si>
  <si>
    <t>A stabilized or hard surfaced strip established primarily for the controlled landing of various glide capable missiles.</t>
  </si>
  <si>
    <t>‌https://www.wbdg.org/FFC/AF/AFMAN/390551_Missile_Landing_Test_Facility.pdf</t>
  </si>
  <si>
    <t>MSL STOR FL</t>
  </si>
  <si>
    <t>Facility designed to provide ready storage of propellants (liquid) at rocket test stands and component development stands.</t>
  </si>
  <si>
    <t>‌https://www.wbdg.org/FFC/AF/AFMAN/390562_Missile_Storage_Fuel.pdf</t>
  </si>
  <si>
    <t>PRPLN ENG T/FL SYS</t>
  </si>
  <si>
    <t>Special purpose facility where conditioning and aging of propellants though temperature ranges of -65 to +165 degrees F is accomplished. These facilities are fully monitored continuously around the clock. Anomalies are automatically reported.</t>
  </si>
  <si>
    <t>‌https://www.wbdg.org/FFC/AF/AFMAN/390611_Propulsion_Engine_Testing_Fuel_Systems.pdf</t>
  </si>
  <si>
    <t>PRPLN ENG T/STD</t>
  </si>
  <si>
    <t>Special purpose facilities to fire solid and/or liquid rocket motor engines at thrust levels from 1 pound to 2 million pounds. Facilities vary from horizontal concrete pads with thrust abutments to reinforced concrete structure with towers.</t>
  </si>
  <si>
    <t>‌https://www.wbdg.org/FFC/AF/AFMAN/390612_Propulsion_Engine_Test_Stand.pdf</t>
  </si>
  <si>
    <t>PRPLN ENG T/C</t>
  </si>
  <si>
    <t>Special purpose facilities designed for the development of components used in solid or liquid fueled rocket engines. Processing of propellant and hazard analysis of sample pre-conditioned units of manufactured propellant.</t>
  </si>
  <si>
    <t>‌https://www.wbdg.org/FFC/AF/AFMAN/390614_Propulsion_Engine_Test_Cell.pdf</t>
  </si>
  <si>
    <t>Propulsion engine test cell</t>
  </si>
  <si>
    <t>TST TRACK</t>
  </si>
  <si>
    <t>Facility designed for the testing of aircraft delivery of munitions. A track mounted sled can be controlled to simulate various speeds. Impact forces can then be determined and effectiveness of the delivered munitions can be tested.</t>
  </si>
  <si>
    <t>‌https://www.wbdg.org/FFC/AF/AFMAN/390719_Test_Track.pdf</t>
  </si>
  <si>
    <t>TR</t>
  </si>
  <si>
    <t>RSCH COM STN COMPX</t>
  </si>
  <si>
    <t>Facility designed for the purpose of testing, research, and development of communication systems of all kinds.</t>
  </si>
  <si>
    <t>‌https://www.wbdg.org/FFC/AF/AFMAN/390915_Research_Communications_Station_Complex.pdf</t>
  </si>
  <si>
    <t>STOR, DELM WTR</t>
  </si>
  <si>
    <t>Facility designed for the storage and dispensing of demineralized water for aircraft that require water injection as fuel augmentation for increased thrust.  (BL x 42 = GA)</t>
  </si>
  <si>
    <t>BL = 42 gallons</t>
  </si>
  <si>
    <t>https://www.wbdg.org/FFC/AF/AFMAN/411123_Demineralized_Water_Storage.pdf</t>
  </si>
  <si>
    <t>Small Bulk Storage</t>
  </si>
  <si>
    <t>STOR, WTR/ALCOHL</t>
  </si>
  <si>
    <t>This storage, blending, and pumping facility is required at installations having assigned aircraft that require water-alcohol injection as fuel augmentation for increased thrust. See AFH 32-1084 for criteria.</t>
  </si>
  <si>
    <t>https://www.wbdg.org/FFC/AF/AFMAN/411127_Storage_Water_Alcohol.pdf</t>
  </si>
  <si>
    <t>STOR AG, SP LIQ</t>
  </si>
  <si>
    <t>https://www.wbdg.org/FFC/AF/AFMAN/411128_Special_Liquids_Storage.pdf</t>
  </si>
  <si>
    <t>Bulk Liquid Fuel Storage</t>
  </si>
  <si>
    <t>BL</t>
  </si>
  <si>
    <t>41150, 41151</t>
  </si>
  <si>
    <t>STOR AG, AVGAS</t>
  </si>
  <si>
    <t>https://www.wbdg.org/FFC/AF/AFMAN/411131_Aviation_Gas_Storage.pdf</t>
  </si>
  <si>
    <t>AFPET/PTOT</t>
  </si>
  <si>
    <t>AF/A4LE, AFCEC/COS</t>
  </si>
  <si>
    <t>41120, 41121</t>
  </si>
  <si>
    <t>STOR, AVLUBE</t>
  </si>
  <si>
    <t>https://www.wbdg.org/FFC/AF/AFMAN/411132_Aviation_Lubricant_Storage.pdf</t>
  </si>
  <si>
    <t>Bulk Liquid Storage, Other Than Fuel</t>
  </si>
  <si>
    <t>STOR AG, DIESEL</t>
  </si>
  <si>
    <t>https://www.wbdg.org/FFC/AF/AFMAN/411134_Diesel_Fuel_Storage.pdf</t>
  </si>
  <si>
    <t>41130, 41131</t>
  </si>
  <si>
    <t>STOR AG, JET FL</t>
  </si>
  <si>
    <t>https://www.wbdg.org/FFC/AF/AFMAN/411135_Jet_Fuel_Storage.pdf</t>
  </si>
  <si>
    <t>41121, 41123</t>
  </si>
  <si>
    <t>STOR AG, MOGAS</t>
  </si>
  <si>
    <t>https://www.wbdg.org/FFC/AF/AFMAN/411137_Storage_MOGAS.pdf</t>
  </si>
  <si>
    <t>41140, 41141</t>
  </si>
  <si>
    <t>STOR AG, SOLVENTS</t>
  </si>
  <si>
    <t>https://www.wbdg.org/FFC/AF/AFMAN/411138_Storage_Solvents.pdf</t>
  </si>
  <si>
    <t>STOR AG, SP FL</t>
  </si>
  <si>
    <t>https://www.wbdg.org/FFC/AF/AFMAN/411139_Storage_Special_Fuel.pdf</t>
  </si>
  <si>
    <t>RKT PROP HYDR AG</t>
  </si>
  <si>
    <t>STOR LG BK AG, LF</t>
  </si>
  <si>
    <t>Above ground bulk fuel tanks that are larger than 100,000 barrels in size. This FAC includes the containment structures around the storage tanks such as containment berms, liners, and monitoring wells.</t>
  </si>
  <si>
    <t>https://www.wbdg.org/FFC/AF/AFMAN/411240_Liq_Fuel_Stor_Large_Bulk_Over_100000_Barrels.pdf</t>
  </si>
  <si>
    <t>Large Bulk Liquid Fuel Storage</t>
  </si>
  <si>
    <t>CUT-AND-COVER BULK LIQUID FUEL STORAGE</t>
  </si>
  <si>
    <t>A fixed POL structure, cut and cover storage tanks holding any number of Barrels (BL, 1 barrel = 42 gallons) of any type or grade of POL product / fuel / propellants. Cut and cover tanks are covered with a protective earth cover-layer or re-enforced concrete for partial protection from potential hostile environments. Cut and cover tanks include all components to serve as a standalone fuel system capable of supporting POL operations during contingency operations.</t>
  </si>
  <si>
    <t>https://www.wbdg.org/FFC/AF/AFMAN/411320_Cut_Cover_Liq_Fuel_Storage.pdf</t>
  </si>
  <si>
    <t>Cut-and-Cover Bulk Liquid Fuel Storage</t>
  </si>
  <si>
    <t>41112, 41122, 41132, 41142, 41152</t>
  </si>
  <si>
    <t>STOR UG, SP LIQ</t>
  </si>
  <si>
    <t>STOR UG, AVGAS</t>
  </si>
  <si>
    <t>STOR UG, AVLUBE</t>
  </si>
  <si>
    <t>STOR UG, DIESEL</t>
  </si>
  <si>
    <t>STOR UG, JET FL</t>
  </si>
  <si>
    <t>STOR UG, MOGAS</t>
  </si>
  <si>
    <t>STOR UG, SOLVENTS</t>
  </si>
  <si>
    <t>STOR UG, SP FL</t>
  </si>
  <si>
    <t>STOR LG BK UG, LF</t>
  </si>
  <si>
    <t>RKT PROP HYDRA, UG</t>
  </si>
  <si>
    <t>STOR, BALL</t>
  </si>
  <si>
    <t>HE MAG</t>
  </si>
  <si>
    <t>Ammunition Storage, Depot and Arsenal</t>
  </si>
  <si>
    <t>A structure for storing ammunition at an installation that provides overhead protection from the elements.</t>
  </si>
  <si>
    <t>Ammunition Storage Shed, Installation</t>
  </si>
  <si>
    <t>MAG, PYRO</t>
  </si>
  <si>
    <t>STOR, SUB MIS</t>
  </si>
  <si>
    <t>STOR, MU-CUB MAG</t>
  </si>
  <si>
    <t>Facility designed to store munitions and explosives where many different rooms are required.</t>
  </si>
  <si>
    <t>https://www.wbdg.org/FFC/AF/AFMAN/422253_Storage_Multi_Cubicle_Magazine.pdf</t>
  </si>
  <si>
    <t>Ammunition Storage, Installation</t>
  </si>
  <si>
    <t>42210, 42215, 42225, 4231, 42240, 42250, 42260</t>
  </si>
  <si>
    <t>STOR, RKT CHK ASMB</t>
  </si>
  <si>
    <t>Facility designed for on-line storage and maintenance of 2.27 inch rockets and AIM 4 missiles in direct support of the combat mission.</t>
  </si>
  <si>
    <t>https://www.wbdg.org/FFC/AF/AFMAN/422256_Storage_Rocket_Check_Out_and_Assembly.pdf</t>
  </si>
  <si>
    <t>STOR, SEG MAG</t>
  </si>
  <si>
    <t>Facility designed for storing and segregating small quantities of explosives of different storage compatibility.</t>
  </si>
  <si>
    <t>https://www.wbdg.org/FFC/AF/AFMAN/422257_Storage_Segregated_Magazine.pdf</t>
  </si>
  <si>
    <t>42230, 42231, 42235, 42281, 42283, 42285</t>
  </si>
  <si>
    <t>STOR, MAG AG AB&amp;C</t>
  </si>
  <si>
    <t>Above ground magazine used to store less hazardous items such as arms ammunition without explosive projectiles and other small arms. The facility is typically 12 feet high and consist of 1,800 to 6,600 sf.</t>
  </si>
  <si>
    <t>https://www.wbdg.org/FFC/AF/AFMAN/422258_Storage_Magazine_Above_Gnd_Type_ABC.pdf</t>
  </si>
  <si>
    <t>42210, 42215, 42230, 42231, 42240</t>
  </si>
  <si>
    <t>MSL STG FAC</t>
  </si>
  <si>
    <t>Facility designed for storage of missiles without warheads. The facility is considered within priority A resource area and must meet security requirements of DOD 5210.41M and the explosive facility requirements of AFI 13-1ADV2 AND AFM 91-201.</t>
  </si>
  <si>
    <t>https://www.wbdg.org/FFC/AF/AFMAN/422259_Missile_Storage_Fac.pdf</t>
  </si>
  <si>
    <t>STOR, IGLOO</t>
  </si>
  <si>
    <t>Facility designed for storage of all types of explosives and are preferred for mass detonating explosives where moisture and condensation is not a problem. They are earth covered and are either of a concrete or steel arch-type construction.</t>
  </si>
  <si>
    <t>https://www.wbdg.org/FFC/AF/AFMAN/422264_Storage_Igloo.pdf</t>
  </si>
  <si>
    <t>STOR SPARE INERT</t>
  </si>
  <si>
    <t>Facility designed for storage of inert spares. The facility is constructed in increments of 2500 SF as dictated by storage requirements. Construction is type N, unprotected non combustible.</t>
  </si>
  <si>
    <t>https://www.wbdg.org/FFC/AF/AFMAN/422265_Inert_Spares_Storage.pdf</t>
  </si>
  <si>
    <t>STOR MODULE BARCAD</t>
  </si>
  <si>
    <t>Facility designed for storage of large quantities of explosives where minimum land area exists and where steel arch earth covered igloos are not available for use.</t>
  </si>
  <si>
    <t>https://www.wbdg.org/FFC/AF/AFMAN/422271_Storage_Module_Barricaded.pdf</t>
  </si>
  <si>
    <t>STOR, IGLOO SAU</t>
  </si>
  <si>
    <t>Protected structures designed for use in austere areas.</t>
  </si>
  <si>
    <t>https://www.wbdg.org/FFC/AF/AFMAN/422273_Storage_Igloo_Steel_Arch.pdf</t>
  </si>
  <si>
    <t>ANCLY EXPLO FCLTY</t>
  </si>
  <si>
    <t>Facility designed for storage of ancillary explosives. This designation may be applied to concrete pads, revetments, and facilities such as classification yard, holding yard, inspection station, in interchange yard, loading dock, ready explosives facility and bomb preload station. See AFH 32-1084 for criteria.</t>
  </si>
  <si>
    <t>https://www.wbdg.org/FFC/AF/AFMAN/422275_Ancillary_Explosives_Fac.pdf</t>
  </si>
  <si>
    <t>Explosives Holding/Transfer Facility</t>
  </si>
  <si>
    <t>OPEN AMMO STORAGE</t>
  </si>
  <si>
    <t>Open areas used for the storage of ammunition.</t>
  </si>
  <si>
    <t>https://www.wbdg.org/FFC/AF/AFMAN/425199_Open_Ammunition_Storage.pdf</t>
  </si>
  <si>
    <t>COLD STOR BSE</t>
  </si>
  <si>
    <t>This facility is required to store perishable subsistence supplies that are maintained in support of dining halls (troop issue) and activities authorized to make charge sales. The storage of charge sales commodities requires about 10% of the total storage space.</t>
  </si>
  <si>
    <t>https://www.wbdg.org/FFC/AF/AFMAN/432283_Cold_Storage_Base.pdf</t>
  </si>
  <si>
    <t>AFSVA/SVO</t>
  </si>
  <si>
    <t>Cold Storage, Installation</t>
  </si>
  <si>
    <t>WHSE, GP</t>
  </si>
  <si>
    <t>HAZARD STOR, DEP</t>
  </si>
  <si>
    <t>Special facility designed for storage of hazardous materials manufactured or produced by the depot function.</t>
  </si>
  <si>
    <t>https://www.wbdg.org/FFC/AF/AFMAN/441257_Hazardous_Storage_Depot.pdf</t>
  </si>
  <si>
    <t>Hazardous Materials Storage, Depot</t>
  </si>
  <si>
    <t>SHED SUP EQUIP DEP</t>
  </si>
  <si>
    <t>Special facility designed for storage of supplies and equipment solely used by air logistics centers (ALC's).</t>
  </si>
  <si>
    <t>https://www.wbdg.org/FFC/AF/AFMAN/441628_Shed_Supplies_and_Equip_Depot.pdf</t>
  </si>
  <si>
    <t>Covered Storage Shed, Depot</t>
  </si>
  <si>
    <t>WHSE SUP EQUIP DEP</t>
  </si>
  <si>
    <t>This category code is restricted to assignment and use by distribution functions at the Air Logistics Centers. Use this code if supplies &amp; equipment are utilized in or produced by the depot function.</t>
  </si>
  <si>
    <t>https://www.wbdg.org/FFC/AF/AFMAN/441758_Warehouse_Supplies_and_Equip_Depot.pdf</t>
  </si>
  <si>
    <t>HAZARD STOR, BSE</t>
  </si>
  <si>
    <t>This facility is required to store dangerous materials that cannot be stored in base supply and equipment sheds or warehouses under the guidance provided on storage criteria and safety given in AFI 32-7086.</t>
  </si>
  <si>
    <t>This is an LRS facility required to store hazardous materials that cannot be stored in supply and equipment sheds or warehouses. This CATCODE applies only to the specially designed storage facility and not to standard structures that are used to store hazardous material. The category code does not apply to small outbuildings used to store an activity's working supply of hazardous materials. Such outbuildings are properly reported under the category code of the activity's operating building or shop. The only exceptions are facilities operated by Civil Engineering for installation-wide hazardous waste collection.  These Civil Engineering operated facilities also use this category code. (*LRS facility)</t>
  </si>
  <si>
    <t>https://www.wbdg.org/FFC/AF/AFMAN/442257_Base_Hazardous_Storage.pdf</t>
  </si>
  <si>
    <t>44160, 44228, 44240</t>
  </si>
  <si>
    <t>STOR LIQ OXYGEN</t>
  </si>
  <si>
    <t>This category code identifies the cryogenics generating and storage facility with a protective fence enclosure, concrete foundation with Lox compatible sealer in joints, has drive through capability, grounding points and blow-down condensation traps.</t>
  </si>
  <si>
    <t>https://www.wbdg.org/FFC/AF/AFMAN/442258_Liquid_Oxygen_Storage.pdf</t>
  </si>
  <si>
    <t>CONTR HUM WH IN</t>
  </si>
  <si>
    <t>A building that provides enclosed storage space specially prepared and equipped for the control of humidity. This building may also be used for the storage of medical supplies not associated with hospitals. Almost any type of warehouse may be operated under controlled humidity conditions, if properly sealed and equipped. General purpose warehouse is the type most frequently built for, or converted to, a controlled humidity environment.</t>
  </si>
  <si>
    <t>https://www.wbdg.org/FFC/AF/AFMAN/442421_Controlled_Humidity_Warehouse.pdf</t>
  </si>
  <si>
    <t>Controlled Humidity Storage, Installation</t>
  </si>
  <si>
    <t>WRM</t>
  </si>
  <si>
    <t>MED STOR (WRM)</t>
  </si>
  <si>
    <t>This category code identifies that space need for bulk medical war readiness materiel pre-positioned at the base.</t>
  </si>
  <si>
    <t>https://www.wbdg.org/FFC/AF/AFMAN/442515_WRM_Medical.pdf</t>
  </si>
  <si>
    <t>AFMSA/SG8F</t>
  </si>
  <si>
    <t>Medical Warehouse</t>
  </si>
  <si>
    <t>51077, 53060</t>
  </si>
  <si>
    <t>STORAGE SILO</t>
  </si>
  <si>
    <t>A building used for storage of various materials for installation use. This may include items such as road salt, cinders, sand, or grit used for road treatment during inclement weather or wood pellets used as fuel for heating plants.</t>
  </si>
  <si>
    <t>https://www.wbdg.org/FFC/AF/AFMAN/442621_Storage_Silo.pdf</t>
  </si>
  <si>
    <t>Storage Silo, Loose Material</t>
  </si>
  <si>
    <t>SHED SUP&amp;EQUIP BSE</t>
  </si>
  <si>
    <t>20 foot high, covered facility with walls on three sides and designed for storage of equipment and materials that may be stored in open but covered space.</t>
  </si>
  <si>
    <t>*LRS Facility.</t>
  </si>
  <si>
    <t>https://www.wbdg.org/FFC/AF/AFMAN/442628_Base_Supplies_and_Equip_Shed.pdf</t>
  </si>
  <si>
    <t>WHSE SUP&amp;EQUIP BSE</t>
  </si>
  <si>
    <t>This facility is required for bulk and bin storage of materials for which maximum protection from the weather is authorized.</t>
  </si>
  <si>
    <t>https://www.wbdg.org/FFC/AF/AFMAN/442758_Warehouse_Supply_and_Equip_Base.pdf</t>
  </si>
  <si>
    <t>Storage and Customer Issue</t>
  </si>
  <si>
    <t>WHSE, TROOP SUBSIS</t>
  </si>
  <si>
    <t>This facility is required to store non-perishable subsistence maintain to support dining halls and activities authorized to make charge sales.</t>
  </si>
  <si>
    <t>https://www.wbdg.org/FFC/AF/AFMAN/442765_Warehouse_Troop_Subsistence.pdf</t>
  </si>
  <si>
    <t>WHSE,FORM&amp;PUB,BSE</t>
  </si>
  <si>
    <t>This facility supports the base publications distribution office which stores and distributes the forms and publications needed by all assigned and tenanted units. Also provides space for installations which have command &amp; world wise P.D.O. service.</t>
  </si>
  <si>
    <t>https://www.wbdg.org/FFC/AF/AFMAN/442768_Warehouse_Forms_and_Pubs_Base.pdf</t>
  </si>
  <si>
    <t>AFDPO</t>
  </si>
  <si>
    <t>HSG SUP-STOR FCLTY</t>
  </si>
  <si>
    <t>This facility provides storage space to meet four types of requirements that are all related to the operation and occupancy of military family housing, dormitories, and officer quarters.</t>
  </si>
  <si>
    <t>https://www.wbdg.org/FFC/AF/AFMAN/442769_Housing_Supplies_and_Storage_Fac.pdf</t>
  </si>
  <si>
    <t>AFSVA/SVO/ SVX, AF/A1I</t>
  </si>
  <si>
    <t>AF/A4CA</t>
  </si>
  <si>
    <t>STOR, OPEN</t>
  </si>
  <si>
    <t>Open Storage, Installation</t>
  </si>
  <si>
    <t>OPEN STOR DEP</t>
  </si>
  <si>
    <t>Facility designed for depot storage of materials and equipment not requiring closed storage space. For organizations other than depot, use category code 452-252.</t>
  </si>
  <si>
    <t>https://www.wbdg.org/FFC/AF/AFMAN/451134_Open_Storage_Depot.pdf</t>
  </si>
  <si>
    <t>Open Storage, Depot</t>
  </si>
  <si>
    <t>LAND FARM</t>
  </si>
  <si>
    <t>Hazardous Waste Storage Or Disposal Facility</t>
  </si>
  <si>
    <t>OPEN STOR,BSE SUP</t>
  </si>
  <si>
    <t>Facility designed for storage of materials and equipment not requiring closed storage space. The facility consists of an improved or paved area large enough to accommodate the required amount of materials.</t>
  </si>
  <si>
    <t>https://www.wbdg.org/FFC/AF/AFMAN/452252_Open_Storage_Base_Supply.pdf</t>
  </si>
  <si>
    <t>CE STOR OPEN</t>
  </si>
  <si>
    <t>This facility is provided for open storage for base engineer activity such as space for construction materials and portable equipment that can with stand exposure to elements.</t>
  </si>
  <si>
    <t>https://www.wbdg.org/FFC/AF/AFMAN/452255_BCE_Open_Storage.pdf</t>
  </si>
  <si>
    <t>OPN STOR F/T MGT</t>
  </si>
  <si>
    <t>https://www.wbdg.org/FFC/AF/AFMAN/452258_Open_Storage%20Air_Freight_Traffic_Mgmt.pdf</t>
  </si>
  <si>
    <t>OPEN STOR R-D</t>
  </si>
  <si>
    <t>Holding or preparation areas used in support of research and development testing of aircraft and/or space vehicles.</t>
  </si>
  <si>
    <t>COMPOSITE MED</t>
  </si>
  <si>
    <t>A single facility which integrates the total functional spaces of a base medical facility. Inpatient and Outpatient care needs are able to be met.</t>
  </si>
  <si>
    <t>https://www.wbdg.org/FFC/AF/AFMAN/510001_Composite_Medical_Facility.pdf</t>
  </si>
  <si>
    <t>Hospital</t>
  </si>
  <si>
    <t>BD</t>
  </si>
  <si>
    <t>51010, 51011</t>
  </si>
  <si>
    <t>MED COMD + ADMIN</t>
  </si>
  <si>
    <t>Facility designed for command and administration of medical space. Functional space areas include resource management, registrar, medical squadron, reception and information, and conference areas.</t>
  </si>
  <si>
    <t>https://www.wbdg.org/FFC/AF/AFMAN/510125_Medical_Command_&amp;_Administration.pdf</t>
  </si>
  <si>
    <t>MED/DENT ED * TNG</t>
  </si>
  <si>
    <t>This category code identifies work/study area for educational support and includes centralized audio and video, computer terminals, multi-instructional learning capabilities and support space.</t>
  </si>
  <si>
    <t>https://www.wbdg.org/FFC/AF/AFMAN/510126_Medical_Dental_Edu_Trng.pdf</t>
  </si>
  <si>
    <t>PATHOLOGY</t>
  </si>
  <si>
    <t>Medical spaces designed for use in accomplishing clinical pathology administration, morgue, autopsy, and support of these functions</t>
  </si>
  <si>
    <t>https://www.wbdg.org/FFC/AF/AFMAN/510143_Pathology.pdf</t>
  </si>
  <si>
    <t>Medical Laboratory</t>
  </si>
  <si>
    <t>PHARMACY</t>
  </si>
  <si>
    <t>Medical space used for pharmacy drug information service, satellite pharmacy, clinical pharmacy, inpatient and outpatient pharmacy and support space.</t>
  </si>
  <si>
    <t>https://www.wbdg.org/FFC/AF/AFMAN/510147_Pharmacy.pdf</t>
  </si>
  <si>
    <t>Dispensary And Clinic</t>
  </si>
  <si>
    <t>PHYSICAL THERAPY</t>
  </si>
  <si>
    <t>Medical space used for physical rehabilitation. Functional space areas include hydrotherapy, exercise stations, staff therapist offices, and support space.</t>
  </si>
  <si>
    <t>https://www.wbdg.org/FFC/AF/AFMAN/510148_Physical_Therapy.pdf</t>
  </si>
  <si>
    <t>53010, 55010</t>
  </si>
  <si>
    <t>RADIOLOGY</t>
  </si>
  <si>
    <t>Medical space used for radiology to include diagnostic, radiation therapy, nuclear medicine, and support space.</t>
  </si>
  <si>
    <t>https://www.wbdg.org/FFC/AF/AFMAN/510149_Radiology.pdf</t>
  </si>
  <si>
    <t>FLT SURG CLINIC</t>
  </si>
  <si>
    <t>Medical space used for flight medicine, physical evaluation, bioenvironmental engineer, environmental health, hyperbaric medicine, and support space.</t>
  </si>
  <si>
    <t>https://www.wbdg.org/FFC/AF/AFMAN/510175_Aerospace_Medicine.pdf</t>
  </si>
  <si>
    <t>ENVIRO HEALTH</t>
  </si>
  <si>
    <t>This category code identifies medical space used for environmental health including space for the bioenvironmental engineer and support space.</t>
  </si>
  <si>
    <t>https://www.wbdg.org/FFC/AF/AFMAN/510176_Environmental_Health.pdf</t>
  </si>
  <si>
    <t>FOOD SERVICE</t>
  </si>
  <si>
    <t>Medical space used for feeding patients and visitors and medical personnel. Space includes dining, kitchen, and support areas.</t>
  </si>
  <si>
    <t>https://www.wbdg.org/FFC/AF/AFMAN/510212_Food_Service.pdf</t>
  </si>
  <si>
    <t>Dining Support Facility</t>
  </si>
  <si>
    <t>AMB SHELTER</t>
  </si>
  <si>
    <t>Facility designed for sheltering medical emergency vehicles. The facility ensures the immediate use of these vehicles and may be an open or enclosed structure, depending on climactic conditions.</t>
  </si>
  <si>
    <t>https://www.wbdg.org/FFC/AF/AFMAN/510264_Ambulance_Shelter.pdf</t>
  </si>
  <si>
    <t>Ambulance Building</t>
  </si>
  <si>
    <t>14310, 53070</t>
  </si>
  <si>
    <t>NURSING SERVICES</t>
  </si>
  <si>
    <t>This category code identifies medical space used for nursing services including obstetrical, medical/surgical, isolation, cardiac catheterization, pediatric, psychiatric, cardiac care, intensive care and support areas.</t>
  </si>
  <si>
    <t>An area in a clinic, unit, or ward in a health care facility that serves as the administrative center for nursing care for a particular group of patients.</t>
  </si>
  <si>
    <t>https://www.wbdg.org/FFC/AF/AFMAN/510275_Nursing_Services.pdf</t>
  </si>
  <si>
    <t>AEROMED STG FCLTY</t>
  </si>
  <si>
    <t>Facility designed for medical nursing units, staging area, baggage room and ambulance/bus shelter space.</t>
  </si>
  <si>
    <t>https://www.wbdg.org/FFC/AF/AFMAN/510278_Aeromedical_Staging.pdf</t>
  </si>
  <si>
    <t>OBSTETRICAL SVC</t>
  </si>
  <si>
    <t>Medical space used for obstetrical service to include delivery rooms, labor, recovery, nursery and support areas.</t>
  </si>
  <si>
    <t>https://www.wbdg.org/FFC/AF/AFMAN/510342_Obstetrical_Service.pdf</t>
  </si>
  <si>
    <t>AF CLINIC</t>
  </si>
  <si>
    <t>This category code identifies the AF clinic which includes space for administration, outpatient records, primary care physical examination, emergency service, medicine, allergy, immunization, mental health, surgical, urology. Orthopedic, pediatric, ob-gyn, and support areas.</t>
  </si>
  <si>
    <t>https://www.wbdg.org/FFC/AF/AFMAN/510411_Air_Force_Clinic.pdf</t>
  </si>
  <si>
    <t>SURGICAL SERVICE</t>
  </si>
  <si>
    <t>Medical space used for surgical services to include operating rooms, anesthesiology, recovery and support areas.</t>
  </si>
  <si>
    <t>HOSP CEN STERILIZN</t>
  </si>
  <si>
    <t>Medical space used for the sterilization of medical equipment and instruments to include decontamination, sterilization and assembly, processed stores, administration and support areas.</t>
  </si>
  <si>
    <t>https://www.wbdg.org/FFC/AF/AFMAN/510712_Hosp_Central_Sterilization.pdf</t>
  </si>
  <si>
    <t>PATIENT WELFARE</t>
  </si>
  <si>
    <t>https://www.wbdg.org/FFC/AF/AFMAN/510915_Patient_Welfare.pdf</t>
  </si>
  <si>
    <t>BLOOD PROCESS LAB</t>
  </si>
  <si>
    <t>This category code identifies a facility which operates specimen collection, blood drawing, blood donor area, recovery, processing, and support space.</t>
  </si>
  <si>
    <t>https://www.wbdg.org/FFC/AF/AFMAN/530155_Blood_Processing_Lab.pdf</t>
  </si>
  <si>
    <t>DRUG ABUSE DET LAB</t>
  </si>
  <si>
    <t>Medical space designed for use as a radio immunoassay laboratory, gas chronograph, forensic medicine and documentation, technical support services, and building support area.</t>
  </si>
  <si>
    <t>https://www.wbdg.org/FFC/AF/AFMAN/530156_Drug_Abuse_Detection_Lab.pdf</t>
  </si>
  <si>
    <t>AF ENV HEALTH LAB</t>
  </si>
  <si>
    <t>This category code identifies space used for data automation, consultant, analytical, technical, radiation services and support space.</t>
  </si>
  <si>
    <t>‌https://www.wbdg.org/FFC/AF/AFMAN/530411_Occup_Envir_Health_Lab.pdf</t>
  </si>
  <si>
    <t>Biosafety Level 3 Laboratory</t>
  </si>
  <si>
    <t>BIOSAF LAB LEV 4</t>
  </si>
  <si>
    <t>A laboratory designed for work with dangerous and exotic agents that pose a high individual risk of aerosol-transmitted laboratory infections, agents which cause severe to fatal disease in humans for which vaccines or other treatments are not available.</t>
  </si>
  <si>
    <t>‌https://www.wbdg.org/FFC/AF/AFMAN/530412_Biosafety_Lab_Level_4.pdf</t>
  </si>
  <si>
    <t>Biosafety Level 4 Laboratory</t>
  </si>
  <si>
    <t>CLIN LAB EPDML</t>
  </si>
  <si>
    <t>Medical space used for disease surveillance, medical entomology, epidemiology, and support space.</t>
  </si>
  <si>
    <t>https://www.wbdg.org/FFC/AF/AFMAN/530511_Clinical_Lab_Epidemiological.pdf</t>
  </si>
  <si>
    <t>MATERIALS SERVICES (MED LOG)</t>
  </si>
  <si>
    <t>This category code identifies medical space used for material services including administration area, bulk storage, uniform service, linen service, medical equipment repair center, plant management and support areas.</t>
  </si>
  <si>
    <t>https://www.wbdg.org/FFC/AF/AFMAN/530602_Material_Services.pdf</t>
  </si>
  <si>
    <t>MEDICAL FOOD INSP</t>
  </si>
  <si>
    <t>This facility supports three major functions which operate semi-autonomously from the parent base medical facility:  food inspection service, public health service, and medical service.</t>
  </si>
  <si>
    <t>https://www.wbdg.org/FFC/AF/AFMAN/530634_Medical_Food_Inspect.pdf</t>
  </si>
  <si>
    <t>Veterinary Facility</t>
  </si>
  <si>
    <t>53040, 53045</t>
  </si>
  <si>
    <t>FISHER HOUSE</t>
  </si>
  <si>
    <t>Transient  Lodging</t>
  </si>
  <si>
    <t>AREA DEN LAB</t>
  </si>
  <si>
    <t>Facility designed for use as a regional dental laboratory where dental plates are manufactured. Functional space areas include lab for duplication and investing, casting, metal finishing, ceramics, inspection shipping and receiving and support space.</t>
  </si>
  <si>
    <t>https://www.wbdg.org/FFC/AF/AFMAN/540242_Area_Dental_Lab.pdf</t>
  </si>
  <si>
    <t>DEN CLINIC</t>
  </si>
  <si>
    <t>Facility designed for dental treatment of all kinds and consists of multiple dental treatment rooms with all necessary ancillary equipment and services. Dental treatment rooms include operating rooms for general and specialized dentistry.</t>
  </si>
  <si>
    <t>https://www.wbdg.org/FFC/AF/AFMAN/540243_Dental_Clinic.pdf</t>
  </si>
  <si>
    <t>Dental Facility</t>
  </si>
  <si>
    <t>OUTPAT AMBUL CAR CLIN</t>
  </si>
  <si>
    <t>This facility is required to provide ambulatory care on an outpatient basis.</t>
  </si>
  <si>
    <t>https://www.wbdg.org/FFC/AF/AFMAN/550101_Outpatient_Ambulatory_Care_Clinic.pdf</t>
  </si>
  <si>
    <t>Ambulatory Care Center</t>
  </si>
  <si>
    <t>OCC MEDICINE SVC</t>
  </si>
  <si>
    <t>This facilities consists of medical space for administration, emergency service, mental health, occupational health service and ancillary support areas.</t>
  </si>
  <si>
    <t>https://www.wbdg.org/FFC/AF/AFMAN/550145_Occupational_Health_Clinic.pdf</t>
  </si>
  <si>
    <t>MED AID STATION</t>
  </si>
  <si>
    <t>Facility with the primary purpose of providing emergency and ambulatory service. Most medical aid stations requirements are found overseas or at remote locations.</t>
  </si>
  <si>
    <t>https://www.wbdg.org/FFC/AF/AFMAN/550147_Medical_Aid_Station.pdf</t>
  </si>
  <si>
    <t>ADMIN, MISC</t>
  </si>
  <si>
    <t>https://www.wbdg.org/FFC/AF/AFMAN/6_FC_6_CG_61_Admin_Overview_Apr_2020.pdf</t>
  </si>
  <si>
    <t>AREA DEF CNSL OFC</t>
  </si>
  <si>
    <t>Facility usually manned by one or two judge advocates who provide private council to people accused of wrongdoing with regard to the Uniform Code of Military Justice.</t>
  </si>
  <si>
    <t>https://www.wbdg.org/FFC/AF/AFMAN/610111_Area_Defense_Counsel_Office.pdf</t>
  </si>
  <si>
    <t>AF/JA</t>
  </si>
  <si>
    <t>Facility designed to provide space for the installation staff judge advocate and a courtroom.</t>
  </si>
  <si>
    <t>https://www.wbdg.org/FFC/AF/AFMAN/610112_Law_Center.pdf</t>
  </si>
  <si>
    <t>FAM HSG MGT OFC</t>
  </si>
  <si>
    <t>Facility designed for the administration of Military Family Housing management on an installation. A function of Base Civil Engineering, this facility includes administrative space for managing MFH housing, and leased facilities (dwellings, trailer parks, rental housing). See AFH 32-1084 for criteria.</t>
  </si>
  <si>
    <t>https://www.wbdg.org/FFC/AF/AFMAN/610119_Family_Housing_Mgmt_Office.pdf</t>
  </si>
  <si>
    <t>VEH OPS ADMIN</t>
  </si>
  <si>
    <t>https://www.wbdg.org/FFC/AF/AFMAN/610121_Vehicle_Ops_Fac.pdf</t>
  </si>
  <si>
    <t>BSE SUP ADMIN</t>
  </si>
  <si>
    <t>Facility designed for use as administrative offices that support the base supply organization.</t>
  </si>
  <si>
    <t>https://www.wbdg.org/FFC/AF/AFMAN/610122_Supply_Admin.pdf</t>
  </si>
  <si>
    <t>AF PLT ADMIN OFC</t>
  </si>
  <si>
    <t>Industrial administrative facility that supports such functions as purchasing, planning, personnel, etc. This facility may be utilized by contractor personnel as well as Government contract administration office.</t>
  </si>
  <si>
    <t>https://www.wbdg.org/FFC/AF/AFMAN/610123_Air_Force_Plant_Admin_Off.pdf</t>
  </si>
  <si>
    <t>CO HQ BLDG</t>
  </si>
  <si>
    <t>https://www.wbdg.org/FFC/AF/AFMAN/610124_Squadron_Company_Headquarters_Bldg.pdf</t>
  </si>
  <si>
    <t>Small Unit Headquarters Building</t>
  </si>
  <si>
    <t>CO HQ BLDG TT</t>
  </si>
  <si>
    <t>A building provided for companies, batteries, and troops as space to perform daily administrative and supply activities to be used by Active and Reserve Component units from other installations conducting training at a host site such as a major training area. This category of facilities is also known as a company operations facility. Separate unit headquarters at echelons below company (platoon, detachment, contact team) are reported as General Purpose Administrative Building.</t>
  </si>
  <si>
    <t>https://www.wbdg.org/FFC/AF/AFMAN/610125_Company_HQ_Bldg_Transient_Tng.pdf</t>
  </si>
  <si>
    <t>BASE ENGR ADMIN</t>
  </si>
  <si>
    <t>https://www.wbdg.org/FFC/AF/AFMAN/610127_Base_Engineer_Admin.pdf</t>
  </si>
  <si>
    <t>BASE PERSONNEL OFC</t>
  </si>
  <si>
    <t>This facility housing the military and civilian personnel administration and services function and where appropriate the education services function.</t>
  </si>
  <si>
    <t>https://www.wbdg.org/FFC/AF/AFMAN/610128_Base_Personnel_Off.pdf</t>
  </si>
  <si>
    <t>AF/A1</t>
  </si>
  <si>
    <t>WPN SYS/M MGT FCLT</t>
  </si>
  <si>
    <t>This facility accommodates the offices of the named activity which is composed of:  maintenance control, plans, scheduling and documentation, material control, quality control, records and analysis, chef of maintenance and administrative staff.</t>
  </si>
  <si>
    <t>https://www.wbdg.org/FFC/AF/AFMAN/610129_Weapons_Sys_Maint_Mgmt_Fac.pdf</t>
  </si>
  <si>
    <t>TRAFFIC MGT FCLTY</t>
  </si>
  <si>
    <t>This facility is required for the administration, shipping, and receiving by rail and truck of military supplies, household goods, personal effects and movement of personnel by air and surface modes of transportation.</t>
  </si>
  <si>
    <t>https://www.wbdg.org/FFC/AF/AFMAN/610142_Traffic_Mgmt.pdf</t>
  </si>
  <si>
    <t>MUN MAINT ADMIN</t>
  </si>
  <si>
    <t>Facility designed for munitions maintenance squadron administrative and control functions.</t>
  </si>
  <si>
    <t>https://www.wbdg.org/FFC/AF/AFMAN/610144_Munition_Maint_Admin.pdf</t>
  </si>
  <si>
    <t>ODERLY RM IN DORM</t>
  </si>
  <si>
    <t>Squadron orderly room space is normally located in the building that serves as the Squadron’s principal place of work.</t>
  </si>
  <si>
    <t>https://www.wbdg.org/FFC/AF/AFMAN/610241_Orderly_Room_in_Dorm.pdf</t>
  </si>
  <si>
    <t>HQ GROUP</t>
  </si>
  <si>
    <t>https://www.wbdg.org/FFC/AF/AFMAN/610243_HQ_Group.pdf</t>
  </si>
  <si>
    <t>Large Unit Headquarters Building</t>
  </si>
  <si>
    <t>14182, 14183, 14184</t>
  </si>
  <si>
    <t>61071, 61072</t>
  </si>
  <si>
    <t>HQ WG</t>
  </si>
  <si>
    <t>https://www.wbdg.org/FFC/AF/AFMAN/610249_HQ_Wing.pdf</t>
  </si>
  <si>
    <t>HQ CENTER</t>
  </si>
  <si>
    <t>https://www.wbdg.org/FFC/AF/AFMAN/610281_HQ_Center.pdf</t>
  </si>
  <si>
    <t>https://www.wbdg.org/FFC/AF/AFMAN/610282_Air_Force_HQ.pdf</t>
  </si>
  <si>
    <t>https://www.wbdg.org/FFC/AF/AFMAN/610284_Major_Command_HQ.pdf</t>
  </si>
  <si>
    <t>HQ NUMBERED AF</t>
  </si>
  <si>
    <t>Facility designed to accommodate Numbered Air Force staff offices and their field extensions.</t>
  </si>
  <si>
    <t>https://www.wbdg.org/FFC/AF/AFMAN/610285_Numbered_Air_Force_HQ.pdf</t>
  </si>
  <si>
    <t>HQ,NAMED/NO DIV</t>
  </si>
  <si>
    <t>https://www.wbdg.org/FFC/AF/AFMAN/610286_HQ_Named_Numbered_Division.pdf</t>
  </si>
  <si>
    <t>HQ,SPECIFIED</t>
  </si>
  <si>
    <t>https://www.wbdg.org/FFC/AF/AFMAN/610287_Specified_HQ.pdf</t>
  </si>
  <si>
    <t>DOC STG FCLTY</t>
  </si>
  <si>
    <t>Facility designed for storage, maintenance, and servicing of non-current official documentation having a retention period of 8 years or less.</t>
  </si>
  <si>
    <t>https://www.wbdg.org/FFC/AF/AFMAN/610311_Document_Staging_Fac.pdf</t>
  </si>
  <si>
    <t>FARM FCLTY</t>
  </si>
  <si>
    <t>‌https://www.wbdg.org/FFC/AF/AFMAN/610332_FARM_Facility.pdf</t>
  </si>
  <si>
    <t>AF/A7CAI</t>
  </si>
  <si>
    <t>Working Animal Support Building</t>
  </si>
  <si>
    <t>LOG FCLTY DEP OPS</t>
  </si>
  <si>
    <t>https://www.wbdg.org/FFC/AF/AFMAN/610675_Depot_Ops_Logistical_Fac.pdf</t>
  </si>
  <si>
    <t>DPI</t>
  </si>
  <si>
    <t>https://www.wbdg.org/FFC/AF/AFMAN/610711_Data_Processing_Installation.pdf</t>
  </si>
  <si>
    <t>Automated Data Processing Center</t>
  </si>
  <si>
    <t>PLT, PRINTING</t>
  </si>
  <si>
    <t>https://www.wbdg.org/FFC/AF/AFMAN/610717_Printing_Plant.pdf</t>
  </si>
  <si>
    <t>SAF/CIO A6P</t>
  </si>
  <si>
    <t>Printing And Reproduction Plant</t>
  </si>
  <si>
    <t>PLT, REPRODUCTION</t>
  </si>
  <si>
    <t>https://www.wbdg.org/FFC/AF/AFMAN/610718_Plant_Reproduction.pdf</t>
  </si>
  <si>
    <t>ADMIN BLDG, GP, HIGH RSE</t>
  </si>
  <si>
    <t>General Administrative Building, High-Rise</t>
  </si>
  <si>
    <t>ADMIN OFC,NON-AF</t>
  </si>
  <si>
    <t>This category code identifies those facilities used for non-Air Force administrative space. This space can be used by, but not limited to the Army or Navy.</t>
  </si>
  <si>
    <t>https://www.wbdg.org/FFC/AF/AFMAN/610811_Admin_Office_Non_AF.pdf</t>
  </si>
  <si>
    <t>61050, 61055</t>
  </si>
  <si>
    <t>SOCIAL ACT FCLTY</t>
  </si>
  <si>
    <t>https://www.wbdg.org/FFC/AF/AFMAN/610911_Equal_Opportunity_Facility.pdf</t>
  </si>
  <si>
    <t>AF/A1S</t>
  </si>
  <si>
    <t>https://www.wbdg.org/FFC/AF/AFMAN/610913_Disaster_Prep_Emerg_Mgmt.pdf</t>
  </si>
  <si>
    <t>AFOSI OFFICE</t>
  </si>
  <si>
    <t>https://www.wbdg.org/FFC/AF/AFMAN/610915_AF_OSI.pdf</t>
  </si>
  <si>
    <t>SAF/IG</t>
  </si>
  <si>
    <t>AFOSI</t>
  </si>
  <si>
    <t>SVC</t>
  </si>
  <si>
    <t>ADMIN STRUCT, UNDERGROUND</t>
  </si>
  <si>
    <t>An underground facility containing general office space as well as that space typically associated with office space.  Associated space may include conference rooms, small storage rooms, restrooms, break/lunch rooms, locker/shower rooms, and utility rooms.</t>
  </si>
  <si>
    <t>https://www.wbdg.org/FFC/AF/AFMAN/620099_Administrative_Structure_Underground.pdf</t>
  </si>
  <si>
    <t>Administrative Building, Underground</t>
  </si>
  <si>
    <t>62010, 62077</t>
  </si>
  <si>
    <t>BILLBOARD</t>
  </si>
  <si>
    <t>This category code identifies permanently constructed boards (outdoors) which are used to post notices and advertisements.</t>
  </si>
  <si>
    <t>https://www.wbdg.org/FFC/AF/AFMAN/690252_Billboard.pdf</t>
  </si>
  <si>
    <t>Administrative Structure, Other Than Buildings</t>
  </si>
  <si>
    <t>FLAG POLE, BSE</t>
  </si>
  <si>
    <t>This category code identifies staffs or poles on which a flag is displayed. This includes the base to which it is mounted.</t>
  </si>
  <si>
    <t>The largest flag pole on the installation should be located at the Wing/Center Headquarters.</t>
  </si>
  <si>
    <t>https://www.wbdg.org/FFC/AF/AFMAN/690432_Flag_Pole.pdf</t>
  </si>
  <si>
    <t>SHLTR, TROOP</t>
  </si>
  <si>
    <t>Facility designed for use in forward basing areas to house personnel and equipment items. The facility provides protection from fallout and blasts when covered with a minimum of 18" of concrete or equivalent earth cover.</t>
  </si>
  <si>
    <t>https://www.wbdg.org/FFC/AF/AFMAN/690625_Troop_Shelter.pdf</t>
  </si>
  <si>
    <t>STD, REVIEW CV</t>
  </si>
  <si>
    <t>This facility is used by reviewing authorities when performing a formal inspection of an organization. This facility is covered to protect the reviewing authority from adverse weather.</t>
  </si>
  <si>
    <t>https://www.wbdg.org/FFC/AF/AFMAN/690792_Covered_Review_Stand.pdf</t>
  </si>
  <si>
    <t>STD, REVIEW OPEN</t>
  </si>
  <si>
    <t>https://www.wbdg.org/FFC/AF/AFMAN/690795_Open_Review_Stand.pdf</t>
  </si>
  <si>
    <t>KENNEL STRAY ANML</t>
  </si>
  <si>
    <t>https://www.wbdg.org/FFC/AF/AFMAN/690798_Kennel_Stray_Animal.pdf</t>
  </si>
  <si>
    <t>FAM HSG, CAPEHART</t>
  </si>
  <si>
    <t>Military Family Housing units acquired under the terms of the Capehart Housing Act of 1955.</t>
  </si>
  <si>
    <t>https://www.wbdg.org/FFC/AF/AFMAN/711111_Family_Housing_Capehart.pdf</t>
  </si>
  <si>
    <t>Family Housing Dwelling</t>
  </si>
  <si>
    <t>FA</t>
  </si>
  <si>
    <t>71111, 71112, 71113, 71114, 71115, 71116, 71117</t>
  </si>
  <si>
    <t>71125, 71126, 71127, 71128, 71129</t>
  </si>
  <si>
    <t>FAM HSG, WHERRY</t>
  </si>
  <si>
    <t>Military Family Housing units acquired under the terms of the Wherry Housing Act of 1956.</t>
  </si>
  <si>
    <t>https://www.wbdg.org/FFC/AF/AFMAN/711121_Family_Housing_Wherry.pdf</t>
  </si>
  <si>
    <t>71120, 71121, 71122, 71123, 71124</t>
  </si>
  <si>
    <t>FAM HSG, LANHAM</t>
  </si>
  <si>
    <t>Military Family Housing units acquired under the terms of the Lanham Act Legislation.</t>
  </si>
  <si>
    <t>https://www.wbdg.org/FFC/AF/AFMAN/711131_Family_Housing_Lanham.pdf</t>
  </si>
  <si>
    <t>71160, 71161</t>
  </si>
  <si>
    <t>FAM HSG APPR FY70A</t>
  </si>
  <si>
    <t>Military Family Housing units acquired incidental to land purchases or acquired under direct funding in FY 1970 or after.</t>
  </si>
  <si>
    <t>https://www.wbdg.org/FFC/AF/AFMAN/711142_Family_Housing_Appropriated_FY_70_&amp;_After.pdf</t>
  </si>
  <si>
    <t>71170, 71171, 71172, 71173, 71174</t>
  </si>
  <si>
    <t>FAM HSG APPR 50-69</t>
  </si>
  <si>
    <t>Military Family Housing units acquired incidental to land purchases or acquired under direct funding in FY 1950 through FY 1969.</t>
  </si>
  <si>
    <t>https://www.wbdg.org/FFC/AF/AFMAN/711143_Family_Housing_Appropriated_FY_50-69.pdf</t>
  </si>
  <si>
    <t>71130, 71131, 71132, 71133, 71134</t>
  </si>
  <si>
    <t>FAM HSG APPR PFY50</t>
  </si>
  <si>
    <t>Military Family Housing units acquired incidental to land purchases or acquired under direct funding appropriated prior to FY 1950.</t>
  </si>
  <si>
    <t>https://www.wbdg.org/FFC/AF/AFMAN/711144_Family_Housing_Appropriated_Pre_FY_1950.pdf</t>
  </si>
  <si>
    <t>71140, 71141, 71142, 71143, 71144</t>
  </si>
  <si>
    <t>FAM HSG, SUR COMOD</t>
  </si>
  <si>
    <t>https://www.wbdg.org/FFC/AF/AFMAN/711151_Family_Housing_Surplus_Commodity.pdf</t>
  </si>
  <si>
    <t>71150, 71151, 71152, 71153, 71154</t>
  </si>
  <si>
    <t>FAM HSG, DEUTCHMRK</t>
  </si>
  <si>
    <t>Military Family Housing units owned by the Government of the Federal Republic of Germany and used by the USAF under International Agreement.</t>
  </si>
  <si>
    <t>https://www.wbdg.org/FFC/AF/AFMAN/711161_Family_Housing_Deutchmark.pdf</t>
  </si>
  <si>
    <t>71155, 71156, 71157, 71158, 71159</t>
  </si>
  <si>
    <t>FAM HSG, YEN</t>
  </si>
  <si>
    <t>Military Family Housing units owned by the Government of Japan and used by the USAF under International Agreement.</t>
  </si>
  <si>
    <t>https://www.wbdg.org/FFC/AF/AFMAN/711171_Family_Housing_Yen.pdf</t>
  </si>
  <si>
    <t>FAM HSG, OTHER</t>
  </si>
  <si>
    <t>Military Family Housing units not included in any other category. These include permit housing, housing furnished by foreign Governments, and housing furnished by other than the Federal Housing Administration or Veterans Administration.</t>
  </si>
  <si>
    <t>https://www.wbdg.org/FFC/AF/AFMAN/711181_Family_Housing_Other.pdf</t>
  </si>
  <si>
    <t>FAM HSG RELO</t>
  </si>
  <si>
    <t>Military Family Housing units specifically designed for relocation to a different site. Manufactured housing is defined in 24 CFR 3230 as a transportable dwelling of fixed dimensions.</t>
  </si>
  <si>
    <t>https://www.wbdg.org/FFC/AF/AFMAN/711191_Family_Housing_Relocatable.pdf</t>
  </si>
  <si>
    <t>71175, 71176</t>
  </si>
  <si>
    <t>FAM HSG, RENT GUAR</t>
  </si>
  <si>
    <t>https://www.wbdg.org/FFC/AF/AFMAN/711211_Family_Housing_Rental_Guarantee.pdf</t>
  </si>
  <si>
    <t>FAM HSG, LEASED</t>
  </si>
  <si>
    <t>Military Family Housing units leased by the Air Force from private owners.</t>
  </si>
  <si>
    <t>https://www.wbdg.org/FFC/AF/AFMAN/711221_Family_Housing_Leased.pdf</t>
  </si>
  <si>
    <t>71135, 71136, 71137, 71138, 71139</t>
  </si>
  <si>
    <t>FAM HSG USA</t>
  </si>
  <si>
    <t>https://www.wbdg.org/FFC/AF/AFMAN/711231_Family_Housing_USA.pdf</t>
  </si>
  <si>
    <t>FAM HSG ATCH GARGE</t>
  </si>
  <si>
    <t>This category code identifies those garages attached to military family housing units.</t>
  </si>
  <si>
    <t>https://www.wbdg.org/FFC/AF/AFMAN/711311_Family_Housing_Attached_Garage.pdf</t>
  </si>
  <si>
    <t>Family Housing Garage</t>
  </si>
  <si>
    <t>VE</t>
  </si>
  <si>
    <t>FAM HSG ATCH CARP</t>
  </si>
  <si>
    <t>https://www.wbdg.org/FFC/AF/AFMAN/711312_Family_Housing_Attached_Carport.pdf</t>
  </si>
  <si>
    <t>Family Housing Carport</t>
  </si>
  <si>
    <t>FAM HSG HIGH RISE</t>
  </si>
  <si>
    <t>Family Housing High Rise Building</t>
  </si>
  <si>
    <t>TLR CRT SPT FCLTY</t>
  </si>
  <si>
    <t>Those facilities required to support mobile homes in a trailer court. Hookups to water, electrical, sewer, etc. are among these support facilities. These facilities are paid for with appropriated funds.</t>
  </si>
  <si>
    <t>https://www.wbdg.org/FFC/AF/AFMAN/713352_Mobile_Home_Court_Support_Fac.pdf</t>
  </si>
  <si>
    <t>Trailer Court Support Facility</t>
  </si>
  <si>
    <t>TLR CRT PARKING</t>
  </si>
  <si>
    <t>Mobile home court parking areas constructed with appropriated funds.</t>
  </si>
  <si>
    <t>FA = Number of Families</t>
  </si>
  <si>
    <t>https://www.wbdg.org/FFC/AF/AFMAN/713366_Mobile_Home_Court_Parking_Area.pdf</t>
  </si>
  <si>
    <t>Family Housing Individual Trailer Site</t>
  </si>
  <si>
    <t>71310, 71311</t>
  </si>
  <si>
    <t>FAM HSG OTHR DETACHED</t>
  </si>
  <si>
    <t>Miscellaneous Family Housing Support Facility</t>
  </si>
  <si>
    <t>GARGE FAM HSG DET</t>
  </si>
  <si>
    <t>Free standing garage adjacent to family housing unit.</t>
  </si>
  <si>
    <t>https://www.wbdg.org/FFC/AF/AFMAN/714431_Garage_Family_Housing_Detatched.pdf</t>
  </si>
  <si>
    <t>CARP FAM HSG DET</t>
  </si>
  <si>
    <t>Free standing carports adjacent to family housing units.</t>
  </si>
  <si>
    <t>https://www.wbdg.org/FFC/AF/AFMAN/714432_Family_Housing_Detatched_Carport.pdf</t>
  </si>
  <si>
    <t>STOR FAM HSG DET</t>
  </si>
  <si>
    <t>Free standing support utility structures for storage of lawn maintenance equipment and personal property.</t>
  </si>
  <si>
    <t>Does not include "Tuff Sheds" or other portable buildings used for storage.</t>
  </si>
  <si>
    <t>https://www.wbdg.org/FFC/AF/AFMAN/714433_Family_Housing_Detatched_Storage.pdf</t>
  </si>
  <si>
    <t>Family Housing Storage Facility</t>
  </si>
  <si>
    <t>AF HOTEL</t>
  </si>
  <si>
    <t>AFSFC/SFO</t>
  </si>
  <si>
    <t>Prison/Confinement Facility</t>
  </si>
  <si>
    <t>72140, 73015</t>
  </si>
  <si>
    <t>FED PRISON FCLTY</t>
  </si>
  <si>
    <t>Facility designed to house minimum security inmates. Functional space area includes sleeping quarters, administrative area, visiting area, library, and mail room.</t>
  </si>
  <si>
    <t>https://www.wbdg.org/FFC/AF/AFMAN/721123_Federal_Prison.pdf</t>
  </si>
  <si>
    <t>TRANS UPH AIT</t>
  </si>
  <si>
    <t>https://www.wbdg.org/FFC/AF/AFMAN/721201_Transient_UPH,_Advan_Individual_Trainees.pdf</t>
  </si>
  <si>
    <t>Enlisted Unaccompanied Personnel Housing, Transient</t>
  </si>
  <si>
    <t>72121, 72127, 72153</t>
  </si>
  <si>
    <t>DH, AMN IN DORM</t>
  </si>
  <si>
    <t>Facility designed for inclusion within a dormitory.  This type facility must be justified by operational needs.</t>
  </si>
  <si>
    <t>https://www.wbdg.org/FFC/AF/AFMAN/721215_Dining_Hall-in_Airmen_Dorm.pdf</t>
  </si>
  <si>
    <t>AFSVA, AF/A4CA</t>
  </si>
  <si>
    <t>Dining Facility</t>
  </si>
  <si>
    <t>72210, 72212</t>
  </si>
  <si>
    <t>72145, 72210</t>
  </si>
  <si>
    <t>DORM, RECRUITS</t>
  </si>
  <si>
    <t>https://www.wbdg.org/FFC/AF/AFMAN/721311_Dormitory_Recruits.pdf</t>
  </si>
  <si>
    <t>2AF/TTOC</t>
  </si>
  <si>
    <t>Recruit/Trainee Barracks</t>
  </si>
  <si>
    <t>DORM AM PP/PCS-STD</t>
  </si>
  <si>
    <t>https://www.wbdg.org/FFC/AF/AFMAN/721312_Dorm_Airman_Perm_Party_PCS_Student.pdf</t>
  </si>
  <si>
    <t>MAJCOM/A4C7</t>
  </si>
  <si>
    <t>Enlisted Unaccompanied Personnel Housing</t>
  </si>
  <si>
    <t>TECH TNG STD HSG</t>
  </si>
  <si>
    <t>https://www.wbdg.org/FFC/AF/AFMAN/721313_Technical_Training_Student_Housing.pdf</t>
  </si>
  <si>
    <t>MAJCOM/A4C</t>
  </si>
  <si>
    <t>72111, 72170</t>
  </si>
  <si>
    <t>72111, 72112</t>
  </si>
  <si>
    <t>DORMITORY, UNACCOMPANIED NCO</t>
  </si>
  <si>
    <t>https://www.wbdg.org/FFC/AF/AFMAN/721314_Dorm_Unaccompanied_NonCom.pdf</t>
  </si>
  <si>
    <t>72112, 72113</t>
  </si>
  <si>
    <t>DORM, VAQ</t>
  </si>
  <si>
    <t>https://www.wbdg.org/FFC/AF/AFMAN/721315_Dormitory_Visiting_Airman_Quarters.pdf</t>
  </si>
  <si>
    <t>AFSVA, MAJCOM/A1S</t>
  </si>
  <si>
    <t>DORM UNACCOMP - WONDED WARR</t>
  </si>
  <si>
    <t>https://www.wbdg.org/FFC/AF/AFMAN/721316_Dorm_Unaccompanied_Wounded_Warrio.pdf</t>
  </si>
  <si>
    <t>AFCEC/CIM</t>
  </si>
  <si>
    <t>Unaccompanied Housing for Wounded Warriors</t>
  </si>
  <si>
    <t>https://www.wbdg.org/FFC/AF/AFMAN/721321_Transient_UPH_Advance_Indiv_Trainees.pdf</t>
  </si>
  <si>
    <t>Student Barracks</t>
  </si>
  <si>
    <t>TRANS UPH AST</t>
  </si>
  <si>
    <t>https://www.wbdg.org/FFC/AF/AFMAN/721322_Transient_UPH_Advance_Skill_Trainees.pdf</t>
  </si>
  <si>
    <t>UP QUARTERS</t>
  </si>
  <si>
    <t>https://www.wbdg.org/FFC/AF/AFMAN/721421_Unaccompanied_Personnel_Quarters.pdf</t>
  </si>
  <si>
    <t>Annual Training/Mobilization Barracks</t>
  </si>
  <si>
    <t>SP</t>
  </si>
  <si>
    <t>72114, 72115</t>
  </si>
  <si>
    <t>72141, 72415</t>
  </si>
  <si>
    <t>FAST FOOD SVC</t>
  </si>
  <si>
    <t>Facility designed for fast food service and run by private contractors. Functional space area includes customer service area, food preparation and support, refrigerated storage, and dry storage.</t>
  </si>
  <si>
    <t>https://www.wbdg.org/FFC/AF/AFMAN/722345_Fast_Food_Service_Fac.pdf</t>
  </si>
  <si>
    <t>DH, AMN (DET)</t>
  </si>
  <si>
    <t>https://www.wbdg.org/FFC/AF/AFMAN/722351_Airmen_Dining_Fac.pdf</t>
  </si>
  <si>
    <t>DH, OFF (DET)</t>
  </si>
  <si>
    <t>https://www.wbdg.org/FFC/AF/AFMAN/722356_Officers_Dining_Fac.pdf</t>
  </si>
  <si>
    <t>GARGE, AUTO</t>
  </si>
  <si>
    <t>Unaccompanied Personnel Housing Garage</t>
  </si>
  <si>
    <t>KITCHEN, CEN PREP</t>
  </si>
  <si>
    <t>https://www.wbdg.org/FFC/AF/AFMAN/723385_Kitchen_Central_Prep.pdf</t>
  </si>
  <si>
    <t>KITCHEN, IN-FLT</t>
  </si>
  <si>
    <t>https://www.wbdg.org/FFC/AF/AFMAN/723388_Flight_Kitchen.pdf</t>
  </si>
  <si>
    <t>SAN LATRINE</t>
  </si>
  <si>
    <t>Facility which in and of itself, functions as a latrine.</t>
  </si>
  <si>
    <t>https://www.wbdg.org/FFC/AF/AFMAN/723392_Sanitary_Latrine.pdf</t>
  </si>
  <si>
    <t>Latrine/Shower Facility</t>
  </si>
  <si>
    <t>CARPORT, UPH</t>
  </si>
  <si>
    <t>Unaccompanied Personnel Housing Carport</t>
  </si>
  <si>
    <t>UNACC HSG OTHER DETACHED</t>
  </si>
  <si>
    <t>Miscellaneous UPH Support Building</t>
  </si>
  <si>
    <t>TROOP HSG, OTH</t>
  </si>
  <si>
    <t>Miscellaneous UPH Support Facility</t>
  </si>
  <si>
    <t>OQ</t>
  </si>
  <si>
    <t>https://www.wbdg.org/FFC/AF/AFMAN/723415_Officers_Quarters.pdf</t>
  </si>
  <si>
    <t>MAJCOM/A1/ A4C</t>
  </si>
  <si>
    <t>Officer Unaccompanied Personnel Housing</t>
  </si>
  <si>
    <t>72411, 72412</t>
  </si>
  <si>
    <t>VOQ (01-010)</t>
  </si>
  <si>
    <t>https://www.wbdg.org/FFC/AF/AFMAN/724417_Visiting_Officers_Quarters.pdf</t>
  </si>
  <si>
    <t>Officer UPH, Transient</t>
  </si>
  <si>
    <t>CADET QTRS</t>
  </si>
  <si>
    <t>https://www.wbdg.org/FFC/AF/AFMAN/724433_Cadet_Quarters.pdf</t>
  </si>
  <si>
    <t>AETC/A1/A4C</t>
  </si>
  <si>
    <t>Service Academy Unaccompanied Personnel Housing</t>
  </si>
  <si>
    <t>HSG EMERG</t>
  </si>
  <si>
    <t>TENT PAD</t>
  </si>
  <si>
    <t>A pad structure that serves as a base for a tent that provides temporary housing, showers, dining facilities, and company/battalion administration in emergency or training situations.</t>
  </si>
  <si>
    <t>https://www.wbdg.org/FFC/AF/AFMAN/725121_Tent_Pad.pdf</t>
  </si>
  <si>
    <t>EUPH Tent Pad</t>
  </si>
  <si>
    <t>CAMP, CIVILIAN</t>
  </si>
  <si>
    <t>Those facilities used as dormitories by non-U.S. civilian employees organized in para-military organizations providing labor services, guard duty, transportation and other support.</t>
  </si>
  <si>
    <t>https://www.wbdg.org/FFC/AF/AFMAN/725513_Civilian_Camp.pdf</t>
  </si>
  <si>
    <t>Emergency Unaccompanied Personnel Housing</t>
  </si>
  <si>
    <t>CAMP, TROOP</t>
  </si>
  <si>
    <t>Those facilities designed for housing a mixture of officer and enlisted personnel who are deployed on training exercises. These facilities provide bare minimum shelter which does not meet criteria for Dormitory space as defined in AFH 32-1084.</t>
  </si>
  <si>
    <t>https://www.wbdg.org/FFC/AF/AFMAN/725517_Camp_Troop.pdf</t>
  </si>
  <si>
    <t>FR STN</t>
  </si>
  <si>
    <t>https://www.wbdg.org/FFC/AF/AFMAN/730142_Fire_Station.pdf</t>
  </si>
  <si>
    <t>Fire Station Facility</t>
  </si>
  <si>
    <t>FR TWR COMM CEN</t>
  </si>
  <si>
    <t>FR HOSE HSE</t>
  </si>
  <si>
    <t>https://www.wbdg.org/FFC/AF/AFMAN/730147_Fire_Hose_House.pdf</t>
  </si>
  <si>
    <t>FORESTRY GUARD STN</t>
  </si>
  <si>
    <t>https://www.wbdg.org/FFC/AF/AFMAN/730151_Forestry_Guard_Station.pdf</t>
  </si>
  <si>
    <t>AF/A4C</t>
  </si>
  <si>
    <t>Forestry Guard Station</t>
  </si>
  <si>
    <t>BAKERY, BREAD</t>
  </si>
  <si>
    <t>https://www.wbdg.org/FFC/AF/AFMAN/730182_Bakery.pdf</t>
  </si>
  <si>
    <t>AFSVA</t>
  </si>
  <si>
    <t>Bread/Pastry Kitchen</t>
  </si>
  <si>
    <t>KITCHEN, PASTRY</t>
  </si>
  <si>
    <t>This facility will comply with AFM 38-209. See AFH 32-1084 for criteria.</t>
  </si>
  <si>
    <t>BUS, SHLTR</t>
  </si>
  <si>
    <t>Facility that provides protection from the elements for those waiting for transportation.</t>
  </si>
  <si>
    <t>https://www.wbdg.org/FFC/AF/AFMAN/730275_Bus_Shelter.pdf</t>
  </si>
  <si>
    <t>Personnel/ Equipment Shelter</t>
  </si>
  <si>
    <t>BUS, STN</t>
  </si>
  <si>
    <t>Stopping place for bus transportation and transfer of freight or passengers. Functional space area includes ticket counter, waiting area, and freight depot.</t>
  </si>
  <si>
    <t>https://www.wbdg.org/FFC/AF/AFMAN/730277_Bus_Station.pdf</t>
  </si>
  <si>
    <t>Bus Station</t>
  </si>
  <si>
    <t>EDUCATION CEN</t>
  </si>
  <si>
    <t>This facility provides for the advancement of the academic, technical, and occupational education of military personnel of all grades and ranks in order to enhance their potential to the service.</t>
  </si>
  <si>
    <t>https://www.wbdg.org/FFC/AF/AFMAN/730441_Education_Center.pdf</t>
  </si>
  <si>
    <t>AF/A1PT</t>
  </si>
  <si>
    <t>MAJCOM/A1</t>
  </si>
  <si>
    <t>Education Center</t>
  </si>
  <si>
    <t>POST OFFICE CEN</t>
  </si>
  <si>
    <t>This facility is necessary for the efficient and normal conduct of business and the welfare of assigned personnel.</t>
  </si>
  <si>
    <t>https://www.wbdg.org/FFC/AF/AFMAN/730443_Central_Post_Office.pdf</t>
  </si>
  <si>
    <t>SAF/CIO A6</t>
  </si>
  <si>
    <t>Postal Facility</t>
  </si>
  <si>
    <t>73072, 73073</t>
  </si>
  <si>
    <t>LDRY-DRY CLN BSE</t>
  </si>
  <si>
    <t>https://www.wbdg.org/FFC/AF/AFMAN/730551_Laundry_Dry_Cleaning_Base.pdf</t>
  </si>
  <si>
    <t>Laundry/Dry Cleaning Facility</t>
  </si>
  <si>
    <t>DRY CLN, BSE</t>
  </si>
  <si>
    <t>This facility provides only dry cleaning and other textile care services to government organizations and individuals. The facility includes space to receive, identify, process, assemble&amp; the dry cleaning, administration and personnel support area, equipment maintenance, storage, and a dock area. CATCODE: 730711</t>
  </si>
  <si>
    <t>https://www.wbdg.org/FFC/AF/AFMAN/730652_Base_Dry_Cleaning.pdf</t>
  </si>
  <si>
    <t>ABOVE GROUND TORNADO SHELTER</t>
  </si>
  <si>
    <t>https://www.wbdg.org/FFC/AF/AFMAN/730660_Above_Ground_Tornado_Shelter.pdf</t>
  </si>
  <si>
    <t>LDRY, BSE</t>
  </si>
  <si>
    <t>https://www.wbdg.org/FFC/AF/AFMAN/730711_Base_Laundry.pdf</t>
  </si>
  <si>
    <t>LDRY, DEP</t>
  </si>
  <si>
    <t>https://www.wbdg.org/FFC/AF/AFMAN/730713_Depot_Laundry.pdf</t>
  </si>
  <si>
    <t>CLOTHING STORE</t>
  </si>
  <si>
    <t>https://www.wbdg.org/FFC/AF/AFMAN/730717_Clothing_Store.pdf</t>
  </si>
  <si>
    <t>AAFES</t>
  </si>
  <si>
    <t>Clothing Sales Store</t>
  </si>
  <si>
    <t>PVT OWN VEH INSPECT STN</t>
  </si>
  <si>
    <t>Private Vehicle Inspection Facility</t>
  </si>
  <si>
    <t>CHAPEL BASE</t>
  </si>
  <si>
    <t>https://www.wbdg.org/FFC/AF/AFMAN/730771_Base_Chapel.pdf</t>
  </si>
  <si>
    <t>AF/HC</t>
  </si>
  <si>
    <t>Chapel Facility</t>
  </si>
  <si>
    <t>REF</t>
  </si>
  <si>
    <t>https://www.wbdg.org/FFC/AF/AFMAN/730772_Religious_Education_Facilities.pdf</t>
  </si>
  <si>
    <t>CHAPEL CEN</t>
  </si>
  <si>
    <t>Religious facility with both chapel and religious education facility attached in order to form a single complex.</t>
  </si>
  <si>
    <t>https://www.wbdg.org/FFC/AF/AFMAN/730773_Chapel_Center.pdf</t>
  </si>
  <si>
    <t>CHAPEL, INTERIOR</t>
  </si>
  <si>
    <t>https://www.wbdg.org/FFC/AF/AFMAN/730774_Hospital_Chapel.pdf</t>
  </si>
  <si>
    <t>SCH DEPN D H</t>
  </si>
  <si>
    <t>Student dining halls are required to support authorized overseas dependent boarding schools.</t>
  </si>
  <si>
    <t>https://www.wbdg.org/FFC/AF/AFMAN/730781_Dependent_Boarding_School_Dining_Hal.pdf</t>
  </si>
  <si>
    <t>DODEA</t>
  </si>
  <si>
    <t>AF/A1S/A1PT</t>
  </si>
  <si>
    <t>Dependent School Support Facility</t>
  </si>
  <si>
    <t>SCH DEPN DORM</t>
  </si>
  <si>
    <t>Student dormitories are required to support authorized overseas dependent boarding schools.</t>
  </si>
  <si>
    <t>https://www.wbdg.org/FFC/AF/AFMAN/730782_Dependent_Boarding_School_Dorm.pdf</t>
  </si>
  <si>
    <t>AF/A4CA, AF/A1S/A1PT</t>
  </si>
  <si>
    <t>SCH DEPN DET SPT</t>
  </si>
  <si>
    <t>https://www.wbdg.org/FFC/AF/AFMAN/730783_Dependent_School_Detached_Support.pdf</t>
  </si>
  <si>
    <t>SCH DEPN K-12</t>
  </si>
  <si>
    <t>https://www.wbdg.org/FFC/AF/AFMAN/730787_Dependent_Schools_K_12.pdf</t>
  </si>
  <si>
    <t>Dependent School</t>
  </si>
  <si>
    <t>SCH DEPN NURSERY</t>
  </si>
  <si>
    <t>https://www.wbdg.org/FFC/AF/AFMAN/730789_Dependent_Schools_Nursery.pdf</t>
  </si>
  <si>
    <t>Nursery and Child Care Facility</t>
  </si>
  <si>
    <t>CORRECTION FCLTY</t>
  </si>
  <si>
    <t>Facility designed to provide treatment, training, administrative services, and custodial supervision for detained and pre-trial prisoners, enlisted post trial prisoners with short term sentences, and officers pending transfer to other correction facilities. See AFI 31-205 for criteria.</t>
  </si>
  <si>
    <t>https://www.wbdg.org/FFC/AF/AFMAN/730831_Correction_Facility.pdf</t>
  </si>
  <si>
    <t>SP CON IDENT</t>
  </si>
  <si>
    <t>Facility located near the main entrance to Air Force installations and functions as an operating location for directory type information service, personnel identification, and visitors control point.</t>
  </si>
  <si>
    <t>https://www.wbdg.org/FFC/AF/AFMAN/730832_Visitor_Control_Center.pdf</t>
  </si>
  <si>
    <t>Police Station</t>
  </si>
  <si>
    <t>SP DES FLIGHT POSN</t>
  </si>
  <si>
    <t>‌https://www.wbdg.org/FFC/AF/AFMAN/730834_Sec_Forces_Defensive_Fighting_Position.pdf</t>
  </si>
  <si>
    <t>Security Support Building</t>
  </si>
  <si>
    <t>SP OPERATIONS</t>
  </si>
  <si>
    <t>Could contain an armory and warehouse storage areas.</t>
  </si>
  <si>
    <t>https://www.wbdg.org/FFC/AF/AFMAN/730835_Security_Forces_Operations.pdf</t>
  </si>
  <si>
    <t>RES FR TEAM FCLTY</t>
  </si>
  <si>
    <t>‌https://www.wbdg.org/FFC/AF/AFMAN/730836_Reserve_Fire_Team_Facility.pdf</t>
  </si>
  <si>
    <t>SP ENTRY CON BLDG</t>
  </si>
  <si>
    <t>‌https://www.wbdg.org/FFC/AF/AFMAN/730837_Security_Entry_Control_Building.pdf</t>
  </si>
  <si>
    <t>MASTER SRVLL &amp; CON</t>
  </si>
  <si>
    <t>This facility is required at each site supporting surety weapons. It houses sensor annunciation systems, imaging consoles, and security communication gear.</t>
  </si>
  <si>
    <t>‌https://www.wbdg.org/FFC/AF/AFMAN/730838_Master_Surveillance_Control_Facility.pdf</t>
  </si>
  <si>
    <t>ACCESS CONTROL FACILITY</t>
  </si>
  <si>
    <t>https://www.wbdg.org/FFC/AF/AFMAN/730839_Access_Control_Facility.pdf</t>
  </si>
  <si>
    <t>Facility designed for the care and upkeep of military working dogs. A beneficial environment is provided for the dogs so they can perform at peak efficiency.</t>
  </si>
  <si>
    <t>‌https://www.wbdg.org/FFC/AF/AFMAN/730841_SF_Kennel_Canine.pdf</t>
  </si>
  <si>
    <t>MORTUARY</t>
  </si>
  <si>
    <t>A facility designed for the purpose of preparing (embalming) and/or holding remains prior to shipment to a port mortuary facility. The facility contains space for dry storage, refrigerated storage, administrative support, remains preparation, and the next of kin briefings. This code is used to identify the port mortuary.</t>
  </si>
  <si>
    <t>https://www.wbdg.org/FFC/AF/AFMAN/730911_Mortuary.pdf</t>
  </si>
  <si>
    <t>Morgue</t>
  </si>
  <si>
    <t>DRUG/ALC ABUSE</t>
  </si>
  <si>
    <t>A building that offers substance abuse identification, prevention, and rehabilitation services to military personnel, Department of the Army civilians, and eligible family members. Patients do not reside at this type of facility.</t>
  </si>
  <si>
    <t>https://www.wbdg.org/FFC/AF/AFMAN/731421_Drug_Alcohol_Abuse_Counseling_Ctr.pdf</t>
  </si>
  <si>
    <t>Drug and Alcohol Abuse Center</t>
  </si>
  <si>
    <t>INCLEMENT WX SHLTR, BELOW GND</t>
  </si>
  <si>
    <t>Below Ground Shelter used to provide protection from inclement weather.</t>
  </si>
  <si>
    <t>https://www.wbdg.org/FFC/AF/AFMAN/738401_Inclement_Weather_Shelter_Below_Ground.pdf</t>
  </si>
  <si>
    <t>SMOKING SHELTER</t>
  </si>
  <si>
    <t>A permanently assigned enclosed building or enclosed space that provides protection from the weather for those personnel who choose to smoke.</t>
  </si>
  <si>
    <t>https://www.wbdg.org/FFC/AF/AFMAN/738421_Smoking_Shelter.pdf</t>
  </si>
  <si>
    <t>MISC PERSONNEL SHELTER</t>
  </si>
  <si>
    <t>A facility to protect personnel or equipment from the elements, such as bus stops, smoking shelters, bicycle shelters, rain shelters, and mailbox enclosures.</t>
  </si>
  <si>
    <t>(AAFES CODE = 1Y)</t>
  </si>
  <si>
    <t>https://www.wbdg.org/FFC/AF/AFMAN/738499_Misc_Personnel_Shelter.pdf</t>
  </si>
  <si>
    <t>SEP TOIL/SHOWER</t>
  </si>
  <si>
    <t>A separate building that may contain sinks and/or showers in addition to toilets. This category includes toilet facilities located at training sites (such as a range, bivouac, or maneuver area) as well as those in general public use areas such as parks, picnic areas, pools, beaches, and athletic fields. Do not use when toilets are part of a larger building.</t>
  </si>
  <si>
    <t>https://www.wbdg.org/FFC/AF/AFMAN/738521_Separate_Toilet%20_Shower_Bldg.pdf</t>
  </si>
  <si>
    <t>Public Restroom/Shower</t>
  </si>
  <si>
    <t>73075, 74089</t>
  </si>
  <si>
    <t>ENCLOSED MALL</t>
  </si>
  <si>
    <t>https://www.wbdg.org/FFC/AF/AFMAN/740111_Enclosed_Mall.pdf</t>
  </si>
  <si>
    <t>Exchange Sales Facility</t>
  </si>
  <si>
    <t>74001, 74002</t>
  </si>
  <si>
    <t>BANK BRANCH</t>
  </si>
  <si>
    <t>Facility designed to provide banking service to Air Force installation patrons. Functional space areas include all required areas normally found in a banking facility.</t>
  </si>
  <si>
    <t>https://www.wbdg.org/FFC/AF/AFMAN/740153_Bank_Branch.pdf</t>
  </si>
  <si>
    <t>SAF/FMPB</t>
  </si>
  <si>
    <t>Bank and Credit Union</t>
  </si>
  <si>
    <t>CREDIT UNION</t>
  </si>
  <si>
    <t>https://www.wbdg.org/FFC/AF/AFMAN/740155_Credit_Union.pdf</t>
  </si>
  <si>
    <t>FAM SPT CEN</t>
  </si>
  <si>
    <t>https://www.wbdg.org/FFC/AF/AFMAN/740253_Airman_and_Family_Readiness_Center.pdf</t>
  </si>
  <si>
    <t>AFSVA, MAJCOM/A1</t>
  </si>
  <si>
    <t>Military &amp; Family Support Center</t>
  </si>
  <si>
    <t>This facility is a “second hand store” operated on a non-profit basis where military members buy and sell used apparel, used household furniture, and equipment.</t>
  </si>
  <si>
    <t>https://www.wbdg.org/FFC/AF/AFMAN/740255_Thrift_Shop.pdf</t>
  </si>
  <si>
    <t>STORE, BOOK</t>
  </si>
  <si>
    <t>AAFES operated facility that supports the resale of books.</t>
  </si>
  <si>
    <t>STORE, COMMISSARY</t>
  </si>
  <si>
    <t>Facility designed to provide Air Force installation patrons with grocery store services. Functional space area includes all required areas normally found in a grocery store.</t>
  </si>
  <si>
    <t>https://www.wbdg.org/FFC/AF/AFMAN/740266_Commissary_Store.pdf</t>
  </si>
  <si>
    <t>DeCA</t>
  </si>
  <si>
    <t>Commissary</t>
  </si>
  <si>
    <t>STORE, CADET</t>
  </si>
  <si>
    <t>https://www.wbdg.org/FFC/AF/AFMAN/740267_Cadet_Store.pdf</t>
  </si>
  <si>
    <t>BSE PACKAGE STOR</t>
  </si>
  <si>
    <t>https://www.wbdg.org/FFC/AF/AFMAN/740269_Base_Package_Store.pdf</t>
  </si>
  <si>
    <t>ANIMAL CLINIC</t>
  </si>
  <si>
    <t>https://www.wbdg.org/FFC/AF/AFMAN/740270_Animal_Clinic.pdf</t>
  </si>
  <si>
    <t>CLUB, ROD &amp; GUN</t>
  </si>
  <si>
    <t>https://www.wbdg.org/FFC/AF/AFMAN/740315_Rod_and_Gun_Club.pdf</t>
  </si>
  <si>
    <t>Club and Organization Building</t>
  </si>
  <si>
    <t>https://www.wbdg.org/FFC/AF/AFMAN/740316_Recreation_Center.pdf</t>
  </si>
  <si>
    <t>Recreation Center</t>
  </si>
  <si>
    <t>CLUB, AERO</t>
  </si>
  <si>
    <t>Facility designed to provide aircraft storage space for Air Force installation personnel who fly as a hobby.</t>
  </si>
  <si>
    <t>https://www.wbdg.org/FFC/AF/AFMAN/740317_Aero_Club.pdf</t>
  </si>
  <si>
    <t>EXCH CAR WSH</t>
  </si>
  <si>
    <t>Car Wash Facility</t>
  </si>
  <si>
    <t>MWR O/D REC CTR</t>
  </si>
  <si>
    <t>MWR Sales and Rental Building</t>
  </si>
  <si>
    <t>EXCH, AMUSE CEN</t>
  </si>
  <si>
    <t>https://www.wbdg.org/FFC/AF/AFMAN/740379_Exchange_Amusement_Center.pdf</t>
  </si>
  <si>
    <t>EXCH, CAFÉ SNK BAR</t>
  </si>
  <si>
    <t>https://www.wbdg.org/FFC/AF/AFMAN/740381_Exchange_Food_Court_Snack_Bar.pdf</t>
  </si>
  <si>
    <t>Exchange Eating Facility</t>
  </si>
  <si>
    <t>74051, 74062</t>
  </si>
  <si>
    <t>EXCH, BRANCH</t>
  </si>
  <si>
    <t>https://www.wbdg.org/FFC/AF/AFMAN/740382_Branch_Exchange.pdf</t>
  </si>
  <si>
    <t>EXCH, SVC STN</t>
  </si>
  <si>
    <t>Facility designed for the sale of oil, gasoline, automotive accessories, minor automotive repairs, lubrication service, tire and battery service, and vehicle safety inspections.</t>
  </si>
  <si>
    <t>https://www.wbdg.org/FFC/AF/AFMAN/740383_Exchange_Service_Station.pdf</t>
  </si>
  <si>
    <t>Exchange Automobile Facility</t>
  </si>
  <si>
    <t>EXCH LDRY&amp;CLN PLT</t>
  </si>
  <si>
    <t>AAFES operated laundry and dry-cleaning service facility.</t>
  </si>
  <si>
    <t>https://www.wbdg.org/FFC/AF/AFMAN/740384_Exchange_Laundry_and_Dry_Cleaning_Plants.pdf</t>
  </si>
  <si>
    <t>EXCH, MAINT SHP</t>
  </si>
  <si>
    <t>https://www.wbdg.org/FFC/AF/AFMAN/740385_Exchange_Maintenance_Shop.pdf</t>
  </si>
  <si>
    <t>Exchange Support Facility</t>
  </si>
  <si>
    <t>EXCH, ADMIN</t>
  </si>
  <si>
    <t>https://www.wbdg.org/FFC/AF/AFMAN/740386_Exchange_Administration.pdf</t>
  </si>
  <si>
    <t>EXCH, RETAIL WHSE</t>
  </si>
  <si>
    <t>https://www.wbdg.org/FFC/AF/AFMAN/740397_Central_Exchange_Warehouse.pdf</t>
  </si>
  <si>
    <t>Exchange Warehouse</t>
  </si>
  <si>
    <t>EXCH, SALES STORE</t>
  </si>
  <si>
    <t>https://www.wbdg.org/FFC/AF/AFMAN/740388_Exchange_Sales_Store_Main_Exchange.pdf</t>
  </si>
  <si>
    <t>EXCH, SVC OUTLET</t>
  </si>
  <si>
    <t>https://www.wbdg.org/FFC/AF/AFMAN/740389_Exchange_Service_Outlet.pdf</t>
  </si>
  <si>
    <t>CENTRAL EXCH ADMIN</t>
  </si>
  <si>
    <t>Facility designed to provide administrative services for a number of installations within a specified geographical area.</t>
  </si>
  <si>
    <t>https://www.wbdg.org/FFC/AF/AFMAN/740396_Central_Exchange_Administration.pdf</t>
  </si>
  <si>
    <t>CENTRAL EXCH WHSE</t>
  </si>
  <si>
    <t>Regional warehouse that supports a number of installations within a specified geographical area.</t>
  </si>
  <si>
    <t>CEN EXCH SPT FCLTY</t>
  </si>
  <si>
    <t>https://www.wbdg.org/FFC/AF/AFMAN/740398_Central_Exchange_Support_Facility.pdf</t>
  </si>
  <si>
    <t>TLF (APPR)</t>
  </si>
  <si>
    <t>https://www.wbdg.org/FFC/AF/AFMAN/740443_Transient_Lodging_Facility.pdf</t>
  </si>
  <si>
    <t>72151, 72152, 74022</t>
  </si>
  <si>
    <t>FITNESS ROOM</t>
  </si>
  <si>
    <t>Indoor Physical Fitness Facility</t>
  </si>
  <si>
    <t>TLF (NAF)</t>
  </si>
  <si>
    <t>https://www.wbdg.org/FFC/AF/AFMAN/740457_Transient_Lodging_Facility_NA.pdf</t>
  </si>
  <si>
    <t>TRN LODGE SPT BLDG</t>
  </si>
  <si>
    <t>https://www.wbdg.org/FFC/AF/AFMAN/740459_Transient_Lodging_Support_Facility.pdf</t>
  </si>
  <si>
    <t>Transient And Recreational Lodging Support Facility</t>
  </si>
  <si>
    <t>OPEN MESS, AMN</t>
  </si>
  <si>
    <t>https://www.wbdg.org/FFC/AF/AFMAN/740612_Open_Mess_Airmen.pdf</t>
  </si>
  <si>
    <t>Open Mess and Club Facility</t>
  </si>
  <si>
    <t>OPEN MESS, CONSOL</t>
  </si>
  <si>
    <t>https://www.wbdg.org/FFC/AF/AFMAN/740615_Consolidated_Open_Mess.pdf</t>
  </si>
  <si>
    <t>OPEN MESS, NCO</t>
  </si>
  <si>
    <t>https://www.wbdg.org/FFC/AF/AFMAN/740617_Enlisted_Open_Mess.pdf</t>
  </si>
  <si>
    <t>OPEN MESS, OFF</t>
  </si>
  <si>
    <t>https://www.wbdg.org/FFC/AF/AFMAN/740618_Officer_Open_Mess.pdf</t>
  </si>
  <si>
    <t>ANTENNA, MSTR TV</t>
  </si>
  <si>
    <t>Code antennas used for the reception of television signals. These antennas are normally located in overseas and remote areas where reception is difficult.</t>
  </si>
  <si>
    <t>‌http://www.wbdg.org/FFC/AF/AFMAN/740657_Master_Television_Antenna.pdf</t>
  </si>
  <si>
    <t>ARTS&amp;CRAFTS CENTER</t>
  </si>
  <si>
    <t>Facility designed for arts and crafts activities such as printing, drawing, sculpture, ceramics, photography, woodworking, modeling, electronics and other hand crafts.</t>
  </si>
  <si>
    <t>https://www.wbdg.org/FFC/AF/AFMAN/740664_Arts_and_Crafts_Center.pdf</t>
  </si>
  <si>
    <t>Hobby And Craft Center</t>
  </si>
  <si>
    <t>H/SHP, AUTOMOTIVE</t>
  </si>
  <si>
    <t>This facility serves to support off-duty activity in the maintenance, repair, modification, and improvement of vehicles on a self –help basis.</t>
  </si>
  <si>
    <t>https://www.wbdg.org/FFC/AF/AFMAN/740665_Hobby_Shop_Automotive.pdf</t>
  </si>
  <si>
    <t>Automobile Craft Center</t>
  </si>
  <si>
    <t>RECTN SITE LODGING</t>
  </si>
  <si>
    <t>Camping/recreation area which may be located on or off-base.</t>
  </si>
  <si>
    <t>https://www.wbdg.org/FFC/AF/AFMAN/740666_Recreation_Site_Lodging.pdf</t>
  </si>
  <si>
    <t>Recreational Lodging</t>
  </si>
  <si>
    <t>https://www.wbdg.org/FFC/AF/AFMAN/740668_Indoor_Miscellaneous_Recreation_Building.pdf</t>
  </si>
  <si>
    <t>BOWL CEN</t>
  </si>
  <si>
    <t>Facility designed to provide bowling lane activities for installation military personnel.</t>
  </si>
  <si>
    <t>https://www.wbdg.org/FFC/AF/AFMAN/740671_Bowling_Center.pdf</t>
  </si>
  <si>
    <t>LA</t>
  </si>
  <si>
    <t>MWR SUP/NAF C-STOR</t>
  </si>
  <si>
    <t>Facility designed for storage and issue of MWR equipment, supplies, and merchandise at both on base and off base recreation sites.</t>
  </si>
  <si>
    <t>https://www.wbdg.org/FFC/AF/AFMAN/740672_MWR_Supply_and_NAF_Central_Storage.pdf</t>
  </si>
  <si>
    <t>MWR Storage Building</t>
  </si>
  <si>
    <t>https://www.wbdg.org/FFC/AF/AFMAN/740674_Gymnasium_Fitness_Center.pdf</t>
  </si>
  <si>
    <t>74028, 74069</t>
  </si>
  <si>
    <t>74044, 74045, 74049</t>
  </si>
  <si>
    <t>RECTN, LIB</t>
  </si>
  <si>
    <t>https://www.wbdg.org/FFC/AF/AFMAN/740675_Base_Library.pdf</t>
  </si>
  <si>
    <t>Library, General Use</t>
  </si>
  <si>
    <t>SWIM POOL, INDOR</t>
  </si>
  <si>
    <t>Enclosed swimming pool designed for year round use by military personnel and their dependents.</t>
  </si>
  <si>
    <t>https://www.wbdg.org/FFC/AF/AFMAN/740677_Indoor_Swimming_Pool.pdf</t>
  </si>
  <si>
    <t>AFSVA, MAJCOM/A1S AFCEC/COS</t>
  </si>
  <si>
    <t>Indoor Swimming Pool</t>
  </si>
  <si>
    <t>SKATE RINK</t>
  </si>
  <si>
    <t>Recreational facility designed for roller or ice skating use by military personnel and their dependents.</t>
  </si>
  <si>
    <t>https://www.wbdg.org/FFC/AF/AFMAN/740678_Indoor_Skating_Rink.pdf</t>
  </si>
  <si>
    <t>Indoor Skating Rink</t>
  </si>
  <si>
    <t>74070, 74082</t>
  </si>
  <si>
    <t>CADET SOCIAL CEN</t>
  </si>
  <si>
    <t>Facility designed to provide recreation for cadets. Functional space areas include a ballroom, lounge, TV room, game rooms, cafeteria, cadet clubs, theater, and building support areas.</t>
  </si>
  <si>
    <t>https://www.wbdg.org/FFC/AF/AFMAN/740681_Cadet_Social_Center.pdf</t>
  </si>
  <si>
    <t>Administrative facility designed for use by the local Red Cross director and staff. This space is often included in a headquarters building on the installation where space is available.</t>
  </si>
  <si>
    <t>https://www.wbdg.org/FFC/AF/AFMAN/740717_Red_Cross_Office.pdf</t>
  </si>
  <si>
    <t>AF/A1D</t>
  </si>
  <si>
    <t>AF/A1S, AFSVA, MAJCOM/A1S</t>
  </si>
  <si>
    <t>RES FUND MWR FCLTY</t>
  </si>
  <si>
    <t>https://www.wbdg.org/FFC/AF/AFMAN/740732_Restaurant_Fund_CWF_Facility.pdf</t>
  </si>
  <si>
    <t>CIV FUND MWR BLDG</t>
  </si>
  <si>
    <t>Facility designed to support approved civilian MWR activities such as the golf club-house, gym, recreation centers, hobby shops, and sports equipment rental space.</t>
  </si>
  <si>
    <t>https://www.wbdg.org/FFC/AF/AFMAN/740733_Civilian_Fund_CWF_Facility.pdf</t>
  </si>
  <si>
    <t>RESTAURANT, BASE</t>
  </si>
  <si>
    <t>Facility designed to provide restaurant or cafeteria space. These facilities may include snack bars, vending machines, or other food service related activities.</t>
  </si>
  <si>
    <t>https://www.wbdg.org/FFC/AF/AFMAN/740735_Base_Restaurant.pdf</t>
  </si>
  <si>
    <t>Non-Exchange Eating Facility</t>
  </si>
  <si>
    <t>74013, 74060, 74064</t>
  </si>
  <si>
    <t>MARINA SUP BLDG</t>
  </si>
  <si>
    <t>Boathouse</t>
  </si>
  <si>
    <t>https://www.wbdg.org/FFC/AF/AFMAN/740873_Base_Theater.pdf</t>
  </si>
  <si>
    <t>Auditorium and Theater Facility</t>
  </si>
  <si>
    <t>May contain a catering kitchen, office space, and a Video Teleconferencing Center (VTC)</t>
  </si>
  <si>
    <t>Community Activities/ Conference Center</t>
  </si>
  <si>
    <t>YOUTH CEN</t>
  </si>
  <si>
    <t>This facility provides space to accommodate the indoor social activities of children 6-19 years of age. Space is provided for dancing, minor food and beverage service, games, music appreciation, and other related youth activities.</t>
  </si>
  <si>
    <t>https://www.wbdg.org/FFC/AF/AFMAN/740883_Youth_Center.pdf</t>
  </si>
  <si>
    <t>CHILD CARE CEN</t>
  </si>
  <si>
    <t>This facility accommodates working mothers and serves other family circumstances requiring assistance in child care. The base child care program mostly involves children under 6 years old but includes children 6 to 12.</t>
  </si>
  <si>
    <t>https://www.wbdg.org/FFC/AF/AFMAN/740884_Child_Development_Center.pdf</t>
  </si>
  <si>
    <t>MORALE WELFARE REC PET KENNEL</t>
  </si>
  <si>
    <t>A building that provides boarding areas and kennels for the upkeep of privately owned animals belonging to Hunt Club members. These kennels are typically collocated with the Rod and Gun Club/Hunt Club and are used most extensively during hunting season or during training sessions for these dogs.</t>
  </si>
  <si>
    <t>https://www.wbdg.org/FFC/AF/AFMAN/744701_Morale_Welfare_Recreation_Pet_Kennel.pdf</t>
  </si>
  <si>
    <t>AF/A1S, AFMSA/SGSF</t>
  </si>
  <si>
    <t>Retail Kennel</t>
  </si>
  <si>
    <t>ATHLT FLD BASEBALL</t>
  </si>
  <si>
    <t>A fenced outdoor area for playing regulation or youth baseball. The area has a skinned infield surface with a grass or synthetic grass outfield. Area layout is in accordance with the U.S. Baseball Federation or appropriate youth rules specifications. Lighting and scoreboard are optional. Account for dugouts and scorers' shelter separately under Recreation Pavilion (750371). Account for scorers' booth, press box, concession stand, and storage buildings separately under Recreation Support Building (740668).</t>
  </si>
  <si>
    <t>https://www.wbdg.org/FFC/AF/AFMAN/750172_Athletic_Field_Baseball.pdf</t>
  </si>
  <si>
    <t>Athletic Field</t>
  </si>
  <si>
    <t>ATHLT FLD FB/SOC</t>
  </si>
  <si>
    <t>Outdoor athletic field designed for junior football and soccer. These areas may be provided for dependents ages 6-19.</t>
  </si>
  <si>
    <t>https://www.wbdg.org/FFC/AF/AFMAN/750175_Athletic_Field_Football_Soccer.pdf</t>
  </si>
  <si>
    <t>ATHLT FLD TRACK</t>
  </si>
  <si>
    <t>Outdoor running track usually sited around a football field. A 400 meter running track is authorized per 1,000 military personnel.</t>
  </si>
  <si>
    <t>https://www.wbdg.org/FFC/AF/AFMAN/750177_Athletic_Field_Track.pdf</t>
  </si>
  <si>
    <t>Running Track</t>
  </si>
  <si>
    <t>ATHLT FLD SOFTBALL</t>
  </si>
  <si>
    <t>https://www.wbdg.org/FFC/AF/AFMAN/750178_Athletic_Field_Softball.pdf</t>
  </si>
  <si>
    <t>ATHLT FLD STD</t>
  </si>
  <si>
    <t>Facility authorized at installations with a military strength over 10,000. The stands seating capacity cannot exceed one-third of the installation military strength.</t>
  </si>
  <si>
    <t>https://www.wbdg.org/FFC/AF/AFMAN/750179_Athletic_Field_Standard.pdf</t>
  </si>
  <si>
    <t>17992, 75022</t>
  </si>
  <si>
    <t>STADIUM</t>
  </si>
  <si>
    <t>Sports arena, usually oval or horseshoe-shaped seats with tiers of seats for spectators. The facility supports such sports as softball, baseball, football, and track events.</t>
  </si>
  <si>
    <t>https://www.wbdg.org/FFC/AF/AFMAN/750211_Stadium.pdf</t>
  </si>
  <si>
    <t>Stadium</t>
  </si>
  <si>
    <t>A structure used as a commercial water theme park for soldiers and family members. Facility has any mix of slides, sprays, and other water sports amenities.  Capture pools individually under CCN 75030 per quantity at a location.  Capture Wading Pool/Splash Pool/Water Parks as one facility regardless of the number of various water features at a location.  A site will only have one instance of CCN 75034 at a location regardless of the mix of water features.</t>
  </si>
  <si>
    <t>Outdoor Swimming Pool</t>
  </si>
  <si>
    <t>CRT, TENNIS</t>
  </si>
  <si>
    <t>Outdoor hardtop surfaced court designed for the game of tennis.</t>
  </si>
  <si>
    <t>https://www.wbdg.org/FFC/AF/AFMAN/750347_Tennis_Court.pdf</t>
  </si>
  <si>
    <t>Outdoor Playing Court</t>
  </si>
  <si>
    <t>PLATFORM TENNIS</t>
  </si>
  <si>
    <t>CRT, RECTN</t>
  </si>
  <si>
    <t>Any outdoor recreational courts not identified under specific types of courts or under other category codes.</t>
  </si>
  <si>
    <t>https://www.wbdg.org/FFC/AF/AFMAN/750349_Recreational_Court.pdf</t>
  </si>
  <si>
    <t>O/D RECTN PAVILION</t>
  </si>
  <si>
    <t>https://www.wbdg.org/FFC/AF/AFMAN/750371_Outdoor_Recreation_Pavilion.pdf</t>
  </si>
  <si>
    <t>Pavilion</t>
  </si>
  <si>
    <t>GOLF CLUBHSE/EQUIP</t>
  </si>
  <si>
    <t>Facility designed to provide support to golf courses on base. Functional space areas include locker rooms equipment storage and issue, golf clothing and equipment store, snack bar, lounge, and building support area.</t>
  </si>
  <si>
    <t>https://www.wbdg.org/FFC/AF/AFMAN/750422_Golf_Clubhouse.pdf</t>
  </si>
  <si>
    <t>Golf Club House and Sales</t>
  </si>
  <si>
    <t>GOLF MAINT/EQUIP</t>
  </si>
  <si>
    <t>Facility designed for the storage and maintenance of golf carts and other related equipment.</t>
  </si>
  <si>
    <t>https://www.wbdg.org/FFC/AF/AFMAN/750423_Golf_Equipment_Building.pdf</t>
  </si>
  <si>
    <t>GOLF CRS 9 HOLE</t>
  </si>
  <si>
    <t>Outdoor recreation facility designed for use as a golf course having 9 holes.</t>
  </si>
  <si>
    <t>https://www.wbdg.org/FFC/AF/AFMAN/750426_9_Hole_Golf_Course.pdf</t>
  </si>
  <si>
    <t>GOLF CRS 18 HOLE</t>
  </si>
  <si>
    <t>Outdoor recreation facility designed for use as a golf course having the regulation 18 holes.</t>
  </si>
  <si>
    <t>https://www.wbdg.org/FFC/AF/AFMAN/750427_18_Hole_Golf_Course.pdf</t>
  </si>
  <si>
    <t>GOLF DRIVING RANGE</t>
  </si>
  <si>
    <t>Outdoor recreation facility designed for use as a golf driving range.</t>
  </si>
  <si>
    <t>https://www.wbdg.org/FFC/AF/AFMAN/750429_Golf_Driving_Range.pdf</t>
  </si>
  <si>
    <t>Golf Driving Range</t>
  </si>
  <si>
    <t>PITCH AND PUTT GOLF COURSE</t>
  </si>
  <si>
    <t>A smaller version of a regulation golf course, where the distance from tee to hole is normally less than 200 yards.</t>
  </si>
  <si>
    <t>Golf Pitch and Putt Course</t>
  </si>
  <si>
    <t>75043, 75044</t>
  </si>
  <si>
    <t>REC AREA</t>
  </si>
  <si>
    <t>This facility includes parks or picnic areas.</t>
  </si>
  <si>
    <t>Outdoor Recreation Area</t>
  </si>
  <si>
    <t>A fitness trail (more recently known as outdoor exercise equipment and also known as a par course) consists of a path or course equipped with obstacles or stations distributed along its length for exercising the human body to promote good health. In general, fitness trails can be natural or man-made, located in areas such as forest, transportation rights-of-way, parks, or urban settings. Equipment exists to provide specific forms of physiological exercise, and can consist of natural features including climbable rocks, trees, and river embankments, or manufactured products (stepping posts, chin-up and climbing bars) designed to provide similar physical challenges. The degree of difficulty of a course is determined by terrain slope, trail surface (dirt, grass, gravel, etc.), obstacle height (walls) or length (crawls) and other features. Urban parcourses tend to be flat, to permit participation by the elderly, and to accommodate cyclists, runners, skaters and walking. SKATEPARKS. dog parks. Recreational boat landings.</t>
  </si>
  <si>
    <t>https://www.wbdg.org/FFC/AF/AFMAN/750581_Miscellaneous_Outdoor_Recreational_Facility.pdf</t>
  </si>
  <si>
    <t>Miscellaneous Outdoor Recreation Facility</t>
  </si>
  <si>
    <t>75017, 75024, 75025, 75028, 75029, 75033, 75036, 75045, 75062, 75065, 75088, 75089</t>
  </si>
  <si>
    <t>75021, 75022, 75023, 75037, 75052</t>
  </si>
  <si>
    <t>CIV O/RCTN FCLTY</t>
  </si>
  <si>
    <t>Those land and site improvements used for outdoor recreation and financed by the Civilian Welfare Fund.</t>
  </si>
  <si>
    <t>https://www.wbdg.org/FFC/AF/AFMAN/750582_Civilian_Welfare_Fund_Outdoor_Facility.pdf</t>
  </si>
  <si>
    <t>RIDING STABLES</t>
  </si>
  <si>
    <t>https://www.wbdg.org/FFC/AF/AFMAN/750583_Riding_Stables.pdf</t>
  </si>
  <si>
    <t>Stable</t>
  </si>
  <si>
    <t>MAR/BT RMP</t>
  </si>
  <si>
    <t>Marina</t>
  </si>
  <si>
    <t>FAM CAMPS</t>
  </si>
  <si>
    <t>Camping area located on or near Air Force installations which support camping recreational activities for transient as well as local military personnel and their dependents.</t>
  </si>
  <si>
    <t>https://www.wbdg.org/FFC/AF/AFMAN/750611_Family_Camp_Grounds.pdf</t>
  </si>
  <si>
    <t>Recreational Camp and Trailer Park</t>
  </si>
  <si>
    <t>75058, 75059</t>
  </si>
  <si>
    <t>FAM CAMP SPT FAC</t>
  </si>
  <si>
    <t>Support building that includes toilets, lavatories, showers, service sink, and a washing machine. Size is 500 for 24 camping vehicles.</t>
  </si>
  <si>
    <t>https://www.wbdg.org/FFC/AF/AFMAN/750612_Family_Camping_Support_Facility.pdf</t>
  </si>
  <si>
    <t>POV WASHRACK</t>
  </si>
  <si>
    <t>Facility designed for the washing of privately owned vehicles belonging to military members. This includes all necessary support equipment and utilities as well as anti-pollution provisions to meet current environmental policies.</t>
  </si>
  <si>
    <t>https://www.wbdg.org/FFC/AF/AFMAN/750663_Privately_Owned_Vehicle_Washrack.pdf</t>
  </si>
  <si>
    <t>Car Wash Structure</t>
  </si>
  <si>
    <t>SWIMMERS BATH HSE</t>
  </si>
  <si>
    <t>Facility designed for use as a swimmers bath house with necessary showers and lockers for protection of belongings.</t>
  </si>
  <si>
    <t>https://www.wbdg.org/FFC/AF/AFMAN/750811_Swimmers_Bath_House.pdf</t>
  </si>
  <si>
    <t>SWIM POOL, OUTDR</t>
  </si>
  <si>
    <t>https://www.wbdg.org/FFC/AF/AFMAN/750812_Consolidated_Swimming_Pool.pdf</t>
  </si>
  <si>
    <t>75030, 75031</t>
  </si>
  <si>
    <t>75030, 75034</t>
  </si>
  <si>
    <t>SWIM POOL WTR TRMT</t>
  </si>
  <si>
    <t>Separate water treatment facilities that support swimming pools and normally included as part of swimming pools or bath houses.</t>
  </si>
  <si>
    <t>https://www.wbdg.org/FFC/AF/AFMAN/750819_Swimming_Pool_Water_Treatment.pdf</t>
  </si>
  <si>
    <t>Recreational Support Building</t>
  </si>
  <si>
    <t>THEATER OUTDOOR</t>
  </si>
  <si>
    <t>Facility designed to provide space as an outdoor theater.</t>
  </si>
  <si>
    <t>https://www.wbdg.org/FFC/AF/AFMAN/750835_Outdoor_Theater.pdf</t>
  </si>
  <si>
    <t>Outdoor Theater</t>
  </si>
  <si>
    <t>PLAYGROUND GP</t>
  </si>
  <si>
    <t>Outdoor play area structure set aside for recreation near family housing, schools, recreational areas, or child support service centers. Playgrounds provide for the outdoor recreational needs of children ages 5-12. Also use this category for play lots, which are recreational areas for preschool children up to 6 years of age. Each is an occurrence count of the number of playgrounds, not of individual pieces of playground equipment.</t>
  </si>
  <si>
    <t>Playground</t>
  </si>
  <si>
    <t>REC PIER/PLAT</t>
  </si>
  <si>
    <t>A structure that may be used for a variety of purposes. The platform may be part of a nature trail or a deck provided for wildlife observation. Typically, the pier extends outward from the shoreline and is used for the berthing, fueling, or repair of recreational boats or vessels, both Government and privately-owned, or for fishing. Piers may be of the open (piling) or filled (earthen) type. Floating platforms and other floating equipage are excluded.</t>
  </si>
  <si>
    <t>Recreational Pier</t>
  </si>
  <si>
    <t>This CCN is used for stand-alone recreational pier facilities (e.g. fishing piers) where there is no existing Marina.</t>
  </si>
  <si>
    <t>MUSEUM BLDG</t>
  </si>
  <si>
    <t>Facility designed as a special museum and located on an Air Force installation.</t>
  </si>
  <si>
    <t>https://www.wbdg.org/FFC/AF/AFMAN/760111_Museum_Building.pdf</t>
  </si>
  <si>
    <t>USAFM/MU</t>
  </si>
  <si>
    <t>HERITAGE CTR</t>
  </si>
  <si>
    <t>CEMETERY</t>
  </si>
  <si>
    <t>A pet burial ground located on a Government-owned installation. Count the entire cemetery as 1 EA.</t>
  </si>
  <si>
    <t>Cemetery</t>
  </si>
  <si>
    <t>COLUMBARIUM</t>
  </si>
  <si>
    <t>A structure for the placement and storage of cinerary urns.  Columbaria can be either integrated into an interior or boundary wall, or part of a mausoleum or another building.</t>
  </si>
  <si>
    <t>Columbarium</t>
  </si>
  <si>
    <t>76035, 76036</t>
  </si>
  <si>
    <t>Those areas set aside for burial of the dead.</t>
  </si>
  <si>
    <t>https://www.wbdg.org/FFC/AF/AFMAN/760511_Cemetery.pdf</t>
  </si>
  <si>
    <t>76030, 76031, 76032</t>
  </si>
  <si>
    <t>MONUMENTS/MEMORL</t>
  </si>
  <si>
    <t>Those structures designated as monuments or memorials and located on Air Force installations.</t>
  </si>
  <si>
    <t>https://www.wbdg.org/FFC/AF/AFMAN/760512_Monuments_Memorials.pdf</t>
  </si>
  <si>
    <t>Monument and Memorial</t>
  </si>
  <si>
    <t>ELECT PWR-PHOTV</t>
  </si>
  <si>
    <t>Electrical Power Source, PhotoVoltaic</t>
  </si>
  <si>
    <t>KW</t>
  </si>
  <si>
    <t>TOTAL ENG PLT BLDG</t>
  </si>
  <si>
    <t>Facility designed to generate its own electricity, hot water, chilled water, steam to satisfy heating, ventilating and air conditioning and domestic hot water requirements to operate Wilford Hall USA Medical Center (WHMC).</t>
  </si>
  <si>
    <t>https://www.wbdg.org/FFC/AF/AFMAN/811144_Total_Energy_Plant_Building.pdf</t>
  </si>
  <si>
    <t>Utility Building</t>
  </si>
  <si>
    <t>ELEC PWR GEN PLT</t>
  </si>
  <si>
    <t>Facility designed to provide Government owned generation of prime or standby electric power in cases where no commercial power is available to meet operational requirements of the installation. This category code can also be used for an electric power photovoltaic utility system that generates electric power as a result of exposure to direct sunlight or other light energy source.</t>
  </si>
  <si>
    <t>https://www.wbdg.org/FFC/AF/AFMAN/811145_Electric_Power_Generation_Plant.pdf</t>
  </si>
  <si>
    <t>WIND TURBINE</t>
  </si>
  <si>
    <t>A wind turbine is a rotary device that extracts energy from the wind. If the energy is converted to electricity, the machine is called a wind generator, wind turbine, wind turbine generator (WTG), wind power unit (WPU), wind energy converter (WEC), or aerogenerator.</t>
  </si>
  <si>
    <t>Electrical Power Source, Wind Generated</t>
  </si>
  <si>
    <t>ELEC E/PWR GEN PLT</t>
  </si>
  <si>
    <t>This facility may be authorized in accordance with AFI 32-1061 to provide emergency standby power to specified essential facilities such as hospitals and airfield lighting, including visual aids, navigation, communications, and critical command facilities.</t>
  </si>
  <si>
    <t>https://www.wbdg.org/FFC/AF/AFMAN/811147_Emergency_Electric_Power_Generator_Plant.pdf</t>
  </si>
  <si>
    <t>Stand-By/Emergency Power</t>
  </si>
  <si>
    <t>ELEC PWR STN BLDG</t>
  </si>
  <si>
    <t>Facility designed for use as an electric power station.</t>
  </si>
  <si>
    <t>https://www.wbdg.org/FFC/AF/AFMAN/811149_Electric_Power_Station_Building.pdf</t>
  </si>
  <si>
    <t>89113, 89120</t>
  </si>
  <si>
    <t>81159, 81209, 81310</t>
  </si>
  <si>
    <t>STANDBY GENERATOR</t>
  </si>
  <si>
    <t>BATT ENGY STRG SYS</t>
  </si>
  <si>
    <t>Battery Energy Storage System (BESS)</t>
  </si>
  <si>
    <t>PRIM DISTR LNE OH</t>
  </si>
  <si>
    <t>FAC 8121 - Linear Feet is measured per circuit of distribution lines.  Standard Pole distribution lines are a single circuit.  Most commonly these power lines have three separate cable lines but are measured as just one circuit.  Measure the total distance of the lines for a single real property record.   .  A single circuit would be identified as a 3 phase or single phase circuit with a neutral but it would all be classified as a single circuit unless there were multiple groups of 3 phase on the poles or in separate conduits in a concrete encased duct bank.   *Barrel shaped objects on poles/can also be picked up under 813321, Transformers or 813301, Transformers Station Less Than 500KV.</t>
  </si>
  <si>
    <t>https://www.wbdg.org/FFC/AF/AFMAN/812223_Primary_Overhead_Distribution_Line.pdf</t>
  </si>
  <si>
    <t>Electrical Power Distribution Line, Overhead</t>
  </si>
  <si>
    <t>SEC DISTR LNE OH</t>
  </si>
  <si>
    <t>This category code identifies those secondary distribution lines that are components of the base electrical distribution system. The above-ground secondary lines consist of conductors, insulators, service drops, control devices, etc.</t>
  </si>
  <si>
    <t>https://www.wbdg.org/FFC/AF/AFMAN/812224_Secondary_Overhead_Distribution_Line.pdf</t>
  </si>
  <si>
    <t>PRIM DISTR LNE UG</t>
  </si>
  <si>
    <t>Linear Feet is measured per circuit of distribution lines.  Standard Pole distribution lines are a single circuit.  Most commonly these power lines have three separate cable lines but are measured as just one circuit.  Measure the total distance of the lines for a single real property record.   .  A single circuit would be identified as a 3 phase or single phase circuit with a neutral but it would all be classified as a single circuit unless there were multiple groups of 3 phase on the poles or in separate conduits in a concrete encased duct bank.  *Green or gray boxes, usually on pads/can also be picked up under 813321, Transformers or 813301, Transformers Station Less Than 500KV.</t>
  </si>
  <si>
    <t>https://www.wbdg.org/FFC/AF/AFMAN/812225_Primary_Distribution_Line_Underground.pdf</t>
  </si>
  <si>
    <t>Electrical Power Distribution Line, Underground</t>
  </si>
  <si>
    <t>SEC DISTR LNE UG</t>
  </si>
  <si>
    <t>Utility component of the base electric distribution system.  The underground secondary system consists of conductors, ducts, splice boxes, manholes, services, control and protective devices and associated equipment</t>
  </si>
  <si>
    <t>https://www.wbdg.org/FFC/AF/AFMAN/812226_Secondary_Distribution_Line_Underground.pdf</t>
  </si>
  <si>
    <t>EVSE LVL 1</t>
  </si>
  <si>
    <t>Level 1 AC EVSF:  120v - wall or pedestal mounted.  Standard Electrical wall outlet.</t>
  </si>
  <si>
    <t>Electric Vehicle Charge Facility</t>
  </si>
  <si>
    <t>EVSE LVL 2</t>
  </si>
  <si>
    <t>Level 2 AC EVSF:  240v - Wall or pedestal mounted.</t>
  </si>
  <si>
    <t>EVCF LVL 3</t>
  </si>
  <si>
    <t>Level 3 DC EVSF:  480v - DC fast charging.</t>
  </si>
  <si>
    <t>EXTERIOR AREA LTG</t>
  </si>
  <si>
    <t>Exterior lighting designed to provide visible space for parking lots, streets, aircraft parking apron aircraft alert areas, and security lighting for such areas as a weapons storage area, etc.</t>
  </si>
  <si>
    <t>EA = THE NUMBER OF POLES/NOT THE NUMBER OF LIGHTS ON THE POLES</t>
  </si>
  <si>
    <t>https://www.wbdg.org/FFC/AF/AFMAN/812926_Exterior_Area_Lighting.pdf</t>
  </si>
  <si>
    <t>Exterior Lighting, Pole</t>
  </si>
  <si>
    <t>81220, 81240</t>
  </si>
  <si>
    <t>TRAFFIC LIGHTS</t>
  </si>
  <si>
    <t>Electronically operated signal lights used to direct or control traffic.</t>
  </si>
  <si>
    <t>Traffic Control Signals</t>
  </si>
  <si>
    <t>ELEC SWITCH STN</t>
  </si>
  <si>
    <t>This category code identifies those facilities that have no transformers and used for routing or rerouting high voltage feeders. All air or oil switches in the installation primary distribution lines (600-1500 volts) should be charged to the distribution system.</t>
  </si>
  <si>
    <t>Use the kilovolt ampere (KVA) rating that is found on the nameplate on the transformer or obtained from the manufacturer. It is the lowest rating when multiple ratings are provided (i.e. 12000/16000/20000 – OA/FA/FOA)</t>
  </si>
  <si>
    <t>https://www.wbdg.org/FFC/AF/AFMAN/813228_Electric_Switching_Station.pdf</t>
  </si>
  <si>
    <t>Electrical Power Switching Station</t>
  </si>
  <si>
    <t>KV</t>
  </si>
  <si>
    <t>ELEC SUBSTATION</t>
  </si>
  <si>
    <t>This category code identifies those facilities that change the voltage, normally from high voltage (15000 and higher) to a lower voltage for primary distribution. They include the transformers, switching equipment, circuit breakers and safety equipment.</t>
  </si>
  <si>
    <t>https://www.wbdg.org/FFC/AF/AFMAN/813231_Electric_Substation.pdf</t>
  </si>
  <si>
    <t>Electrical Power Substation</t>
  </si>
  <si>
    <t>TRANS STN LESS THAN 500KV</t>
  </si>
  <si>
    <t>Electrical Power Transformers</t>
  </si>
  <si>
    <t>TRANSFORMERS</t>
  </si>
  <si>
    <t>Transformers are electrical system components that convert the supplied power (incoming) voltage before transmitting it further (outgoing) in the electrical distribution network. Transformers convert from lower to higher voltage (step-up transformers) and convert from higher to lower voltage (step-down transformers). A transformer is similar in function to a substation but transforms the voltage from the distribution system to a user voltage. Transformers may be pole-mounted, pad-mounted, or housed in a building. This code does not include a building to house the equipment or the pad on which the equipment may be mounted.</t>
  </si>
  <si>
    <t>T​his category code is for transformers greater than 501KV.Use the kilovolt ampere (KVA) rating that is found on the nameplate on the transformer or obtained from the manufacturer. It is the lowest rating when multiple ratings are provided (i.e. 12000/16000/20000 – OA/FA/FOA)</t>
  </si>
  <si>
    <t>LPS, STANDALONE</t>
  </si>
  <si>
    <t>A permanent stand-alone outdoor system, installed to protect structures, equipment and personnel from lightning strikes. The system may include an interconnected assembly of lightning rods that are grounded to divert lightning away from structures. Individual rods are mounted on poles or supporting structures. Count each pole or supporting structure that contains one or more lightning rods as one each. Do not report lightning rods fixed to a specific building or structures as a separate real property asset, those are component parts of the building or structure to which they are affixed.</t>
  </si>
  <si>
    <t>Lightning Protection System, Standalone</t>
  </si>
  <si>
    <t>COAL YARD</t>
  </si>
  <si>
    <t>Area designated for the storage and handling of coal.</t>
  </si>
  <si>
    <t>https://www.wbdg.org/FFC/AF/AFMAN/821111_Coal_Yard.pdf</t>
  </si>
  <si>
    <t>85235, 85240</t>
  </si>
  <si>
    <t>HTG FL OIL STOR</t>
  </si>
  <si>
    <t>Underground tanks used to store diesel fuel for use in operation of central heating plants.</t>
  </si>
  <si>
    <t>‌http://www.wbdg.org/FFC/AF/AFMAN/821112_Heating_Fuel_Oil_Storage.pdf</t>
  </si>
  <si>
    <t>82160, 82161</t>
  </si>
  <si>
    <t>HTG FR CEN PLT</t>
  </si>
  <si>
    <t>Facilities that receive heat from a central plant and distribute it to one or more buildings.  Mechanical rooms may be part of the facility or standalone.</t>
  </si>
  <si>
    <t>https://www.wbdg.org/FFC/AF/AFMAN/821113_Heating_Central_Plant.pdf</t>
  </si>
  <si>
    <t>HTG PLT 750/3500MB</t>
  </si>
  <si>
    <t>This facility provides government owned generation of heat in the 750 to 3500 MBTU capacity range. Please note MBs DO NOT EQUAL MBTUs. MBTUs are Thousands of British Thermal Units. Convert MBTUs to MB by dividing by 1,000; Example 50,000 MBTUs/1000 = 50MBs.</t>
  </si>
  <si>
    <t>https://www.wbdg.org/FFC/AF/AFMAN/821115_Heating_Plant_750_3500_MBTU.pdf</t>
  </si>
  <si>
    <t>Heat Source, Plant</t>
  </si>
  <si>
    <t>BH</t>
  </si>
  <si>
    <t>82110, 82117, 82118, 82120, 82130, 82140, 82160, 82182, 82187</t>
  </si>
  <si>
    <t>82112, 82122, 82130</t>
  </si>
  <si>
    <t>HTG FCLTY BLDG</t>
  </si>
  <si>
    <t>This facility contains a heating plant (including steam) that provides service to two or more facilities. This code may also be used for heating plant space of 500’ or more when the plant provides service only to the facility in which the plant is located.</t>
  </si>
  <si>
    <t>https://www.wbdg.org/FFC/AF/AFMAN/821117_Heating_Facility_Building.pdf</t>
  </si>
  <si>
    <t>STEAM PLT IND</t>
  </si>
  <si>
    <t>Industrial plant that produces steam for other than heating purposes.</t>
  </si>
  <si>
    <t>https://www.wbdg.org/FFC/AF/AFMAN/821155_Steam_Plant_Industrial.pdf</t>
  </si>
  <si>
    <t>82140, 82150</t>
  </si>
  <si>
    <t>STEAM FCLTY BLDG</t>
  </si>
  <si>
    <t>‌https://www.wbdg.org/FFC/AF/AFMAN/821156_Steam_Facility_Building.pdf</t>
  </si>
  <si>
    <t>HEAT PLT GEO</t>
  </si>
  <si>
    <t>HOT WTR MAINS</t>
  </si>
  <si>
    <t>Hot water supply and return lines used in an exterior heat distribution system to heat buildings on a base wide centralized heat system.</t>
  </si>
  <si>
    <t>https://www.wbdg.org/FFC/AF/AFMAN/822245_Hot_Water_Mains.pdf</t>
  </si>
  <si>
    <t>Heat Distribution Line</t>
  </si>
  <si>
    <t>82220, 82221</t>
  </si>
  <si>
    <t>82216, 82226</t>
  </si>
  <si>
    <t>HOT WTR PMP STN</t>
  </si>
  <si>
    <t>Facility designed to provide support by boosting the output accomplished by the main heat plant pumps.</t>
  </si>
  <si>
    <t>https://www.wbdg.org/FFC/AF/AFMAN/822248_Hot_Water_Pump_Station.pdf</t>
  </si>
  <si>
    <t>Miscellaneous Pump Station</t>
  </si>
  <si>
    <t>STEAM HT MAINS</t>
  </si>
  <si>
    <t>Steam supply and condensate return lines used in an exterior heat distribution system used to heat buildings from a central plant.</t>
  </si>
  <si>
    <t>https://www.wbdg.org/FFC/AF/AFMAN/822265_Steam_Heating_Mains.pdf</t>
  </si>
  <si>
    <t>82210, 82240</t>
  </si>
  <si>
    <t>CONDEN PMP STN</t>
  </si>
  <si>
    <t>Facility designed for returning condensate caused by steam heat from the building to the central steam heat plants.</t>
  </si>
  <si>
    <t>https://www.wbdg.org/FFC/AF/AFMAN/822268_Condensate_Return_Pump_Station.pdf</t>
  </si>
  <si>
    <t>HT GAS SOURCE</t>
  </si>
  <si>
    <t>A plant for the production of gas to be used directly in heat production.</t>
  </si>
  <si>
    <t>https://www.wbdg.org/FFC/AF/AFMAN/823111_Heat_Gas_Source.pdf</t>
  </si>
  <si>
    <t>Heat Gas Production Plant</t>
  </si>
  <si>
    <t>GAS COMPRESSOR</t>
  </si>
  <si>
    <t>Facility that contains compressors and associated equipment used to pressurize natural gas for heating.</t>
  </si>
  <si>
    <t>https://www.wbdg.org/FFC/AF/AFMAN/823243_Gas_Compressor.pdf</t>
  </si>
  <si>
    <t>GAS STOR</t>
  </si>
  <si>
    <t>Any tank or other facility used to store gas as a heating fuel.</t>
  </si>
  <si>
    <t>https://www.wbdg.org/FFC/AF/AFMAN/823244_Gas_Storage.pdf</t>
  </si>
  <si>
    <t>Heat Gas Storage</t>
  </si>
  <si>
    <t>GAS VAPORIZOR</t>
  </si>
  <si>
    <t>Those facilities and equipment used to vaporize any gas used as a facility heating fuel.</t>
  </si>
  <si>
    <t>https://www.wbdg.org/FFC/AF/AFMAN/823248_Gas_Vaporizer.pdf</t>
  </si>
  <si>
    <t>GAS METER FCLTY</t>
  </si>
  <si>
    <t>Facility designed to house gas metering equipment used to measure the flow rate, pressure, temperature, etc. of any gas used for heating fuel.</t>
  </si>
  <si>
    <t>https://www.wbdg.org/FFC/AF/AFMAN/824462_Gas_Meter_Facility.pdf</t>
  </si>
  <si>
    <t>GAS MAINS</t>
  </si>
  <si>
    <t>Gas supply piping that runs from the central heat plant to the facilities requiring heat.</t>
  </si>
  <si>
    <t>https://www.wbdg.org/FFC/AF/AFMAN/824464_Gas_Mains.pdf</t>
  </si>
  <si>
    <t>Heat Gas Distribution Line</t>
  </si>
  <si>
    <t>GAS ODORIZER FCLTY</t>
  </si>
  <si>
    <t>Facility that contains the necessary equipment required to odorize gas fuel for leak detection purposes.</t>
  </si>
  <si>
    <t>https://www.wbdg.org/FFC/AF/AFMAN/824466_Gas_Odorizer_Facility.pdf</t>
  </si>
  <si>
    <t>GAS VALVE FCLTY</t>
  </si>
  <si>
    <t>Facility that contains valves and other equipment necessary to regulate heating gas flow and/or pressure.</t>
  </si>
  <si>
    <t>https://www.wbdg.org/FFC/AF/AFMAN/824468_Gas_Valve_Facility.pdf</t>
  </si>
  <si>
    <t>AC/REF PLANT</t>
  </si>
  <si>
    <t>An air-conditioning/refrigeration plant provides air cooling and/or refrigeration, including that associated with cold storage warehouses. The utility includes equipment such as a heat exchanger with evaporator, expansion vessel and condenser, compressor, cooling medium, air or water cooling, chilled water system, condensate collection and return, pumps, valves, and control systems. The utility does not include a building for housing the equipment (use 43110, Cold Storage Building, Depot Level; 43211, Cold Storage Building, Installation; 89120, Plant/Utilities Building; 89126, Refrigeration/Air-Conditioning Building; or 89127, Combined Air-Conditioning/Heat Plant Building as appropriate).</t>
  </si>
  <si>
    <t>Refrigeration and Air Conditioning Source, Plant</t>
  </si>
  <si>
    <t>A/C PLT OVER 100TN</t>
  </si>
  <si>
    <t>Central air conditioning plant that houses refrigeration equipment with capacities the meet or exceed 100 tons.</t>
  </si>
  <si>
    <t>https://www.wbdg.org/FFC/AF/AFMAN/826123_Air_Conditioning_Plant_Over_100_Tons.pdf</t>
  </si>
  <si>
    <t>C/WTR EX/DISTR LNE</t>
  </si>
  <si>
    <t>Exterior chilled water distribution piping that runs from the central air conditioning plant to the facilities requiring air conditioning.</t>
  </si>
  <si>
    <t>https://www.wbdg.org/FFC/AF/AFMAN/827111_Chilled_Water_Exterior_Distribution_Line.pdf</t>
  </si>
  <si>
    <t>Chilled Water and Refrigerant Distribution Line</t>
  </si>
  <si>
    <t>IND WST TRMT&amp;DSPL</t>
  </si>
  <si>
    <t>Facility designed for treating and disposing of industrial waste generated by corrosion control, plating, maintenance, photo processing, etc.</t>
  </si>
  <si>
    <t>Facility designed to collect and separate spilled fuel and oil carried by surface water draining from aircraft parking aprons or other pavements susceptible to fuel spills (OIL &amp; WATER SEPARATOR).</t>
  </si>
  <si>
    <t>https://www.wbdg.org/FFC/AF/AFMAN/831155_Industrial_Waste_Treatment_and_Disposal_Facility.pdf</t>
  </si>
  <si>
    <t>Industrial Waste Treatment</t>
  </si>
  <si>
    <t>KG</t>
  </si>
  <si>
    <t>IND WST FL-SP COLL</t>
  </si>
  <si>
    <t>https://www.wbdg.org/FFC/AF/AFMAN/831157_Industrial_Waste_Fuel_Spill_Collection.pdf</t>
  </si>
  <si>
    <t>Water Separation Facility</t>
  </si>
  <si>
    <t>83180, 83181</t>
  </si>
  <si>
    <t>83116, 87111</t>
  </si>
  <si>
    <t>SEWAGE TRMT &amp; DSPL</t>
  </si>
  <si>
    <t>This category code identifies sanitary sewage treatment and disposal components other than buildings and sewerage. This includes items such as setting basins, trickling filters, tanks, digester, etc. (also includes treatment of minor amounts of industrial waste water).</t>
  </si>
  <si>
    <t>https://www.wbdg.org/FFC/AF/AFMAN/831165_Sewage_Treatment_and_Disposal.pdf</t>
  </si>
  <si>
    <t>Sewage Treatment</t>
  </si>
  <si>
    <t>83110, 83112, 83113</t>
  </si>
  <si>
    <t>WST TRMT BLDG</t>
  </si>
  <si>
    <t>Facility specifically designed for the treatment of wastewater.</t>
  </si>
  <si>
    <t>https://www.wbdg.org/FFC/AF/AFMAN/831168_Waste_Treatment_Building.pdf</t>
  </si>
  <si>
    <t>89131, 89141</t>
  </si>
  <si>
    <t>83114, 83139, 83143, 83340</t>
  </si>
  <si>
    <t>SEWAGE SEPTIC TANK</t>
  </si>
  <si>
    <t>Septic tank facility to include drain tile and piping that serves individual facilities that generate domestic wastewater.</t>
  </si>
  <si>
    <t>https://www.wbdg.org/FFC/AF/AFMAN/831169_Sewage_Septic_Tank.pdf</t>
  </si>
  <si>
    <t>Septic Tank and Drain Field</t>
  </si>
  <si>
    <t>RADACT WST BU/SITE</t>
  </si>
  <si>
    <t>Locations or sites where radioactive materials or wastes are buried.</t>
  </si>
  <si>
    <t>https://www.wbdg.org/FFC/AF/AFMAN/831171_Radioactive_Waste_Burial_Site.pdf</t>
  </si>
  <si>
    <t>DSPL RADACT WST</t>
  </si>
  <si>
    <t>This category code identifies those facilities or location used exclusively for storage of radioactive materials and for which a definitive record of decontamination and decommissioning with release to unrestrictive use does not exist.</t>
  </si>
  <si>
    <t>https://www.wbdg.org/FFC/AF/AFMAN/831172_Disposal_Radioactive_Waste.pdf</t>
  </si>
  <si>
    <t>DML &amp; BURN FCLTY</t>
  </si>
  <si>
    <t>An open range used to dispose of unserviceable air munitions, incendiaries, or chemical material by burning or otherwise crushing to reduce volume for disposal.</t>
  </si>
  <si>
    <t>https://www.wbdg.org/FFC/AF/AFMAN/831173_Demolition_and_Burn_Facility.pdf</t>
  </si>
  <si>
    <t>83141, 83142</t>
  </si>
  <si>
    <t>HAZ WASTE XFER</t>
  </si>
  <si>
    <t>​This catcode are for "permitted" facilities only.</t>
  </si>
  <si>
    <t>SEPT LAGOON - POND</t>
  </si>
  <si>
    <t>Lagoon septic systems consist of one or more lagoons/ponds designed to receive, hold and treat wastewater.</t>
  </si>
  <si>
    <t>Septic Lagoon and Settlement Ponds</t>
  </si>
  <si>
    <t>IND WST MAIN</t>
  </si>
  <si>
    <t>Sewage collection mains serving the industrial waste water treatment and disposal system.</t>
  </si>
  <si>
    <t>https://www.wbdg.org/FFC/AF/AFMAN/832255_Industrial_Waste_Main.pdf</t>
  </si>
  <si>
    <t>Sewer and Industrial Waste Line</t>
  </si>
  <si>
    <t>SAN SEWAGE MAIN</t>
  </si>
  <si>
    <t>Sewage collection mains serving the sanitary (domestic) wastewater treatment and disposal system.</t>
  </si>
  <si>
    <t>https://www.wbdg.org/FFC/AF/AFMAN/832266_Sanitary_Sewage_Mains.pdf</t>
  </si>
  <si>
    <t>83210, 83220, 87171</t>
  </si>
  <si>
    <t>SAN SEWAGE PMP STN</t>
  </si>
  <si>
    <t>Facility designed for the transfer of sewage to treatment stations. Equipment includes pits, pumping equipment, controls, and various structures.</t>
  </si>
  <si>
    <t>https://www.wbdg.org/FFC/AF/AFMAN/832267_Sanitary_Sewage_Pump_Station.pdf</t>
  </si>
  <si>
    <t>Sewage Lift Stations</t>
  </si>
  <si>
    <t>83230, 83231, 83241</t>
  </si>
  <si>
    <t>RECYCLING CENTER</t>
  </si>
  <si>
    <t>This facility serves as a collection, sorting, storage, and shipping center for recyclable materials and products. Recycled materials are forwarded to together government or commercial recycling centers. There are no planning criteria for this facility, each requirement will require individual justification with detailed data on operational methods, equipment required, volume of processed containers and need for enclosed building space.</t>
  </si>
  <si>
    <t>Refuse Collection and Recycling Structure</t>
  </si>
  <si>
    <t>INCINERATOR</t>
  </si>
  <si>
    <t>A structure used to burn combustible waste. Typically, it includes waste storage handling, furnace and stack, and some means of residual waste disposal. The structure may include auxiliary fuel storage and supply to support incineration or meet pollution control requirements. It may also include heat recovery equipment. This category does not include a building to house the equipment (use 89133, Refuse and Garbage Building). This category includes incinerators that are stand-alone facilities at hospitals/medical centers for disposal of pathological/medical waste. Measure the 1 day burn rate (in other words, TN per day).</t>
  </si>
  <si>
    <t>Incinerator</t>
  </si>
  <si>
    <t>TH</t>
  </si>
  <si>
    <t>83309, 83310</t>
  </si>
  <si>
    <t>GARBAGE STAND</t>
  </si>
  <si>
    <t>A paved area designated for the storage of trash receptacles, usually dumpsters. If there is a perimeter wall/fencing, it may be recorded using category code 872248, Fence Interior. Garbage Stand UOM quantity is separate and shall not be included within an associated Road/Parking Lot/Driveway.</t>
  </si>
  <si>
    <t>S/WASTE DISPL FCLT</t>
  </si>
  <si>
    <t>Facility designed for the disposal of solid waste and does not include hazardous waste.</t>
  </si>
  <si>
    <t>https://www.wbdg.org/FFC/AF/AFMAN/833354_Solid_Waste_Disposal_Facility.pdf</t>
  </si>
  <si>
    <t>83320, 83321</t>
  </si>
  <si>
    <t>S/WASTE REPOSITORY</t>
  </si>
  <si>
    <t>Container designed for the storage and eventual transfer of solid waste. Hazardous materials are prohibited from this type disposal.</t>
  </si>
  <si>
    <t>https://www.wbdg.org/FFC/AF/AFMAN/833356_Solid_Waste_Repository.pdf</t>
  </si>
  <si>
    <t>GRBG CNT WASH RACK</t>
  </si>
  <si>
    <t>This facility is comprised of a 20’ by 20’ concrete wash pad with drain, grease trap, and spray nozzles. There is a 10’ by 12’ block building housing a water heater, storage tanks, air compressor, and a related high pressure water and stem cleaning system.</t>
  </si>
  <si>
    <t>‌https://www.wbdg.org/FFC/AF/AFMAN/833358_Garbage_Container_Washrack.pdf</t>
  </si>
  <si>
    <t>S/WASTE DSPL LNDFI</t>
  </si>
  <si>
    <t>Sanitary landfill for the disposal of non-hazardous solid waste.</t>
  </si>
  <si>
    <t>Sanitary Landfill</t>
  </si>
  <si>
    <t>H/WASTE DSPL LNDFI</t>
  </si>
  <si>
    <t>This category code identifies those landfills that are used for the disposal of hazardous/waste as defined by 40 CFR 261. Standards for permitted hazardous permitted hazardous/waste landfills are given in 40 CFR 264, Subpart N—Landfills.</t>
  </si>
  <si>
    <t>https://www.wbdg.org/FFC/AF/AFMAN/833361_Hazardous_Waste_Disposal_Landfill.pdf</t>
  </si>
  <si>
    <t>Hazardous Waste Landfill</t>
  </si>
  <si>
    <t>WTR SUP MAINS</t>
  </si>
  <si>
    <t>https://www.wbdg.org/FFC/AF/AFMAN/841161_Water_Supply_Mains.pdf</t>
  </si>
  <si>
    <t>Water Distribution Line, Potable</t>
  </si>
  <si>
    <t>WTR COML SUP</t>
  </si>
  <si>
    <t>Facility owned and operated by entities other than the Federal Government. The water is supplied for use by the Air Force.</t>
  </si>
  <si>
    <t>https://www.wbdg.org/FFC/AF/AFMAN/841162_Commercial_Water_Supply.pdf</t>
  </si>
  <si>
    <t>Water Well, Water Source</t>
  </si>
  <si>
    <t>WTR SURFACE SUP</t>
  </si>
  <si>
    <t>DELETION PROPOSED IN FY 11 RPCS ***USE CODE 841425***</t>
  </si>
  <si>
    <t>https://www.wbdg.org/FFC/AF/AFMAN/841163_Surface_Water_Supply.pdf</t>
  </si>
  <si>
    <t>WTR SUP TRMT</t>
  </si>
  <si>
    <t>Domestic water treatment components other than buildings and mains. Equipment includes settling basins, filters, chemical feeders, etc.</t>
  </si>
  <si>
    <t>https://www.wbdg.org/FFC/AF/AFMAN/841165_Water_Supply_Treatment_Facility.pdf</t>
  </si>
  <si>
    <t>Water Treatment Facility</t>
  </si>
  <si>
    <t>84110, 84115</t>
  </si>
  <si>
    <t>WTR WELL</t>
  </si>
  <si>
    <t>https://www.wbdg.org/FFC/AF/AFMAN/841166_Water_Well.pdf</t>
  </si>
  <si>
    <t>BLDG WTR SUP</t>
  </si>
  <si>
    <t>Facility designed to house water supply treatment, storage, and distribution components within the water supply system</t>
  </si>
  <si>
    <t>https://www.wbdg.org/FFC/AF/AFMAN/841169_Water_Supply_Building.pdf</t>
  </si>
  <si>
    <t>89144, 89148</t>
  </si>
  <si>
    <t>84109, 84350</t>
  </si>
  <si>
    <t>WTR STOR DAM</t>
  </si>
  <si>
    <t>Facility designed to impound surface water for domestic, industrial, or recreational purposes. The dam is usually used in conjunction with a water storage reservoir.</t>
  </si>
  <si>
    <t>https://www.wbdg.org/FFC/AF/AFMAN/841423_Water_Storage_Dam.pdf</t>
  </si>
  <si>
    <t>Grounds Drainage Dams</t>
  </si>
  <si>
    <t>WTR STOR RESERVOIR</t>
  </si>
  <si>
    <t>Surface water impoundment area or basin constructed for this purpose. The facility is used to store water for domestic, industrial, or recreational purposes.</t>
  </si>
  <si>
    <t>MG = Million Gallons. (LAKE/POND)</t>
  </si>
  <si>
    <t>https://www.wbdg.org/FFC/AF/AFMAN/841425_Water_Storage_Reservoir.pdf</t>
  </si>
  <si>
    <t>Reservoir,  Water</t>
  </si>
  <si>
    <t>84620, 84720</t>
  </si>
  <si>
    <t>84151, 84450</t>
  </si>
  <si>
    <t>STORM WTR POND</t>
  </si>
  <si>
    <t>Storm Water Ponds</t>
  </si>
  <si>
    <t>WTR TANK STOR</t>
  </si>
  <si>
    <t>Water storage tanks, either elevated or ground level, used to store water for either domestic or industrial requirements.</t>
  </si>
  <si>
    <t>https://www.wbdg.org/FFC/AF/AFMAN/841427_Water_Tank_Storage.pdf</t>
  </si>
  <si>
    <t>Water Storage, Potable</t>
  </si>
  <si>
    <t>84130, 84140</t>
  </si>
  <si>
    <t>WTR DISTR MAINS</t>
  </si>
  <si>
    <t>https://www.wbdg.org/FFC/AF/AFMAN/842245_Water_Distribution_Line_Potable.pdf</t>
  </si>
  <si>
    <t>WTR PMP STN</t>
  </si>
  <si>
    <t>Station with a water pump that transfers either domestic or industrial water.</t>
  </si>
  <si>
    <t>https://www.wbdg.org/FFC/AF/AFMAN/842249_Water_Pump_Station_Potable.pdf</t>
  </si>
  <si>
    <t>Water Pump Facility, Potable</t>
  </si>
  <si>
    <t>FIRE PROT WATER</t>
  </si>
  <si>
    <t>Water Well, Fire Protection</t>
  </si>
  <si>
    <t>RESERVOIR FIRE PROT WATER</t>
  </si>
  <si>
    <t>Water Impoundment, Fire Protection</t>
  </si>
  <si>
    <t>FR PROTEC WTR MAIN</t>
  </si>
  <si>
    <t>Water mains used exclusively to provide water from fire protection water storage and or pump stations to fire protection systems and/or fire hydrants.</t>
  </si>
  <si>
    <t>https://www.wbdg.org/FFC/AF/AFMAN/843314_Fire_Protection_Water_Mains.pdf</t>
  </si>
  <si>
    <t>Water Distribution Line, Fire Protection</t>
  </si>
  <si>
    <t>WTR FR PMP STN</t>
  </si>
  <si>
    <t>Pumping stations that provide large volumes of water for fire protection. These systems are normally used in deluge systems which automatically call for large amounts of water when a fire occurs.</t>
  </si>
  <si>
    <t>Water Pump Facility, Fire Protection</t>
  </si>
  <si>
    <t>FR PROTEC WTR STOR</t>
  </si>
  <si>
    <t>Water storage tanks used exclusively for supplying potable or non-potable water to fire protection systems.</t>
  </si>
  <si>
    <t>https://www.wbdg.org/FFC/AF/AFMAN/843319_Fire_Protection_Water_Storage.pdf</t>
  </si>
  <si>
    <t>Water Tank, Fire Protection</t>
  </si>
  <si>
    <t>WTR SUP STOR N/POT</t>
  </si>
  <si>
    <t>Facility designed for storing non potable water.</t>
  </si>
  <si>
    <t>https://www.wbdg.org/FFC/AF/AFMAN/844367_Water_Supply_Storage_Non_Potable.pdf</t>
  </si>
  <si>
    <t>Water Storage, Non-Potable</t>
  </si>
  <si>
    <t>84152, 84440</t>
  </si>
  <si>
    <t>WTR SUP N/POT</t>
  </si>
  <si>
    <t>Water supply system which does not meet potable water standards. Some examples of this type system are irrigation systems or fire protection systems.</t>
  </si>
  <si>
    <t>https://www.wbdg.org/FFC/AF/AFMAN/844368_Water_Supply_Non_Potable.pdf</t>
  </si>
  <si>
    <t>SWAL</t>
  </si>
  <si>
    <t>Storm Water Filtration</t>
  </si>
  <si>
    <t>SURF, PERMEABLE</t>
  </si>
  <si>
    <t>HARVEST, STRM WTR</t>
  </si>
  <si>
    <t>TREATMNT, STRM WTR</t>
  </si>
  <si>
    <t>Storm Water Treatment Structure</t>
  </si>
  <si>
    <t>WTR SUP N/POT BLDG</t>
  </si>
  <si>
    <t>Facilities used to house non-potable water systems, components, or equipment.</t>
  </si>
  <si>
    <t>WTR SUP MAIN N/POT</t>
  </si>
  <si>
    <t>Water supply mains used in a non-potable water system.</t>
  </si>
  <si>
    <t>Water Distribution Line, Non-Potable</t>
  </si>
  <si>
    <t>ROAD BRIDGE</t>
  </si>
  <si>
    <t>https://www.wbdg.org/FFC/AF/AFMAN/851142_Road_Bridge.pdf</t>
  </si>
  <si>
    <t>AFCEC/CFT, AFSC/SEG</t>
  </si>
  <si>
    <t>Vehicle Bridge</t>
  </si>
  <si>
    <t>85120, 85730</t>
  </si>
  <si>
    <t>CURBS AND GUTTERS</t>
  </si>
  <si>
    <t>Concrete structures used to line streets and parking lots to aid in collection and control of surface storm water runoff.</t>
  </si>
  <si>
    <t>https://www.wbdg.org/FFC/AF/AFMAN/851143_Curbs_and_Gutters_and_Street_Inlets.pdf</t>
  </si>
  <si>
    <t>Road, Surfaced</t>
  </si>
  <si>
    <t>DRIVEWAY</t>
  </si>
  <si>
    <t>Private roads leading from a street or other thoroughfare to a building, house, or garage. Normally a hard surfaced road. The surface is usually concrete or asphalt.</t>
  </si>
  <si>
    <t>Normally used in housing areas.</t>
  </si>
  <si>
    <t>https://www.wbdg.org/FFC/AF/AFMAN/851145_Driveway.pdf</t>
  </si>
  <si>
    <t>ROAD</t>
  </si>
  <si>
    <t>https://www.wbdg.org/FFC/AF/AFMAN/851147_Road_Street.pdf</t>
  </si>
  <si>
    <t>85110, 85710, 85720</t>
  </si>
  <si>
    <t>ROAD UNSRF</t>
  </si>
  <si>
    <t>https://www.wbdg.org/FFC/AF/AFMAN/851201_Road_Unsurfaced.pdf</t>
  </si>
  <si>
    <t>Road, Unsurfaced</t>
  </si>
  <si>
    <t>85130, 85150, 85715, 85725</t>
  </si>
  <si>
    <t>VEHICULAR TUNNEL</t>
  </si>
  <si>
    <t>Tunnel</t>
  </si>
  <si>
    <t>VEH PKING SURFACED</t>
  </si>
  <si>
    <t>https://www.wbdg.org/FFC/AF/AFMAN/852201_Vehicle_Parking_Surfaced.pdf</t>
  </si>
  <si>
    <t>Vehicle Parking, Surfaced</t>
  </si>
  <si>
    <t>TUNNEL, PED</t>
  </si>
  <si>
    <t>VEH PKNG, OPS</t>
  </si>
  <si>
    <t>https://www.wbdg.org/FFC/AF/AFMAN/852261_Vehicle_Parking_Operations.pdf</t>
  </si>
  <si>
    <t>VEH PKNG, N/ORGN</t>
  </si>
  <si>
    <t>https://www.wbdg.org/FFC/AF/AFMAN/852262_Non_Organizational_Vehicle_Parking.pdf</t>
  </si>
  <si>
    <t>VEH PKNG, UNSRF</t>
  </si>
  <si>
    <t>Vehicle Parking and Staging Area, Unsurfaced</t>
  </si>
  <si>
    <t>85211, 85216</t>
  </si>
  <si>
    <t>VEH/EQUIP PKNG, R-D</t>
  </si>
  <si>
    <t>Parking areas used for miscellaneous research and development vehicles and support equipment.</t>
  </si>
  <si>
    <t>https://www.wbdg.org/FFC/AF/AFMAN/852267_Vehicle_Equipment_Parking_Research_Development.pdf</t>
  </si>
  <si>
    <t>VEH PKNG, REFL</t>
  </si>
  <si>
    <t>‌http://www.wbdg.org/FFC/AF/AFMAN/852269_Refueler_Vehicle_Parking.pdf</t>
  </si>
  <si>
    <t>PVT VEH PKNG COMPD</t>
  </si>
  <si>
    <t>https://www.wbdg.org/FFC/AF/AFMAN/852271_Private_Vehicle_Parking_Compound.pdf</t>
  </si>
  <si>
    <t>AFSFC/SFO, AFCEC/COS</t>
  </si>
  <si>
    <t>ACFT SPT/E STOR YD</t>
  </si>
  <si>
    <t>Facility designed for the storage of powered and non-powered support equipment that service various repaired aircraft.</t>
  </si>
  <si>
    <t>‌http://www.wbdg.org/FFC/AF/AFMAN/852273_Aircraft_Support_Equipment_AGE_Storage_Yard.pdf</t>
  </si>
  <si>
    <t>WALKWAY, BRIDGE</t>
  </si>
  <si>
    <t>Spanning structure that permits pedestrian traffic over river, chasm, road, etc.</t>
  </si>
  <si>
    <t>https://www.wbdg.org/FFC/AF/AFMAN/852282_Walkway_Bridge.pdf</t>
  </si>
  <si>
    <t>Pedestrian Bridge</t>
  </si>
  <si>
    <t>WALKWAY, CV</t>
  </si>
  <si>
    <t>Covered walkways that are authorized for pedestrian traffic.</t>
  </si>
  <si>
    <t>https://www.wbdg.org/FFC/AF/AFMAN/852287_Covered_Walkway.pdf</t>
  </si>
  <si>
    <t>Sidewalk and Walkway</t>
  </si>
  <si>
    <t>85220. 85221</t>
  </si>
  <si>
    <t>SIDEWALK</t>
  </si>
  <si>
    <t>Hard surfaced walkways that enable more efficient means of pedestrian traffic.</t>
  </si>
  <si>
    <t>https://www.wbdg.org/FFC/AF/AFMAN/852289_Sidewalk.pdf</t>
  </si>
  <si>
    <t>85220, 85221</t>
  </si>
  <si>
    <t>VEHICLE STAGING, SURFACED/UN</t>
  </si>
  <si>
    <t>A surfaced area for the permanent organizational parking and/or temporary holding of vehicles and equipment awaiting deployment. This FAC is not intended for surfaced parking areas designated for individual vehicle parking spots identified under FAC 8521.</t>
  </si>
  <si>
    <t>https://www.wbdg.org/FFC/AF/AFMAN/852301_Vehicle_Staging_Area_Surfaced_Unsurfaced.pdf</t>
  </si>
  <si>
    <t>Vehicle Staging Area, Surfaced</t>
  </si>
  <si>
    <t>85210, 85212</t>
  </si>
  <si>
    <t>https://www.wbdg.org/FFC/AF/AFMAN/853101_Vehicle_Parking_Garage.pdf</t>
  </si>
  <si>
    <t>73080, 85310</t>
  </si>
  <si>
    <t>RR BRIDGE</t>
  </si>
  <si>
    <t>Spanning structure that permits the passage of locomotives over rivers, chasms, road, etc.</t>
  </si>
  <si>
    <t>https://www.wbdg.org/FFC/AF/AFMAN/860612_Railroad_Bridge.pdf</t>
  </si>
  <si>
    <t>Railroad Bridge</t>
  </si>
  <si>
    <t>RR SHLTR PERS</t>
  </si>
  <si>
    <t>Facility designed to provide shelter from the elements while waiting for a train.</t>
  </si>
  <si>
    <t>https://www.wbdg.org/FFC/AF/AFMAN/860616_Railroad_Shelter_Personnel.pdf</t>
  </si>
  <si>
    <t>RR TRACKAGE</t>
  </si>
  <si>
    <t>Steel rails and creosoted wood cross ties that permit the movement of locomotives.</t>
  </si>
  <si>
    <t>https://www.wbdg.org/FFC/AF/AFMAN/860617_Railroad_Trackage.pdf</t>
  </si>
  <si>
    <t>Railroad Track</t>
  </si>
  <si>
    <t>DRAINAGE DITCH</t>
  </si>
  <si>
    <t>An open ditch or channel that requires maintenance to carry storm water runoff. Ditches may be paved or unsurfaced, but must require maintenance before they should be accounted for with a CATCD. Typically, the structure consists of culverts, headwalls and end walls, drop structures, and other energy dissipaters, out-falls, and associated components as required.</t>
  </si>
  <si>
    <t>Storm Drainage</t>
  </si>
  <si>
    <t>PMP STAT, NON-POT</t>
  </si>
  <si>
    <t>Water Pump Facility, Non-Potable</t>
  </si>
  <si>
    <t>STRM DRN DSPL</t>
  </si>
  <si>
    <t>Components of the storm drainage system to include piping, channels, catch basins, culverts, manholes, etc.</t>
  </si>
  <si>
    <t>https://www.wbdg.org/FFC/AF/AFMAN/871183_Storm_Drainage_Disposal.pdf</t>
  </si>
  <si>
    <t>STRM DRN PMP STN</t>
  </si>
  <si>
    <t>Pumping equipment, controls, and structures used for occasions when storm water must be moved.</t>
  </si>
  <si>
    <t>https://www.wbdg.org/FFC/AF/AFMAN/871185_Storm_Drainage_Pumping_Station.pdf</t>
  </si>
  <si>
    <t>RETAINING WALL</t>
  </si>
  <si>
    <t>Exterior wall structure designed for resisting lateral pressure from a mass of earth or forces other than wind.</t>
  </si>
  <si>
    <t>https://www.wbdg.org/FFC/AF/AFMAN/871187_Retaining_Wall.pdf</t>
  </si>
  <si>
    <t>Retaining Structure</t>
  </si>
  <si>
    <t>DYKE / DAM</t>
  </si>
  <si>
    <t>Levees and Dikes for Grounds Drainage</t>
  </si>
  <si>
    <t>DIKES</t>
  </si>
  <si>
    <t>An artificial barrier that impounds or diverts water away from areas or facilities to avoid damage but does not meet either of the criteria for a dam (89270). Dikes are artificial barriers that are both (1) less than 25 feet in height from the natural bed of the stream or watercourse to the maximum water storage elevation and (2) have an impounding capacity at maximum water storage elevation of less than 50 acre-feet. Dikes may be constructed of earth, concrete, or other materials.</t>
  </si>
  <si>
    <t>16430, 87125, 87126</t>
  </si>
  <si>
    <t>FENCE, BOUNDARY</t>
  </si>
  <si>
    <t>The legal and physical demarcation of an installation's boundary, usually defined by a fence.</t>
  </si>
  <si>
    <t>https://www.wbdg.org/FFC/AF/AFMAN/872245_Boundary_Fence.pdf</t>
  </si>
  <si>
    <t>87210, 87250</t>
  </si>
  <si>
    <t>FENCE, SCTY</t>
  </si>
  <si>
    <t>Structure designed for protection of restricted or controlled areas or any area where threat of terrorism is imminent or likely.</t>
  </si>
  <si>
    <t>https://www.wbdg.org/FFC/AF/AFMAN/872247_Security_Fence_Vehicle_Security_Barriers.pdf</t>
  </si>
  <si>
    <t>Security Fence</t>
  </si>
  <si>
    <t>FENCE, INTERIOR</t>
  </si>
  <si>
    <t>Fences that promote personnel or traffic safety, operating efficiency, or environmental protection. This structure is not for security or boundary demarcation.</t>
  </si>
  <si>
    <t>https://www.wbdg.org/FFC/AF/AFMAN/872248_Interior_Fence.pdf</t>
  </si>
  <si>
    <t>GATE</t>
  </si>
  <si>
    <t>MECH SCRTY</t>
  </si>
  <si>
    <t>Mechanically operated barricade consisting of bollards, rising road plates, or wedges designed to control vehicle or other traffic.  EA is defined as a single barricade.  All barriers costs include barrier installation, remote controls, safety loops, traffic arm, and traffic lights. CCTV, cameras, and alarms are considered equipment and are not included.</t>
  </si>
  <si>
    <t>Mechanical Security Barricade</t>
  </si>
  <si>
    <t>SCTY GUARD TWR</t>
  </si>
  <si>
    <t>‌https://www.wbdg.org/FFC/AF/AFMAN/872845_Security_Guard_Tower.pdf</t>
  </si>
  <si>
    <t>REVEMENT PRE-ENG</t>
  </si>
  <si>
    <t>Facility designed to provide blast protection from explosions in adjacent areas. The bin type revetments come in heights of 12 and 16 feet. Steel walls are filled with earth after the sections are erected.</t>
  </si>
  <si>
    <t>Revetment A barricade to provide shelter or protection against bomb fragments or strafing. A protective wall (dirt, sandbags, metal wall, etc.) for gun emplacements and other equipment or personnel. Any earthwork that affords protection against explosive occurrences. On an airfield, a pad where combat aircraft are parked (outside of HAS), surrounded by concrete blast-walls or screens, or by earth mounds, as a protection against bomb blast. An area adjacent to a runway or taxiway, surrounded by a protective wall or mound of earth where aircraft may be dispersed for temporary shelter, refueling or rearming. Revetments can be soil berms, sand bags, concrete modules, bin revetments, sacrificial panels, and sand grids. See A-1 Revetment, B-1 Revetment, Blast-Wall, Corrugated Metal Revetment, Expeditionary Earth Filled Protective Barriers, and Sandbag.</t>
  </si>
  <si>
    <t>‌https://www.wbdg.org/FFC/AF/AFMAN/872911_Revetment_Pre_Engineered.pdf</t>
  </si>
  <si>
    <t>Revetment</t>
  </si>
  <si>
    <t>14910, 86020</t>
  </si>
  <si>
    <t>NAV REVETMNT</t>
  </si>
  <si>
    <t>Navigation Revetments</t>
  </si>
  <si>
    <t>FLOOD CNTRL</t>
  </si>
  <si>
    <t>Flood Control Structures</t>
  </si>
  <si>
    <t>FLOOD CNTRL LEVEE</t>
  </si>
  <si>
    <t>Flood Control Levee/Floodwall</t>
  </si>
  <si>
    <t>AIR COND PLT BLDG</t>
  </si>
  <si>
    <t>Separate facility that contains refrigeration equipment required to cool two or more different facilities.</t>
  </si>
  <si>
    <t>https://www.wbdg.org/FFC/AF/AFMAN/890123_Air_Conditioning_Central_Plant.pdf</t>
  </si>
  <si>
    <t>SOL N-R-G COLL SYS</t>
  </si>
  <si>
    <t>Bank of solar collectors that supply energy to power heating and cooling systems and to supplement hot water systems. Components include the collectors, piping, valves, controls, and gauges.</t>
  </si>
  <si>
    <t>https://www.wbdg.org/FFC/AF/AFMAN/890127_Solar_Collection_System.pdf</t>
  </si>
  <si>
    <t>CMPRS AIR PLT</t>
  </si>
  <si>
    <t>Plant designed for the purpose of providing compressed air to various users. The plant includes a compressor, tanks, and associated equipment.</t>
  </si>
  <si>
    <t>https://www.wbdg.org/FFC/AF/AFMAN/890134_Compressed_Air_Plant.pdf</t>
  </si>
  <si>
    <t>CMPRS AIR PLT BLDG</t>
  </si>
  <si>
    <t>Compressed air facility that provides service to two or more buildings by way of a compressed air distribution system.</t>
  </si>
  <si>
    <t>https://www.wbdg.org/FFC/AF/AFMAN/890136_Compressed_Air_Plant_Building.pdf</t>
  </si>
  <si>
    <t>CMPRS AIR DISTR</t>
  </si>
  <si>
    <t>Those compressed air supply lines that provide air to various buildings that are on a base wide air system.</t>
  </si>
  <si>
    <t>https://www.wbdg.org/FFC/AF/AFMAN/890144_Compressed_Air_Distribution.pdf</t>
  </si>
  <si>
    <t>Installation Gas Distribution Line</t>
  </si>
  <si>
    <t>TRAMWAY AERIAL</t>
  </si>
  <si>
    <t>A transportation system that hauls passengers and freight in vehicles suspended from a cable and supported by a series of towers.</t>
  </si>
  <si>
    <t>‌https://www.wbdg.org/FFC/AF/AFMAN/890151_Tramway_Aerial.pdf</t>
  </si>
  <si>
    <t>LOAD &amp; UNLOAD AREA</t>
  </si>
  <si>
    <t>Those areas normally at ground level where miscellaneous materials may be loaded or unloaded as the requirement may be.</t>
  </si>
  <si>
    <t>https://www.wbdg.org/FFC/AF/AFMAN/890152_Loading_Unloading_Area.pdf</t>
  </si>
  <si>
    <t>GNTRY/BRDG CRANE</t>
  </si>
  <si>
    <t>Those framework structures and cranes used to hoist, lower, or move heavy equipment, missiles, munitions, cargo, coal, gravel, etc. to and from vehicles or from area to area.</t>
  </si>
  <si>
    <t>This CATCODE is not intended for cranes internal to facilities or a subcomponent of another facility.  This is for a stand alone facility.</t>
  </si>
  <si>
    <t>‌https://www.wbdg.org/FFC/AF/AFMAN/890154_Gantry_Bridge_Crane.pdf</t>
  </si>
  <si>
    <t>Fixed Crane Structure</t>
  </si>
  <si>
    <t>LOAD &amp; UNLOAD PIT</t>
  </si>
  <si>
    <t>Those areas used to load or unload materials such as gravel or coal into or from vehicles. The pit is usually below grade.</t>
  </si>
  <si>
    <t>https://www.wbdg.org/FFC/AF/AFMAN/890156_Load_Unloading_Pit.pdf</t>
  </si>
  <si>
    <t>Loading Platform/Ramp</t>
  </si>
  <si>
    <t>LOAD&amp;UNLOAD PLATFM</t>
  </si>
  <si>
    <t>Those areas, typically a raised floor or dock, used to upload or download equipment, cargo, crates, coal, gravel, etc.</t>
  </si>
  <si>
    <t>https://www.wbdg.org/FFC/AF/AFMAN/890158_Load_Unloading_Platform.pdf</t>
  </si>
  <si>
    <t>MISC STOR TANK AG</t>
  </si>
  <si>
    <t>https://www.wbdg.org/FFC/AF/AFMAN/890171_Misc_Storage_Tank.pdf</t>
  </si>
  <si>
    <t>Miscellaneous Storage Tank and Basin</t>
  </si>
  <si>
    <t>89510, 89520, 89530, 89540, 89550, 89560</t>
  </si>
  <si>
    <t>MISC STOR TANK UG</t>
  </si>
  <si>
    <t>UTIL LNE DUCTS</t>
  </si>
  <si>
    <t>Underground concrete encased ducts used for installation of electrical, telephone cable, optical communication lines, steam or hot water lines, etc.</t>
  </si>
  <si>
    <t>https://www.wbdg.org/FFC/AF/AFMAN/890181_Utility_Line_Ducts.pdf</t>
  </si>
  <si>
    <t>Utility Channels</t>
  </si>
  <si>
    <t>UTILIDOR</t>
  </si>
  <si>
    <t>A walk-through tunnel where maintenance can be performed on various utility lines that run underground.</t>
  </si>
  <si>
    <t>https://www.wbdg.org/FFC/AF/AFMAN/890185_Utilidor.pdf</t>
  </si>
  <si>
    <t>Utility Tunnel</t>
  </si>
  <si>
    <t>UTIL VAULT</t>
  </si>
  <si>
    <t>An enclosed structure, generally made of concrete that contains utility equipment, connections, or lines.</t>
  </si>
  <si>
    <t>https://www.wbdg.org/FFC/AF/AFMAN/890187_Utility_Vault.pdf</t>
  </si>
  <si>
    <t>WEIGHING SCALE</t>
  </si>
  <si>
    <t>Ground level installed scales used to weigh Government or commercial vehicles to determine the weight of the vehicle or its contents.</t>
  </si>
  <si>
    <t>https://www.wbdg.org/FFC/AF/AFMAN/890197_Weight_Scale.pdf</t>
  </si>
  <si>
    <t>Vehicle Scales</t>
  </si>
  <si>
    <t>REFUSE/GARB BLD</t>
  </si>
  <si>
    <t>A building that houses the equipment and support functions associated with the collection, processing, and disposal of refuse and garbage. This category should be used in conjunction with the structures in the 833-series, Refuse and Garbage.</t>
  </si>
  <si>
    <t>SHREDDER FAC</t>
  </si>
  <si>
    <t>A building that houses the equipment and support functions associated with the shredding of material prior to its final disposition.</t>
  </si>
  <si>
    <t>COMB SEW IND WST TREAT BLDG</t>
  </si>
  <si>
    <t>A structure to monitor and test environmental conditions.</t>
  </si>
  <si>
    <t>BUILD HSG MISC UTIL PLT</t>
  </si>
  <si>
    <t>A tower that provides air-conditioning/cooling through circulation of atmospheric air that cools warm water, generally by direct contact (evaporation). Associated equipment normally includes pumps, valves, spray nozzles, and controls.</t>
  </si>
  <si>
    <t>MONITORING WELL</t>
  </si>
  <si>
    <t>A series of wells installed around a site in order to detect the discharge of any leachate. Samples from the wells should be analyzed prior to the disposal of any waste in order to establish baseline data. Designate each distinct site or well field containing a series of monitoring wells as a single facility. Report the facility capacity/other as the number of wells, counting each monitoring well as 1 EA.</t>
  </si>
  <si>
    <t>Monitoring Well</t>
  </si>
  <si>
    <t>DÉCOR FOUT/POND</t>
  </si>
  <si>
    <t>A structure to enhance the visual environment. A fountain consists of pumps, associated piping and controls, and a collecting pond and may have a sculpture or other decorative structure. A pond consists of the pond itself and associated piping. Both structures are supplied with nonpotable water. Count a combination of a fountain/pond as 1 EA. Also count a stand-alone decorative pond as 1 EA.</t>
  </si>
  <si>
    <t>ENVIRON TST FAC</t>
  </si>
  <si>
    <t>A structure to monitor and test environmental conditions. Report each test facility as 1 EA, regardless of the number of sensors.</t>
  </si>
  <si>
    <t>COOLING TOWER</t>
  </si>
  <si>
    <t>Use 89120, Plant Utilities Building, for building.</t>
  </si>
  <si>
    <t>POL CTCH BSN</t>
  </si>
  <si>
    <t>LAND, DONATION PVT</t>
  </si>
  <si>
    <t>L</t>
  </si>
  <si>
    <t>This category code identifies those lands in the continental U.S., its territories and possessions where fee title has transferred from the private sector and put under the custody and accountability of the Air Force without any consideration to the previous owner.</t>
  </si>
  <si>
    <t>Land</t>
  </si>
  <si>
    <t>LAND, DONATION S&amp;L</t>
  </si>
  <si>
    <t>Those lands where fee title has transferred from the state or local government and put under the custody and accountability of the Air Force without any consideration.</t>
  </si>
  <si>
    <t>LAND, FEE, CONDEMN</t>
  </si>
  <si>
    <t>Those lands in the CONUS, its territories or possessions, where fee title has been put under the custody and accountability of the Air Force through the power of Eminent Domain.</t>
  </si>
  <si>
    <t>LAND, FEE, PUR</t>
  </si>
  <si>
    <t>Lands in the continental United States, its territories and possessions.</t>
  </si>
  <si>
    <t>LAND, PUBLIC DOMAIN</t>
  </si>
  <si>
    <t>Those lands in the CONUS that were withdrawn from public domain through a Public Land Order by the Air Force and put under the custody and accountability of the Air Force.</t>
  </si>
  <si>
    <t>91210, 91220</t>
  </si>
  <si>
    <t>LAND, LSN, GEN USE</t>
  </si>
  <si>
    <t>Those lands where the Air Force has the privilege to use or pass over (for survey, exploration, etc.) real property at the sufferance of the owner. This excludes lands acquired by withdrawal from public domain or public lands in U.S. territories and possessions.</t>
  </si>
  <si>
    <t>91340, 91350, 91360</t>
  </si>
  <si>
    <t>91310, 91320</t>
  </si>
  <si>
    <t>LAND, PMT, GEN USE</t>
  </si>
  <si>
    <t>Those lands under the custody and accountability of the Air Force, but are being used by other agencies. This excludes those lands withdrawn from public domain or public land in U.S. Territories, or possessions.</t>
  </si>
  <si>
    <t>91310, 91320, 91330, 91340</t>
  </si>
  <si>
    <t>LAND, PUB, E.O.</t>
  </si>
  <si>
    <t>Those lands in U.S. Territories and possessions that were put under the custody and accountability of the Air Force by Executive Order.</t>
  </si>
  <si>
    <t>AIR RIGHTS</t>
  </si>
  <si>
    <t>Air rights are the property interest in the "space" above the earth's surface.</t>
  </si>
  <si>
    <t>RPA Interest Type = LESS</t>
  </si>
  <si>
    <t>Land Rights</t>
  </si>
  <si>
    <t>WATER RIGHTS</t>
  </si>
  <si>
    <t>A group of rights designed to protect the use and enjoyment of water that travels in streams, rivers, lakes, and ponds, gathers on the surface of the earth, or collects underground.</t>
  </si>
  <si>
    <t>LAND ESMT R-O-W/T</t>
  </si>
  <si>
    <t>92110, 92111, 92112, 92120, 92121, 92130, 92131</t>
  </si>
  <si>
    <t>92110, 92120, 92130, 92140, 92150</t>
  </si>
  <si>
    <t>REPI</t>
  </si>
  <si>
    <t>Non-possessory interest in land for combating encroachment that can limit or restrict military training, testing, and operations.</t>
  </si>
  <si>
    <t>RESTRICTIONS</t>
  </si>
  <si>
    <t>All other restriction rights not captured elsewhere.</t>
  </si>
  <si>
    <t>LAND ESMT R-O-W/P</t>
  </si>
  <si>
    <t>LAND, LEASE S&amp;L</t>
  </si>
  <si>
    <t>This category code identifies those lands under the custody and accountability of the Air Force that have been leased from a nonfederal entity such as the state or local government. This excludes those leases that are subject to a recapture clause.</t>
  </si>
  <si>
    <t>LAND, LEASE RECAP</t>
  </si>
  <si>
    <t>This category code identifies those lands under the custody and accountability of the Air Force that have been leased with the right of recapture.</t>
  </si>
  <si>
    <t>92210, 92220, 92230</t>
  </si>
  <si>
    <t>LAND, LEASE, PVT-E</t>
  </si>
  <si>
    <t>This category code identifies those lands under the custody and accountability of Air Force that have been leased from private enterprises.</t>
  </si>
  <si>
    <t>LAND, LEASE &amp; SUSP</t>
  </si>
  <si>
    <t>LAND, INLEASE, MIN</t>
  </si>
  <si>
    <t>This category code identifies those lands under the custody and accountability of the Air Force that have been made available under a lease for the purpose of mineral exploration and extraction.</t>
  </si>
  <si>
    <t>LAND, INLEASE, SP</t>
  </si>
  <si>
    <t>FGN LAND LEASE U99</t>
  </si>
  <si>
    <t>This category code identifies those lands in a foreign country that are under the custody and accountability of the Air Force for less than 99 years. This excludes those lands acquired by a base rights agreement, a reciprocal aid agreement, a requisition within occupied areas, etc.</t>
  </si>
  <si>
    <t>FGN LAND LEASE 99Y</t>
  </si>
  <si>
    <t>This category code identifies those lands in a foreign country that are under the custody and accountability of the Air Force for 99 years. This excludes those lands acquired by base rights agreement, a reciprocal aid agreement, a requisition within occupied areas, etc.</t>
  </si>
  <si>
    <t>FGN LAND AGMT BSE</t>
  </si>
  <si>
    <t>This category code identifies those lands in a foreign country that are under the custody and accountability of the Air Force by a base rights agreement.</t>
  </si>
  <si>
    <t>FGN LAND REQ</t>
  </si>
  <si>
    <t>This category code identifies those lands in a foreign land that are under the custody and accountability of the Air Force by requisitions.</t>
  </si>
  <si>
    <t>FGN LAND MISC</t>
  </si>
  <si>
    <t>This Category code identifies those lands in a foreign country that were put under the custody and accountability of the Air Force by another agreement (example a reciprocal aid agreement) other than by a lease, a base rights agreement or by requisition.</t>
  </si>
  <si>
    <t>RPA Type</t>
  </si>
  <si>
    <t>Runway</t>
  </si>
  <si>
    <t>RPIE:  ANCHORS, RUBBER, MARKINGSThe runway is the paved surface provided for normal aircraft landings and takeoffs. For shortfield operations, a special paved strip is provided, category code 116-116. For normal helicopter operations, a square pad is provided, category code 116-663. In addition to the actual paving of the runway, category code 116-663 includes grading and drainage of the runway, runway shoulders, lateral safety zones, and clear zone (See AFMAN 32-1013). (IAW AFH 32-1084)  For inventory purposes, include only the paved runway.Runways, Taxiways and Ramps: A RUNWAY is differentiated from other surfaces on the airfield by being the only surface an aircraft (other than a helicopter) either lands on or takes off from. Runways may also be used for taxiing aircraft and in some cases for parking aircraft. Runways are always designated (and normally marked) by a one or two number label, loosely associated with their compass bearing. In other words, a runway oriented north-south might be designated 36/18, but might also be identified as 35/17 or 01/19. Runway markings are always white. Runways are also bordered by white lights.</t>
  </si>
  <si>
    <t>Overrun, Paved</t>
  </si>
  <si>
    <t xml:space="preserve">An extension of the runway pavement excluding shoulders. Cost includes asphalt surface, base, sub-base, and striping (excluding shoulders). An overrun is an extension of the length of the runway pavement. </t>
  </si>
  <si>
    <t>Rotary Wing Landing Pad, Unpaved</t>
  </si>
  <si>
    <t>An unpaved, prepared surface, centered within a clear area, used exclusively for training, emergency, and other special landing and takeoff operations of rotary wing aircraft. For inventory purposes, include only the prepared pad area.</t>
  </si>
  <si>
    <t>Runway, Unpaved</t>
  </si>
  <si>
    <t>For inventory purposes, include only the prepared runway.</t>
  </si>
  <si>
    <t>Tactical Unmanned Aerial Vehicle (UAV) Runway and Launch/Recovery Site</t>
  </si>
  <si>
    <t>A TUAV Launch and Recovery Site (L/RS or LRS). The TUAV system supported by this CATCODE is comprised of and requires a clear site that consists of a small air vehicle runway, in addition to areas for modular mission payloads, ground control stations, launch and recovery equipment, and communications equipment transported in high mobility multi-purpose wheeled vehicles (HMMWVs) with associated shelters and trailers.</t>
  </si>
  <si>
    <t>Rotary Wing Taxiway, Paved</t>
  </si>
  <si>
    <t>Paved surfaces serving as designated pathways on an airfield or heliport constructed for taxiing rotary wing aircraft. They provide safe conditions for ground movement of aircraft between the runway and the taxi lanes serving the aircraft parking and maintenance areas. For inventory purposes, include only the paved taxiway surface.</t>
  </si>
  <si>
    <t>Taxiway</t>
  </si>
  <si>
    <t>Apron</t>
  </si>
  <si>
    <t>The area includes parking lanes, taxi lanes, exits, and entrances.The apron is the area of airfield where aircraft are parked, unloaded or loaded, refueled, or boarded. Although the use of the apron is covered by regulations, such as lighting on vehicles, it is typically more accessible to users than the runway or taxiway.</t>
  </si>
  <si>
    <t>Short Field Takeoff and Landing</t>
  </si>
  <si>
    <t>RPIE:  ANCHORS, RUBBER, MARKINGSThe facility is used to train crews of cargo aircraft to conduct airlift operations in the type of airfield environment found at forward operating locations.</t>
  </si>
  <si>
    <t>Aircraft Rinse Facility</t>
  </si>
  <si>
    <t>AIRCRAFT RINSE FACILITY</t>
  </si>
  <si>
    <t>An aircraft rinse facility provides an unattended taxi-through, treadle operated, freshwater deluge system to rinse aircraft.</t>
  </si>
  <si>
    <t>Precision Approach Radar Pad</t>
  </si>
  <si>
    <t>PAD, either concrete or pavement, constructed to support PAR equipment on an airfield.</t>
  </si>
  <si>
    <t>Fire &amp; Rescue Vehicle Alert Pad</t>
  </si>
  <si>
    <t>Shoulder, Paved</t>
  </si>
  <si>
    <t>Taxi Shoulder Markings. Taxiways, holding bays, and aprons are sometimes provided with paved shoulders to prevent blast and water erosion. Shoulders are not intended for use by aircraft, and may be unable to carry the aircraft load. Taxiway shoulder markings are yellow lines perpendicular to taxiway edge, from taxiway edge to pavement edge, about 3 meters.The shoulders of runways, aprons, taxiways, and airfield pads are paved when it is necessary to protect the shoulder areas against jet blast, reduce maintenance of the unpaved shoulder area, support aircraft outrigger gear, or accommodate snow removal equipment, aircraft service vehicles and emergency vehicles. When shoulders are without vegetation and unprotected, continual exposure to jet blast will release soil, stones, and other debris (known as FOD) that can be ingested by jet engines and cause engine damage. (AFH 32-1084).  FOD = Foreign Object Damage</t>
  </si>
  <si>
    <t>Arming and Disarming Pads</t>
  </si>
  <si>
    <t>Pad, Dangerous Cargo, Load/Unload</t>
  </si>
  <si>
    <t>Helicopter Pad</t>
  </si>
  <si>
    <t>The pad is a landing area or platform for helicopters. While helicopters are able to operate on a variety of relatively flat surfaces, a fabricated helipad provides a clearly marked hard surface away from obstacles where a helicopter can land safely. Also known as a helipad.For inventory purposes, include only the paved pad area.</t>
  </si>
  <si>
    <t>Power Check</t>
  </si>
  <si>
    <t>A Power Check Pad is an outdoor testing facility designed for in-frame or out-of-frame testing of jet engines.  They generally use a thickened concrete slab with tie-down fittings and a blast diverter/deflector.</t>
  </si>
  <si>
    <t>Power Check w/Suppressor</t>
  </si>
  <si>
    <t>The Power Check Pad with suppresser is the prime facility on which operational checks of jet engines are performed. Unsuppressed pads are used as back-up or interim facilities. The suppressessor and associated devices are supplied as items of Government Furnished Equipment (GFE).</t>
  </si>
  <si>
    <t>(The metal building is EQUIPMENT; the pad is the concrete that the building protects.)</t>
  </si>
  <si>
    <t>Pad, Warmup, Holding</t>
  </si>
  <si>
    <t>Pad, Calibration</t>
  </si>
  <si>
    <t>Pad, Launching</t>
  </si>
  <si>
    <t>Aircraft Washrack</t>
  </si>
  <si>
    <t>Aircraft Arresting System Support</t>
  </si>
  <si>
    <t>Firing In Butt</t>
  </si>
  <si>
    <t>Jet Blast Deflector</t>
  </si>
  <si>
    <t>POL - Petroleum Operations Building</t>
  </si>
  <si>
    <t>POL - Aviation Fuel Dispensing (Fixed Pantographs)</t>
  </si>
  <si>
    <t>A fixed concrete structure / facility for the direct retail fueling of aircraft (to include helicopters).  To use this CATCODE, the site must have an aircraft refueling mission. Sometimes called "Hoseless" pantograph fuel dispensing arms. The pantograph assembly may include a filtration device, pressure/flow control valves, and a dead man control.  Length of dispensing arm varies depending on the aircraft supported. Must be installed as an integral part of a hydrant system, sometimes called a Type I, II, III, IV, or V aircraft fueling system.  Includes the fuel dispensing arm (traditionally stainless steel with micro wheels to prevent drag damage), connection components / hardware near the actual aircraft, Automated Fuel Handling Systems/Equipment (AFHE), Hydrant Equipment Monitoring Interface (HEMI), pressure relief mechanisms, Primary Logic Controls (PLCs) controlling electrical and monitoring aspects of the fueling mission, support structure (metal or concrete) holding / securing piping from movement, and valves. These facilities do not include associated fuel storage (FAC 1241 / 1244 / 4111 / 4112 / 4114 / 4121), POL pump stations (FAC 1262), Piping (FAC 1252), Pipelines (FAC  1251), or Fuel Truck filling facilities (FAC 1261).</t>
  </si>
  <si>
    <t>RPIE:  Cathodic Protection, Piping - Loop supply &amp; return with pit outlets from pumphouse to flightline, emergency eye-wash and shower systems (permanent), emergency shut-off systems (EFSO), fixed concrete hydrant pits / vaults, "Hoseless" pantograph fuel dispensing arms, pressure relief mechanisms, Primary Logic Controls (PLCs) controlling electrical and monitoring aspects of the fueling / defueling mission, Support structure (metal or concrete) holding / securing piping from movement, valves (all types (manual and automatic)), Refueling of tank trucks with bottom loading connection. "Bottom Loader" is designed for bottom loading of all refueling trucks without using hoses. If the truck load stand includes a piping system with a filter separator for delivery of aviation fuel (JP8) to aircraft refuel vehicles, the categorization is Aviation Fuel Dispensing.OL = Outlets</t>
  </si>
  <si>
    <t>POL - Hydrant Fueling and Defueling System (Pits)</t>
  </si>
  <si>
    <t>A fixed concrete structure / facility for the direct retail fueling or defueling of aircraft (to include helicopters).  To use this CATCODE, the site must have an aircraft refueling or defueling mission. Pits are those in ground cabinets with the hardware necessary to connect the fuel servicing equipment to the fueling system and to the aircraft. Pits are installed as an integral part of a hydrant system, sometimes called a Type I, II, III, IV, or V aircraft fueling system.  Includes components / hardware within the cabinet / utility vault and pit near the actual aircraft, Automated Fuel Handling Systems/Equipment (AFHE), Hydrant Equipment Monitoring Interface (HEMI), pressure relief mechanisms, Primary Logic Controls (PLCs) controlling electrical and monitoring aspects of the fueling / defueling mission, support structure (metal or concrete) holding / securing piping from movement, and valves. These facilities do not include associated fuel storage (FAC 1241 / 1244 / 4111 / 4112 / 4114 / 4121), POL pump stations (FAC 1262), Piping (FAC 1252), Pipelines (FAC  1251), or Fuel Truck filling facilities (FAC 1261).</t>
  </si>
  <si>
    <t>Pump House, Petroleum (without Constant Pressure Controls)</t>
  </si>
  <si>
    <t>This permanent building (with four walls and roof) that shelters/houses the control room that supports the pumps, filter separators, and other equipment that facilitates the transfer of POL products.  Can support both retail and wholesale fuel operations. Pumps must be constant pressure, having Primary Logic Controls (PLCs).  Do not use this CATCODE if pumps and filter separators are under an Overhead Protection (canopy).</t>
  </si>
  <si>
    <t>POL - Marine Fuel Dispensing System</t>
  </si>
  <si>
    <t>A fixed POL retail and wholesale facility for the direct fueling of all maritime conveyances to vessels, to include, ocean going and coastal tankers, carriers, barges, boats, tugs, landing craft, security boats, ships, etc. A marine fueling facility supports both retail and wholesale fueling operations.</t>
  </si>
  <si>
    <t>POL - Vehicle Fueling Station</t>
  </si>
  <si>
    <t>A fixed retail structure / facility (fuel dispensing island) for the direct fueling of land vehicles and/or equipment with petroleum products and gases.  One outlet is equivalent to one dispensing nozzle. Never associated with the filling of fuel tank trucks or fuel trailers. Nozzles (where fuel leaves the fuel system going into the customer conveyance) are equal to OL (outlets). A facility supporting only retail fueling operations.</t>
  </si>
  <si>
    <t xml:space="preserve">Operating Storage Tank, Petroleum, Aviation Gas - Above Ground </t>
  </si>
  <si>
    <t>For Aviation Gas, fixed above ground POL storage tanks including silver bullets (product saver tanks), holding any number of gallons of Aviation Gas.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</si>
  <si>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Operating Storage Tank, Petroleum, Aviation Lubricant - Above Ground</t>
  </si>
  <si>
    <t>For Aviation Lubricants, a fixed above ground POL storage tanks including silver bullets (product saver tanks), holding any number of gallons of Aviation Lubricant. Operating storage tanks provides fuel in support of retail refueling missions. Operating storage tanks are resupplied from bulk fuel / wholesale storage tanks or directly from a commercial supplier. These above ground storage tank includes earthen containment berms with or without liners.  Above ground storage tanks are not included within any other CATCODE.</t>
  </si>
  <si>
    <t xml:space="preserve">Operating Storage Tank, Petroleum, Diesel - Above Ground </t>
  </si>
  <si>
    <t>For Diesel, fixed above ground POL storage tanks including silver bullets (product saver tanks), holding any number of gallons of Diesel. Operating storage tanks provide fuel in support of retail refueling missions. Operating storage tanks are resupplied from bulk fuel / wholesale storage tanks. These above ground storage tank includes earthen containment berms with or without liners.  Above ground storage tanks are not included within any other CATCODE.</t>
  </si>
  <si>
    <t xml:space="preserve">Operating Storage Tank, Petroleum, Jet Fuel - Above Ground </t>
  </si>
  <si>
    <t>For Jet Fuel, fixed above ground POL storage tanks including silver bullets (product saver tanks), holding any number of gallons of Jet Fuel.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</si>
  <si>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 xml:space="preserve">Operating Storage Tank, Petroleum, Motor Gas - Above Ground </t>
  </si>
  <si>
    <t>For MOGAS, fixed above ground POL storage tanks including silver bullets (product saver tanks), holding any number of gallons of Motor Gas.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</si>
  <si>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Operating Storage Tank, Solvents - Above Ground</t>
  </si>
  <si>
    <t>For Solvents, fixed above ground storage tanks including silver bullets (product saver tanks), holding any number of gallons of Solvents. Operating storage tanks provide the designated product in support of retail missions / operations. Operating storage tanks are resupplied from bulk / wholesale storage tanks or directly from a commercial supplier. These above ground storage tanks include earthen containment berms with or without liners.  Above ground storage tanks are not included within any other CATCODE.</t>
  </si>
  <si>
    <t>Operating Storage, Special Fuels - Above Ground</t>
  </si>
  <si>
    <t>Operating Storage, Rocket Propellent, Hydrazine - Above Ground</t>
  </si>
  <si>
    <t>For Hydrazine (Rocket Propellent), all fixed above ground storage tanks including silver bullets (product saver tanks), holding any number of gallons of Rocket Propellent (Hydrazine).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</si>
  <si>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Operating Storage Tank, Petroleum, Aviation Gas - Underground</t>
  </si>
  <si>
    <t>For Aviation Gas, fixed underground POL storage tanks including silver bullets (product saver tanks), holding any number of gallons of Aviation Gas.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</si>
  <si>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Operating Storage Tank, Petroleum, Diesel - Underground</t>
  </si>
  <si>
    <t>For Diesel, fixed underground POL storage tanks including silver bullets (product saver tanks), holding any number of gallons of Diesel.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</si>
  <si>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Operating Storage Tank, Petroleum, Jet Fuel - Underground</t>
  </si>
  <si>
    <t>For Jet Fuel, fixed underground POL storage tanks including silver bullets (product saver tanks), holding any number of gallons of Jet Fuel.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</si>
  <si>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Operating Storage Tank, Petroleum, Motor Gas - Underground</t>
  </si>
  <si>
    <t>For MOGAS, fixed underground POL storage tanks including silver bullets (product saver tanks), holding any number of gallons of Motor Gas (MOGAS).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</si>
  <si>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Operating Storage Tank, Solvents - Underground</t>
  </si>
  <si>
    <t>For Solvents, fixed underground storage tanks including silver bullets (product saver tanks), holding any number of gallons of Solvents. Operating storage tanks provide the designated product in support of retail operations / missions. Operating storage tanks are resupplied from bulk  / wholesale storage tanks or directly from a commercial supplier. These underground storage tanks could include liners.  Underground storage tanks are not included within any other CATCODE.</t>
  </si>
  <si>
    <t>Operating Storage, Special Fuels - Underground</t>
  </si>
  <si>
    <t>Underground storage tanks that provide an operating and reserve supply of special fuels not in the aircraft, marine, or vehicle categories.  Includes heating fuel, lubricants and miscellaneous POLs.</t>
  </si>
  <si>
    <t>Operating Storage, Rocket Propellent, Hydrazine - Underground</t>
  </si>
  <si>
    <t>For Hydrazine (Rocket Propellent), all fixed underground storage tanks including silver bullets (product saver tanks), holding any number of gallons of Rocket Propellents (Hydrazine). Operating storage tanks provide fuel in support of retail refueling missions. Operating storage tanks are resupplied from bulk fuel / wholesale storage tanks. These underground storage tanks include earthen containment berms with or without liners.  Underground storage tanks are not included within any other CATCODE.</t>
  </si>
  <si>
    <t>Operating Storage Tank, Petroleum, E-85 Ethanol - Above Ground</t>
  </si>
  <si>
    <t>For E-85 Ethanol, fixed above ground POL storage tanks including silver bullets (product saver tanks), holding any number of gallons of E-85 / Ethanol.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</si>
  <si>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Operating Storage Tank, Petroleum, Bio-Diesel - Above Ground</t>
  </si>
  <si>
    <t>For Bio-Diesel, fixed above ground POL storage tanks including silver bullets (product saver tanks), holding any number of gallons of Bio Diesel.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</si>
  <si>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Operating Storage Tank, Petroleum, Diesel JP-8 - Above Ground</t>
  </si>
  <si>
    <t>For Diesel / JP-8, fixed above ground POL storage tanks including silver bullets (product saver tanks), holding any number of gallons of Diesel - JP-8.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</si>
  <si>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Operating Storage Tank, Petroleum, E-85 Ethanol - Underground</t>
  </si>
  <si>
    <t>For E-85 Ethanol, fixed underground POL storage tanks including silver bullets (product saver tanks), holding any number of gallons of E-85 / Ethanol.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</si>
  <si>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Operating Storage Tank, Petroleum, Bio-Diesel - Underground</t>
  </si>
  <si>
    <t>For Bio-Diesel, fixed underground POL storage tanks including silver bullets (product saver tanks), holding any number of gallons of Bio - Diesel.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</si>
  <si>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Operating Storage Tank, Petroleum, Diesel / JP-8 - Underground</t>
  </si>
  <si>
    <t>For Diesel / JP-8, fixed underground POL storage tanks including silver bullets (product saver tanks), holding any number of gallons of Diesel / JP-8.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</si>
  <si>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Pol - Piping, Petroleum and Gases - Above Ground</t>
  </si>
  <si>
    <t>POL - Piping, Petroleum and Gases - Underground</t>
  </si>
  <si>
    <t>POL - Pipeline, Liquid Fuels and Gases - Underground</t>
  </si>
  <si>
    <t>POL - Pipeline, Liquid Fuels and Gases - Above Ground</t>
  </si>
  <si>
    <t>POL - Pump Station, Liquid Fuel</t>
  </si>
  <si>
    <t xml:space="preserve">POL - Liquid Fuel Truck Fill Stand, Loading </t>
  </si>
  <si>
    <t xml:space="preserve">POL - Liquid Fuel Truck Stand, Unloading </t>
  </si>
  <si>
    <t>Telecommunications Facility</t>
  </si>
  <si>
    <t>This facility supports programming, installing, and maintaining intra-base and inter-base communications. Space is provided for a telephone exchange, computer networks, customer service functions, a main server room, administrative offices, and maintenance functions. Warehouse functions should be classified under catcode 441100, General Purpose Warehouse and SCIF spaces should be classified under catcode 140422, SCIF.</t>
  </si>
  <si>
    <t>(Autodin = Automatic Digital Network or ADNS)</t>
  </si>
  <si>
    <t>Military Affiliate Radio System</t>
  </si>
  <si>
    <t>Communications Receiver</t>
  </si>
  <si>
    <t>A facility for the fixed communication receivers only for the air control tower (ATC), air-ground ground controlled approach (GCA) and radar approach control (RAPCON).</t>
  </si>
  <si>
    <t>Communications-Transmitter/Receiver</t>
  </si>
  <si>
    <t>A facility for the combined communication transmitters and receivers for the air control tower (ATC), air-ground ground controlled approach (GCA) and radar approach control (RAPCON).</t>
  </si>
  <si>
    <t>Communications-Transmitter</t>
  </si>
  <si>
    <t>A facility for the communication transmitters only for the air control tower (ATC), air-ground ground controlled approach (GCA) and radar approach control (RAPCON).</t>
  </si>
  <si>
    <t>Radio Relay Facility</t>
  </si>
  <si>
    <t>American Forces Radio and Television Station</t>
  </si>
  <si>
    <t>Satellite Communications Ground Terminal</t>
  </si>
  <si>
    <t>Communications, Scatter</t>
  </si>
  <si>
    <t>Ultra-high frequency (UHF) is the ITU designation for radio frequencies in the range between 300 MHz and 3 GHz, also known as the decimetre band as the wavelengths range from one to ten decimetres. Radio waves with frequencies above the UHF band fall into the SHF (super-high frequency) or microwave frequency range. Lower frequency signals fall into the VHF (very high frequency) or lower bands. UHF radio waves propagate mainly by line of sight; they are blocked by hills and large buildings although the transmission through building walls is high enough for indoor reception. They are used for television broadcasting, cordless phones, walkie-talkies, personal radio services satellite communication, cell phones and numerous other applications.</t>
  </si>
  <si>
    <t>AIRCOM Relay Center</t>
  </si>
  <si>
    <t>Automatic Switching Center</t>
  </si>
  <si>
    <t>AIRCOM Receiver</t>
  </si>
  <si>
    <t>AIRCOM Transmitter</t>
  </si>
  <si>
    <t>High Frequency AIRCOM Microwave Relay</t>
  </si>
  <si>
    <t>AIRCOM Radio Relay</t>
  </si>
  <si>
    <t>Gap Filler</t>
  </si>
  <si>
    <t>Space Operations Facility</t>
  </si>
  <si>
    <t>Facility designed to function as the focal point for the command, control of, and communication with satellites. This typically includes a Space Operations Center, computer room, simulator/emulator, and administrative space. May require an area for technical support, scheduling, orbital analysis, and anomaly resolution. SCIF spaces should be classified under catcode 140422, SCIF. Example mission sets are Space Control Network (SCN) and Global Positioning System (GPS).</t>
  </si>
  <si>
    <t>In United States military, security and intelligence parlance, a Sensitive Compartmented Information Facility (SCIF; pronounced "skiff") is an enclosed area within a building that is used to process Sensitive Compartmented Information (SCI) types of classified information.</t>
  </si>
  <si>
    <t>Counterspace Operations</t>
  </si>
  <si>
    <t>COUNTERSPACE OPERATIONS</t>
  </si>
  <si>
    <t>Facility for the command and control of both offensive and defensive space control assets. This includes equipment for denying adversary satellite communications, defending national security space systems, monitoring satellite communication signals, and detecting electromagnetic interference. Electromagnetic Warfare Squadrons is an example of a user. SCIF space is under catcode 140422 (SCIF).</t>
  </si>
  <si>
    <t>Space Launch and Range Operations Facility</t>
  </si>
  <si>
    <t>SPACE LAUNCH AND RANGE OPS FACILITY</t>
  </si>
  <si>
    <t>Facility for the command and control of space launches and the management of the Space Force's Eastern and Western Ranges. This includes both government and commercial customers' administrative space, equipment, and servers. SCIF space is under catcode 140422 (SCIF).</t>
  </si>
  <si>
    <t>SILO Hardened HF Antenna</t>
  </si>
  <si>
    <t>Pad, Equipment or Support</t>
  </si>
  <si>
    <t>General purpose concrete pad used to support miscellaneous equipment items such as air conditioners, generators, towers, etc.</t>
  </si>
  <si>
    <t>Antenna Support Structure</t>
  </si>
  <si>
    <t>Non-Directional Beacon (Building)</t>
  </si>
  <si>
    <t>Navigation Building, Air</t>
  </si>
  <si>
    <t>A building that houses designated types of equipment systems for the exchange of information between airfields and aircraft. Also included are air traffic control facilities that provide approach control services to aircraft arriving, departing, and transiting the airspace controlled by the airfield or heliport. Also included are unmanned buildings containing regulators, relays, emergency generator, service feeder switch, and secondary control panels for lighting at airfields or heliports.</t>
  </si>
  <si>
    <t>UHF Direction Finding</t>
  </si>
  <si>
    <t>Wind Measuring Equipment</t>
  </si>
  <si>
    <t>Automatic Meteorological Station</t>
  </si>
  <si>
    <t>Airfield Signs And Markers</t>
  </si>
  <si>
    <t>Remote Control Circuits</t>
  </si>
  <si>
    <t>Ground Control Intercept</t>
  </si>
  <si>
    <t>Ground-controlled interception (GCI) an air defense tactic whereby one or more radar stations or other observational stations are linked to a command communications centre which guides interceptor aircraft to an airborne target.</t>
  </si>
  <si>
    <t>Ground Controlled Approach, Fixed</t>
  </si>
  <si>
    <t>This facility  provides surveillance and precision radar approach control at installations without approach control authority.</t>
  </si>
  <si>
    <t>Ground Controlled Approach Vault</t>
  </si>
  <si>
    <t>Ground Controlled Approach RAPCON Support Building</t>
  </si>
  <si>
    <t>Instrument Landing System Glide Slope</t>
  </si>
  <si>
    <t>Instrument Landing System Localizer</t>
  </si>
  <si>
    <t>ILS Marker Beacon</t>
  </si>
  <si>
    <t>RADAR Turntable</t>
  </si>
  <si>
    <t>Precision Approach RADAR</t>
  </si>
  <si>
    <t>RADAR Approach Control Center</t>
  </si>
  <si>
    <t>A Radar Approach Control Facility (RAPCON) controls aircraft by using installed radar to provide Air Traffic Control Tower information for aircraft arriving, departing, or transiting the airspace controlled by the facility.</t>
  </si>
  <si>
    <t>Airport Surveillance RADAR</t>
  </si>
  <si>
    <t>Radio Beacon Facility</t>
  </si>
  <si>
    <t>Tactical Air Navigation Station, Fixed</t>
  </si>
  <si>
    <t>Navigational Aid Tower</t>
  </si>
  <si>
    <t>Low Power Terminal VHF OMNIRANGE</t>
  </si>
  <si>
    <t>High Power VHR OMNIRANGE</t>
  </si>
  <si>
    <t>Navigational aid with an output of 200 Watts. It is used to provide in route aircraft with course and bearing information. This type facility may be used for both in route and terminal air traffic control service.</t>
  </si>
  <si>
    <t>TVOR-RACAN, Fixed</t>
  </si>
  <si>
    <t>Wind Direction Indicator</t>
  </si>
  <si>
    <t>Telephone DUCT Facility</t>
  </si>
  <si>
    <t>Telephone Pole Facility</t>
  </si>
  <si>
    <t>Light, Beacon</t>
  </si>
  <si>
    <t>Light, Approach</t>
  </si>
  <si>
    <t>Obstruction Light</t>
  </si>
  <si>
    <t>Lighting, Runway</t>
  </si>
  <si>
    <t>Special Airfield Lighting</t>
  </si>
  <si>
    <t>Taxiway Lighting</t>
  </si>
  <si>
    <t>Airfield Lighting Vault</t>
  </si>
  <si>
    <t>Lighthouse</t>
  </si>
  <si>
    <t xml:space="preserve">A lighthouse is a building that houses a navigation beacon that may emit light, sound, radio, radar, or a combination thereof. It may be onshore or offshore. </t>
  </si>
  <si>
    <t>A building or portion of a building providing operational space used for direct operations and control of personnel and forces during emergencies and mobilization. The building is organized to gather, process, analyze, display, and disseminate planning and operational data and perform other related tasks.  This area requires special construction and security measures.</t>
  </si>
  <si>
    <t>A building or functional space accredited under the Intelligence Community Directive (ICD) 705 standard that supports military intelligence, reconnaissance, special operations or active duty combat operations. Functional areas can include an administrative, support and storage space. Because of the special construction and security measures required, restricted area will be accounted for separately from all other parts of a facility.</t>
  </si>
  <si>
    <t>Secure Communication Server Farm Facility</t>
  </si>
  <si>
    <t>SECURE COMMUNICATION SERVER FARM FACILITY</t>
  </si>
  <si>
    <t>A building or functional space accredited under the Intelligence Community Directive (ICD) 705 standard that supports Server Farms larger than 200 GSF. These operations generally require a secure facility with redundant electrical systems, generator backup power and Uninterruptible Power Supply (UPS) systems in addition to robust mechanical systems to support increased Information Technology (IT) equipment requirements. Because of the special construction and security measures required, restricted area will be accounted for separately from all other parts of a facility.</t>
  </si>
  <si>
    <t>Airfield Fire and Rescue Station</t>
  </si>
  <si>
    <t>A facility for fire and emergency rescue services dedicated for airfield rescue response. It is situated on the flight line to ensure rapid response to aircraft emergencies.</t>
  </si>
  <si>
    <t>Crash Boat Crew Station</t>
  </si>
  <si>
    <t>Explosive Ordnance Disposal</t>
  </si>
  <si>
    <t>Guided Missile Launch Control</t>
  </si>
  <si>
    <t>Aircraft Single, Environmental Protection Shelter</t>
  </si>
  <si>
    <t>Overhead structure to protect a single aircraft from inclement weather. See also CC 146601 - Aircraft Sunshelter.</t>
  </si>
  <si>
    <t>Hardened Aircraft Shelter</t>
  </si>
  <si>
    <t>Alert Hangar, Fighter Aircraft</t>
  </si>
  <si>
    <t>Ready Shelter Facility</t>
  </si>
  <si>
    <t>(Air Raid/Fall-out Shelter)</t>
  </si>
  <si>
    <t>Helicopter Rescue and Recovery Hangar</t>
  </si>
  <si>
    <t>Aerial Delivery Facility</t>
  </si>
  <si>
    <t>AERIAL Port Detachment Facility designed for parachute packing and maintenance, rigging of supplies for airdrop or extraction, communications equipment maintenance, classroom, admin and storage.</t>
  </si>
  <si>
    <t>Audiovisual Facility</t>
  </si>
  <si>
    <t>Motion Picture Laboratory</t>
  </si>
  <si>
    <t>Film Storage Vault</t>
  </si>
  <si>
    <t>Video Production Center</t>
  </si>
  <si>
    <t>This facility provides the space for a video production mission to support command information, training and education. It includes administration space, a soundproof studio, set construction and storage, scenery storage, television cameras on studio pedestals, video and audio control booth, video and audio equipment, digital media storage, equipment storage, electronic support and test equipment, and other equipment as needed.</t>
  </si>
  <si>
    <t>RADAR Transmitter and Computer Building</t>
  </si>
  <si>
    <t>RADAR Transmitter Building (BMEWS)</t>
  </si>
  <si>
    <t>Space Surveillance/Missile Warning</t>
  </si>
  <si>
    <t>SPACE SURV/MISSILE WRN BLDG</t>
  </si>
  <si>
    <t>This facility supports the administration and the equipment for the global space surveillance and missile defense networks. Such equipment would be that which detects, tracks, identifies, and catalogs man-made objects in space, and provides position information on these objects. Space Warning Squadrons are an example of a user. SCIF space is under catcode 140422 (SCIF).</t>
  </si>
  <si>
    <t>Underground Complex Operations Building</t>
  </si>
  <si>
    <t>Underground-facility nuclear blast and High Altitude Electromagnetic Pulse (HEMP) protected buildings riding on a steel spring and damper ground shock isolation system.</t>
  </si>
  <si>
    <t>RADOME Tower Building</t>
  </si>
  <si>
    <t>RADAR Tower Building</t>
  </si>
  <si>
    <t>Combat Center Building</t>
  </si>
  <si>
    <t>Facility designed to provide command and control (C2) to air, space, and cyberspace forces. This facility may have augmentation from other Services and components.  It can be an Air Operating Center, (AOC), Joint Air Operations Center (JAOC), Combined Air Operation Center (CAOC), or other C2 Center.  This CATCODE is for the unclassified area.  All SCIF space will be captured in CATCODE 140422 SCIF.</t>
  </si>
  <si>
    <t>This catcode will be used for all Air Combat Centers.</t>
  </si>
  <si>
    <t>Direction Center Facility</t>
  </si>
  <si>
    <t>Range Operations Headquarters</t>
  </si>
  <si>
    <t>Facility manages all aspect of the  aerial bombing and gunnery training range used by combat aircraft to attack ground targets (air-to-ground bombing), or a remote area reserved for researching, developing, testing and evaluating new weapons and ammunition. They coordinate operational and support matters with major commands, other services, DOE and Department of Interior, as well as other federal, state, and local government agencies. This facility can also be used for mission briefing and debriefing. All SCIF space will be captured in CATCODE 140422 SCIF.</t>
  </si>
  <si>
    <t>Base Operations</t>
  </si>
  <si>
    <t>Tactical Operations</t>
  </si>
  <si>
    <t>Facility designed for use by flying &amp; non-flying (all) squadrons for tactical operations not found in other Operational Catcodes.  These functions may not necessarily be associated with USSOCOM component units.  Facilities defined under this Catcode provide unique spaces, and functional capabilities not found in other Operational Catcodes.</t>
  </si>
  <si>
    <t>Ordnance Control Point Operations</t>
  </si>
  <si>
    <t>Intelligence, Surveillance and Reconnaissance Squadrons</t>
  </si>
  <si>
    <t>Facility design to support Cyber Squadrons to include intelligence, surveillance, and reconnaissance, cyber warfare, electronic and information operations.  This includes administrative functions, maintenance functions, communications centers, and security measures. All SCIF space will be captured in Catcode 140422 SCIF.</t>
  </si>
  <si>
    <t>Readiness Crew</t>
  </si>
  <si>
    <t>(Pilot living quarters while on duty.  Has kitchen and sleeping quarters.)</t>
  </si>
  <si>
    <t xml:space="preserve">Aircraft Control and Warning Operations DEWLINE </t>
  </si>
  <si>
    <t>Weather Rawinsonde Building</t>
  </si>
  <si>
    <t>Weather Instrument Building</t>
  </si>
  <si>
    <t>Facility designed to house temperature and humidity instruments at locations which do not have the facility described in category code 149624.</t>
  </si>
  <si>
    <t>Surface Weather Observing Facility</t>
  </si>
  <si>
    <t>Weather Wing HQ</t>
  </si>
  <si>
    <t>This facility is for a weather wing, to include all headquarters personnel, their equipment and operation center.  All SCIF space will be captured in Catcode 140422 SCIF.</t>
  </si>
  <si>
    <t>Operational Weather Squadrons</t>
  </si>
  <si>
    <t>This facility provides space for command, 24-hour war fighter reach back operations, planning, and training for Operational Weather Squadrons (OWS).  All SCIF space will be captured in Catcode 140422 SCIF.</t>
  </si>
  <si>
    <t>Combat Weather Squadron</t>
  </si>
  <si>
    <t>The  Combat Weather Squadron (CWS) provides space for command, operations, planning, training, and maintenance (equipment and vehicle) activities, as well an armory for Battlefield Weather forces supporting Army operations. All SCIF space will be captured under 140422.</t>
  </si>
  <si>
    <t>Combat Weather Support Squadron</t>
  </si>
  <si>
    <t xml:space="preserve">This facility has pre-deployment training for weather personnel and extensive weather equipment testing operations.  Additionally, the facility provides support by providing maintenance and logistics support for deployed Air Force weather teams through an operation center. </t>
  </si>
  <si>
    <t>Base Photo Laboratory</t>
  </si>
  <si>
    <t>Reconnaissance Photo Laboratory</t>
  </si>
  <si>
    <t>Photo Processing and Interpretation Facility Support Building</t>
  </si>
  <si>
    <t>Squadron Operations</t>
  </si>
  <si>
    <t>Embedded Software Integration Facility</t>
  </si>
  <si>
    <t>Technical Laboratory</t>
  </si>
  <si>
    <t>Integration Support Facility</t>
  </si>
  <si>
    <t>POL - Technical Laboratory Liquid Fuels Analysis</t>
  </si>
  <si>
    <t>The purpose of this lab is to assure a safe fuel and a variety of other chemicals, gases, demineralized water, and air supply for aircraft, vehicles, and personnel. This FAC does not include: the laboratory equipment (or the calibration / certification) used to perform laboratory testing, for example: flash point, distillation, freeze point, and, etc.  Infrastructure requirements are based on mission, type of lab as defined in MIL-STD-3004, and UFC 4-310-03.  Labs include space for both testing, administration, sample storage, files/record keeping, and personal hygiene. Can be located within a POL - Operations Building or be a standalone laboratory.</t>
  </si>
  <si>
    <t>Terminal, Air Freight</t>
  </si>
  <si>
    <t>A freight terminal is a processing node for freight. Most freight terminals are located at ports. They may include airports, seaports, railroad terminals, and trucking terminals. Freight is usually loaded onto and off the transport. As most of the terminals are located at ports, one can see many large cargo boxes around the area.In addition to people, airports move cargo around the clock. Cargo airlines often have their own on-site and adjacent infrastructure to transfer parcels between ground and air.</t>
  </si>
  <si>
    <t>Air Freight/Passenger Terminal</t>
  </si>
  <si>
    <t>Air Passenger Terminal</t>
  </si>
  <si>
    <t>Fleet Service Terminal</t>
  </si>
  <si>
    <t>Deploy Process Facility</t>
  </si>
  <si>
    <t>Consolidation/Containerization Point</t>
  </si>
  <si>
    <t>Material Processing Depot</t>
  </si>
  <si>
    <t>Re-Entry Vehicle Building</t>
  </si>
  <si>
    <t>Special Fuel Facility</t>
  </si>
  <si>
    <t>Missile Transfer Building</t>
  </si>
  <si>
    <t>RED HORSE Facilities</t>
  </si>
  <si>
    <t>RED HORSE</t>
  </si>
  <si>
    <t>Facilities supporting Rapid Engineer Deployable Heavy Operational Repair Squadron Engineer (REDHORSE) mission to include: administration, weapons and equipment maintenance, food service, emergency management, comptroller, contracting, supply, and medical support. For vehicle maintenance use catcode 214425, for warehouse space use catcode 441100.</t>
  </si>
  <si>
    <t>Rescue Squadron</t>
  </si>
  <si>
    <t>RESCUE SQUADRON</t>
  </si>
  <si>
    <t>Facilities designated to support Rescue Squadrons engaged in operational rescue missions. The Catcode includes the operations and administration functions. Note: separate Catcodes will be used for 214425 Vehicle Maintenance Facility, 218852 Aircrew Flight Equipment Facility, 213499 Maritime/Dive Facility, 441100 Supply Facility, and171250 Human Performance Optimization Facility. Refer to criteria for a more detailed description.</t>
  </si>
  <si>
    <t>Operational Storage</t>
  </si>
  <si>
    <t>A facility used for the bulk storage of equipment and supplies that are not stored in a warehouse or within the unit's primary catcode space.</t>
  </si>
  <si>
    <t>Box/Crate Shop</t>
  </si>
  <si>
    <t>Vehicle Holding-Building</t>
  </si>
  <si>
    <t>This facility is a part of the automotive vehicle maintenance shop with the main purpose of providing a covered area for holding deadlined equipment awaiting repairs. Whenever possible, it should be located near the main repair shops.</t>
  </si>
  <si>
    <t>Dispatch Building</t>
  </si>
  <si>
    <t>Scale House</t>
  </si>
  <si>
    <t>Safety Building</t>
  </si>
  <si>
    <t>Ready Building</t>
  </si>
  <si>
    <t>Overhead Protection</t>
  </si>
  <si>
    <t>Canvas roofs are expendable items and are the responsibility of the tenant.This CATCODE does not include the concrete flooring (equipment pad) which should be captured separately. Other examples:  Pump stations, Hydrant systems, Hydrant Buildings, Gas Stations / Dispensers, Truck Loading Facilities, Truck Offloading Facilities, Transformers, Electrical Switching Stations, R11 / Refueler Parking, covered walkways,</t>
  </si>
  <si>
    <t>Aircraft Sunshelter</t>
  </si>
  <si>
    <t>A covered but open shelter structure that protects aircraft from the sun. The sunshade itself is considered equipment. See also CCN 141181 - Aircraft Single, Environmental Protection Shelter.</t>
  </si>
  <si>
    <t>Space Surveillance Antenna</t>
  </si>
  <si>
    <t>Facilities typically support global space surveillance network, which detects, tracks, identifies, and catalogs man-made objects in space and provides position information on these objects.</t>
  </si>
  <si>
    <t>A rail yard used for the transfer and/or temporary holding of ammunition and explosive materials.</t>
  </si>
  <si>
    <t>Bunker</t>
  </si>
  <si>
    <t>Remote Pilot Aircraft Operations</t>
  </si>
  <si>
    <t>This building is a main control point for all Remotely Piloted Aircraft (RPA) units to include unclassified squadron operations, command and control, communications, planning, briefing, and ground control stations.  All SCIF space will be captured in Catcode 140422 SCIF.</t>
  </si>
  <si>
    <t>Missile Launch Facility</t>
  </si>
  <si>
    <t>Missile Guidance Station</t>
  </si>
  <si>
    <t>Wind Measuring Set</t>
  </si>
  <si>
    <t>Ceilometer Rotating Beacon</t>
  </si>
  <si>
    <t>Transmissometer</t>
  </si>
  <si>
    <t>This system measures and records relative light transmissively through the atmosphere along a given path between a projector and detector.</t>
  </si>
  <si>
    <t>Temperature-Dewpoint Measuring Set</t>
  </si>
  <si>
    <t>Digital Wind Measuring System</t>
  </si>
  <si>
    <t>Lightning Warning Set</t>
  </si>
  <si>
    <t>RADAR Meteorological Set, C-Band</t>
  </si>
  <si>
    <t>Central Wash Facility</t>
  </si>
  <si>
    <t>As the FAC unit of measure changed from “Each” to “Square Feet”, the facility size will be determined by measuring the working paved surface of the TVWF.  Components / Stages included in TVWF. These facilities are sub-components of the TVWF, are required to make the facility complete and usable, and should not be inventoried separatelyPreparation Area (Concrete Pavement)Wash Stations Area (Concrete Pavement)Pre-wash / Soak Station Area (Concrete Pavement)Assembly Area (Concrete Pavement)</t>
  </si>
  <si>
    <t>Cold Fog Dispersal System</t>
  </si>
  <si>
    <t>Missile Shaft Access</t>
  </si>
  <si>
    <t>Operations Support Shed</t>
  </si>
  <si>
    <t>Storage shed or other covered area used for operational support.  Not for weapons cleaning areas.</t>
  </si>
  <si>
    <t>Vehicle Test Track</t>
  </si>
  <si>
    <t>RADAR Tower</t>
  </si>
  <si>
    <t>Observation Tower</t>
  </si>
  <si>
    <t>Special Tower</t>
  </si>
  <si>
    <t>Cargo Pier</t>
  </si>
  <si>
    <t>Liquid Fuel Unloading Pier</t>
  </si>
  <si>
    <t>Waterfront Improvements</t>
  </si>
  <si>
    <t>Warehouse, Transit Cargo</t>
  </si>
  <si>
    <t>A structure that consists of one or more of the following: an anchored floating structure located away from the shoreline that provides a place to anchor large vessels when water is too shallow along the pier or docking space is insufficient, or a wooden, steel, or concrete column located offshore that is used to tie off boats.</t>
  </si>
  <si>
    <t>POL - Liquid Fuel Off-Shore Unloading Facility</t>
  </si>
  <si>
    <t>Harbor and Coastal Marine Improvements</t>
  </si>
  <si>
    <t>Those facilities that are used for secured storage and the issue of all weapons. This catcode may be used when there is full-time staff assigned to the maintenance of weapons.</t>
  </si>
  <si>
    <t>Academic Lecture Hall</t>
  </si>
  <si>
    <t>Academic Exhibit Facility</t>
  </si>
  <si>
    <t>Training Natatorium</t>
  </si>
  <si>
    <t>TRN NATORM</t>
  </si>
  <si>
    <t>This is a training facility that contains an indoor pool and bath house, used for swimming training, fitness test preparation and assessment, underwater skills training, and other mission-related purposes.</t>
  </si>
  <si>
    <t>7422</t>
  </si>
  <si>
    <t>Band Center</t>
  </si>
  <si>
    <t>Flight Training Classroom</t>
  </si>
  <si>
    <t>Flight Simulator Training</t>
  </si>
  <si>
    <t>Physiological Training</t>
  </si>
  <si>
    <t>​This includes low-pressure chambers (with vacuum pumps, compressors, and rapid decompression valves), emergency procedure simulators (ejection seat trainers, reduced oxygen breathing devices, virtual reality parachute trainer), fighter aircrew conditioning equipment, life support gear (oxygen cylinders, regulators, masks, pressure suits/helmets, pressure breathing consoles), disorientation trainers (night vision and spatial disorientation), hyperbaric chambers (with storage tanks and compressors), and related communications, recording, and medical equipment</t>
  </si>
  <si>
    <t>Human Performance Training Center</t>
  </si>
  <si>
    <t xml:space="preserve">This facility houses personnel and equipment for tactical athlete operational readiness training and human performance optimization. This includes personnel administrative offices, physical medicine treatment areas, classroom and education areas, consultation spaces, strength and conditioning areas, lockers, showers, restrooms, and storage. </t>
  </si>
  <si>
    <t>Soldier Fitness Training and Testing Facility</t>
  </si>
  <si>
    <t>A building that provides training and support services to military personnel in specialized-combat operations, and survival evasion resistance and escape (SERE) communities, in order to develop physical fitness, as well as technical and tactical skills.</t>
  </si>
  <si>
    <t>Technical and Professional Library</t>
  </si>
  <si>
    <t>Celestial and Planetarium Navigational Training</t>
  </si>
  <si>
    <t>Reserve Forces General Training Support</t>
  </si>
  <si>
    <t>Reserve Forces Operational Training</t>
  </si>
  <si>
    <t>Reserve Forces Communications &amp; Electronic Training</t>
  </si>
  <si>
    <t>Reserve Forces Aeromedical Evacuation Training</t>
  </si>
  <si>
    <t>Reserve Component Medical Training</t>
  </si>
  <si>
    <t>Range Supply and Equipment Storage</t>
  </si>
  <si>
    <t>Range Target Storage and Repair</t>
  </si>
  <si>
    <t>Range, Small Arms, Indoor</t>
  </si>
  <si>
    <t>This facility is for a firing range that is completely indoors. This facility is required at bases that experience adverse weather conditions at least 90 days a year, where the base does not have adequate real estate, or where economic considerations make an outdoor range unfeasible. This facility is in conjunction with catcode 171476, The Combat Arms Training and Maintenance (CATM).</t>
  </si>
  <si>
    <t>Combat Arms Training Maintenance Building</t>
  </si>
  <si>
    <t>This facility supports the combat arms training unit to include administration, classrooms, weapons cleaning, indoor range and storage. The Combat Arms Training and Maintenance (CATM) facility  is the administration support for indoor or outdoor combat arms training ranges.</t>
  </si>
  <si>
    <t>Combat Arms Training and Maintenance (CATM), or simply Combat Arms are United States Air Force Security Forces personnel who train base populace on the use of small arms, oversee, maintain and repair all small arms in the U.S. Air Force inventory.).</t>
  </si>
  <si>
    <t>Training Aids Shop</t>
  </si>
  <si>
    <t>Field Training Facility</t>
  </si>
  <si>
    <t>This facility is for an AETC detachment to deliver hands-on, maintenance-focused technical training on specific aircraft systems and related aerospace ground equipment directly at operational locations. The training facility includes dedicated spaces and equipment for hydraulics, avionics, fuels, electrical systems, and other essential areas.</t>
  </si>
  <si>
    <t>Runway Supervisory Unit Building</t>
  </si>
  <si>
    <t>Runway Control Building</t>
  </si>
  <si>
    <t>Technical Training Classroom</t>
  </si>
  <si>
    <t>This facility provides space for technical training AETC courses for mission specific Air Force Specialty Code (AFSC), Space Force (SFSC) and sister service career fields. This space include classrooms space to conduct lectures, simulators, and portable training equipment suitable for table-top demonstration. For administration use catcode 171627.</t>
  </si>
  <si>
    <t>Technical Training Laboratory/Shop</t>
  </si>
  <si>
    <t>High-Bay Technical Training</t>
  </si>
  <si>
    <t>Facilities to support technical training courses that use very large equipment and instructional aids of such large size that standard training room facilities are not feasible. Aircraft, missile silos, missiles, heavy equipment, fire trucks, maintenance simulators, and special mock-ups are just a few of the many items used in training that require high bays rooms or hangars.</t>
  </si>
  <si>
    <t>AETC Technical Training Support</t>
  </si>
  <si>
    <t>Facility space required to directly support technical training AETC courses catcode 171621. Administration, training materials, supplies, staff and student break room are included and any other space not in a classroom.</t>
  </si>
  <si>
    <t>​This space is the administration and support for the technical training and should be accounted for separate from 171621.</t>
  </si>
  <si>
    <t>Launch Operations Training Facility</t>
  </si>
  <si>
    <t>Target Intelligence Training</t>
  </si>
  <si>
    <t>This is a secure area for operational intelligence personnel for activities such as mission planning, briefings and debriefings, and aircrew training. All SCIF (Sensitive Compartmented Information Facility) spaces use catcode 140422.</t>
  </si>
  <si>
    <t>A building (or section of a building), that is mainly used for advanced training program instruction not covered under other catcodes.  Classrooms within these facilities may include storage and distribution areas for educational materials, movable walls, table top simulators, learning resource centers and technical libraries.</t>
  </si>
  <si>
    <t>Safety Education Facility</t>
  </si>
  <si>
    <t>Facility designed to support safety education programs that requires specialized equipment and space. Space is provided for classrooms, driver simulators, and other necessary equipment. This differs from catcode 610249, Wing Headquarters, which covers Wing Staff Agency's safety administrative requirements.</t>
  </si>
  <si>
    <t>Enlisted Professional Military Education Center</t>
  </si>
  <si>
    <t>This facility supports Professional Military Education (PME) courses. PME is a program designed to prepare Air Force and Space Force enlisted personnel for positions of leadership and management.</t>
  </si>
  <si>
    <t>Recruit Processing</t>
  </si>
  <si>
    <t>Basic Military Training</t>
  </si>
  <si>
    <t>Officer Training</t>
  </si>
  <si>
    <t>Air University Professional/Technical Education</t>
  </si>
  <si>
    <t>US Air Force Academy Academic Training</t>
  </si>
  <si>
    <t>Aerial Port Facility</t>
  </si>
  <si>
    <t>A/PORT FCLTY</t>
  </si>
  <si>
    <t>This facility provides for the training, warehouse, and cargo functions of an aerial port flight and squadron. Used in conjunction with catcode 610124 Squadron Headquarters for administrative functions and 144321, Box/Crate.</t>
  </si>
  <si>
    <t>1412</t>
  </si>
  <si>
    <t>Munitions Load Crew Training</t>
  </si>
  <si>
    <t>Gas Chamber</t>
  </si>
  <si>
    <t>Simulation Center</t>
  </si>
  <si>
    <t>Battle Labatory</t>
  </si>
  <si>
    <t>Other Covered Training Area</t>
  </si>
  <si>
    <t>Observation Tower/Bunker</t>
  </si>
  <si>
    <t>Land Navigational Course</t>
  </si>
  <si>
    <t>Field Training Area</t>
  </si>
  <si>
    <t>Maneuver/Training Area, Light Forces</t>
  </si>
  <si>
    <t>Maneuver/Training Area, Heavy Forces</t>
  </si>
  <si>
    <t>Impact Area Non-Dudded</t>
  </si>
  <si>
    <t>Impact Area Dudded</t>
  </si>
  <si>
    <t>Parade/Drill Field</t>
  </si>
  <si>
    <t>Basic 10M-25M Firing Range (ZERO)</t>
  </si>
  <si>
    <t>Automated Field Fire (AFF) Range</t>
  </si>
  <si>
    <t>Modified Record Fire Range</t>
  </si>
  <si>
    <t>A range designed for training and day/night qualification requirements with rifles.  This range combines the capabilities of 175221 Automated Field Fire (AFF) Range; and 175321, Automated Record Fire (ARF) Range to reduce land and maintenance requirements.  All targets are fully automated, and the event-specific target scenario is computer driven and scored from the range operations center.</t>
  </si>
  <si>
    <t>Automated Record Fire (ARF) Range</t>
  </si>
  <si>
    <t>Night Fire (Small Arms) Range</t>
  </si>
  <si>
    <t>Automated Night Fire (Small Arms) Range</t>
  </si>
  <si>
    <t>Known Distance (KD) Range</t>
  </si>
  <si>
    <t>Sniper Field Fire Range</t>
  </si>
  <si>
    <t>Automated Sniper Field Fire Range</t>
  </si>
  <si>
    <t>Combat Pistol/MP Firearms Qualification Course</t>
  </si>
  <si>
    <t>Machine Gun Field Fire Range</t>
  </si>
  <si>
    <t>40MM (Grenade) Machine Gun Qualification Range</t>
  </si>
  <si>
    <t>Light Antiarmor Weapons (LAW/AT-4) Range Subcaliber</t>
  </si>
  <si>
    <t>Light Antiarmor Weapons (LAW/AT-4) Range Live</t>
  </si>
  <si>
    <t>Field Artillery Direct Fire Range</t>
  </si>
  <si>
    <t>Tank/Fighting Vehicle Stationary Gunnery Range</t>
  </si>
  <si>
    <t>Mortar Range</t>
  </si>
  <si>
    <t>Field Artillery Indirect Fire Range</t>
  </si>
  <si>
    <t>Mortar Scaled Range</t>
  </si>
  <si>
    <t>Digital Multipurpose Training Range (DMPTR)</t>
  </si>
  <si>
    <t>Automated Multipurpose Training Range (MPTR)</t>
  </si>
  <si>
    <t>SCOUT/RECCE Gunnery Complex</t>
  </si>
  <si>
    <t>Infantry Squad Battle Course</t>
  </si>
  <si>
    <t>Urban Assault Course</t>
  </si>
  <si>
    <t>(Also see COMBAT IN CITIES FACILITY – 179621 – EA, and LIVE FIRE SHOOTHOUSE, 177622)</t>
  </si>
  <si>
    <t>Live Fire Exercise Shoothouse</t>
  </si>
  <si>
    <t>(Also see URBAN ASSAULT COURSE – 177621 – EA &amp; COMBAT IN CITIES – 179621 - EA)</t>
  </si>
  <si>
    <t>Convoy Live Fire Range/Entry Control Point (CLF/ECP)</t>
  </si>
  <si>
    <t>This complex is designed to train and test Soldiers, crews, platoons, and companies on the skills necessary to employ convoy-mounted weapon systems, and detect, identify, engage and defeat stationary and moving armor vehicle and infantry targets from a stationary or moving platform using all assigned weapons and weapon systems. The targets may be presented individually or as part of a tactical array in an open or urban environment. This complex is also designed to train and test Soldiers to engage and defeat vehicle and Infantry targets from multiple firing points as part of an Entry Control Point (ECP). Report this category in acres (AC) within the course boundary and firing</t>
  </si>
  <si>
    <t>Hand Grenade Familiarization Range (LIVE)</t>
  </si>
  <si>
    <t>A range designed to satisfy the training requirement of throwing live fragmentation grenades. This range familiarizes soldiers with the effects of live fragmentation grenades. No automation is required for this facility. Count each throwing location as one FP. –</t>
  </si>
  <si>
    <t>Light Demolition Range</t>
  </si>
  <si>
    <t>Infantry Platoon Battle Course</t>
  </si>
  <si>
    <t xml:space="preserve">A complex designed for the training and qualification requirements of infantry platoons, either mounted or dismounted, on movement techniques and operations. This complex is used to train and test platoons on the skills necessary to conduct tactical movement techniques and to detect, identify, engage, and defeat stationary and moving armor and infantry targets in a tactical array. Targets are not fully automated and/or the scenarios are not computer driven or scored. The standard range has four firing points counted as the four objective areas: intermediate, final, counterattack-1 and counterattack-2 objectives. </t>
  </si>
  <si>
    <t>Training Mock-Ups</t>
  </si>
  <si>
    <t>Bayonet Assault Course</t>
  </si>
  <si>
    <t>Mine Warfare Area</t>
  </si>
  <si>
    <t>Target Detection Range (Nonfiring)</t>
  </si>
  <si>
    <t>Floating Bridge Site</t>
  </si>
  <si>
    <t>Training Area, Improved Land Base Training</t>
  </si>
  <si>
    <t>Prisoner Of War Training Area</t>
  </si>
  <si>
    <t>Wheeled Vehicle Drivers Course</t>
  </si>
  <si>
    <t>Driving Skills Training Course</t>
  </si>
  <si>
    <t>Combat Trail</t>
  </si>
  <si>
    <t>(Army calls this MILITARY STAKES)</t>
  </si>
  <si>
    <t>Rappelling Training Area</t>
  </si>
  <si>
    <t>Medium/Heavy Equipment Training Area</t>
  </si>
  <si>
    <t>POL Training Area</t>
  </si>
  <si>
    <t>Diving Tank</t>
  </si>
  <si>
    <t>Parachute Swing Training</t>
  </si>
  <si>
    <t>Aerial Gunnery Range</t>
  </si>
  <si>
    <t>Training Aids</t>
  </si>
  <si>
    <t>* SEE OBSTACLE COURSE, 179923, * SEE FIRE TRAINING FACILITY, 179511</t>
  </si>
  <si>
    <t>Small Arms Range System</t>
  </si>
  <si>
    <t>Machine Gun Range</t>
  </si>
  <si>
    <t>This facility is for a standalone grenade launcher range which includes a firing platform, an overhang that provides shooters shade and protection from the elements, and a tower for range control. Usually provides for target distances from 25 to 350 meters. Used in conjunction with CC 171476, The Combat Arms Training and Maintenance (CATM).</t>
  </si>
  <si>
    <t>(Also see 178121 Hand Grenade Familiarization Range (Live))</t>
  </si>
  <si>
    <t>Range, Aircraft</t>
  </si>
  <si>
    <t>(Bombing Ranges)</t>
  </si>
  <si>
    <t>An enclosed facility that houses interior and exterior  mockups of areas within a surface ship, submarine, or multistory building for live-fire fighting and rescue training.</t>
  </si>
  <si>
    <t>1726</t>
  </si>
  <si>
    <t>Combat In Cities Facility</t>
  </si>
  <si>
    <t>Also See 177621, Urban Assault Course and Live Fire Exercise Shoot House – 177622 – EA</t>
  </si>
  <si>
    <t>Hand Grenade Accuracy Course (Nonfiring)</t>
  </si>
  <si>
    <t>(Also See 178121, Hand Grenade Familiarization Range (Live) and 179477, Grenade Launcher Range)</t>
  </si>
  <si>
    <t>Hand Grenade Qualification Course (Nonfiring)</t>
  </si>
  <si>
    <t>(Also see 178121 Hand Grenade Familiarization Range (Live), 179723 Hand Grenade Accuracy Course (Nonfiring), and 179477, Grenade Launcher Range)</t>
  </si>
  <si>
    <t>Infiltration Course</t>
  </si>
  <si>
    <t>(Also see 179024, Prisoner Of War Training Area)</t>
  </si>
  <si>
    <t>Confidence Course</t>
  </si>
  <si>
    <t>Leadership Reaction Course</t>
  </si>
  <si>
    <t>Obstacle Course</t>
  </si>
  <si>
    <t>(Also see 179921 Confidence Course)</t>
  </si>
  <si>
    <t>Hangar, Maintenance</t>
  </si>
  <si>
    <t>Maintenance hangars provide space for an aircraft parking bay and support space for heating, plumbing electricity, aircraft weighting, aircraft jacking, restrooms, ventilation, compressed air systems, and fire detection and suppression, and are usually insulated.</t>
  </si>
  <si>
    <t>Hangar, Maintenance Depot</t>
  </si>
  <si>
    <t>Building, Aircraft Weapons Calibration</t>
  </si>
  <si>
    <t>Tactical Unmanned Aerial Vehicle (UAV) Hangar</t>
  </si>
  <si>
    <t>Hangar for a tactical unmanned aerial vehicle (TUAV) to park and maintain a TUAV that is a much smaller aircraft than normally maintained in the standard aircraft maintenance hangar (211111). Maintenance support required is such that it does not need standard aircraft maintenance hangar capabilities or size. If category 211111 is used to house TUAV, do not convert 211111 to this category. Use the area rule to calculate the building area. Also count the number of bays and record this count as VE, where one bay can house one TUAV and counts as one VE.</t>
  </si>
  <si>
    <t>Shop, Aircraft General Purpose</t>
  </si>
  <si>
    <t>Shop, Non-Destructive Inspection</t>
  </si>
  <si>
    <t>Shop, Aircraft Maintenance, Organizational</t>
  </si>
  <si>
    <t>OMS – Organizational Maintenance Shop</t>
  </si>
  <si>
    <t>Shop, Jet Engine Inspection and Maintenance</t>
  </si>
  <si>
    <t>AFMC = AF MATERIAL COMMAND/1M</t>
  </si>
  <si>
    <t>Aircraft Corrosion Control</t>
  </si>
  <si>
    <t>This facility provides hangar space for corrosion treating, corrosion repairing, low observable maintenance, paint stripping, and repainting of an entire aircraft and an environmentally controlled area to wash aircraft.  This facility also provides space for the corrosion control shop, which includes preparation and drying areas, abrasive blasting rooms, paint booths for mixing and/or applying paint, tool storage, lockers, and administrative areas.  Corrosion control shops are also required to support small aircraft components, aerospace ground equipment, vehicles, weapons and munitions, and avionics shops. </t>
  </si>
  <si>
    <t>RADAR Cross Section Turntable Building</t>
  </si>
  <si>
    <t>A high bay industrial production facility that specializes in the need to test the low observable radar characteristics of an aircraft that will soon undergo depot level repair. Integrated into the facility are  3 overhead Hoists, turntable, and calibration pylon to ensure ultra-precision for required RCS measurements. Facility is designed to take into account environmental, seismic, and other geographic considerations.</t>
  </si>
  <si>
    <t>Fuel System Maintenance Dock</t>
  </si>
  <si>
    <t>Noise Suppressor System ("HUSH HOUSE") and/or Test Stand Pad</t>
  </si>
  <si>
    <t>This facility consists of the reinforces concrete foundation required to support the technical equipment that is designed to test the effectiveness of jet engines.  This facility supports the jet inspection and maintenance shop (Catcode 211157).</t>
  </si>
  <si>
    <t>Shop, Turbine Depot</t>
  </si>
  <si>
    <t>Shop, RAM/Air Depot</t>
  </si>
  <si>
    <t>Shop, Alternator Drive Overhaul and Test Depot</t>
  </si>
  <si>
    <t>Shop, Aircraft and Engine Access Overhaul Depot</t>
  </si>
  <si>
    <t>Shop, Engine Test and Storage Depot</t>
  </si>
  <si>
    <t>Shop, Instrument Overhaul Depot</t>
  </si>
  <si>
    <t>Maintenance Aircraft Spares / Storage</t>
  </si>
  <si>
    <t>Shop, Missile Assembly</t>
  </si>
  <si>
    <t>Shop, Tactical Missile, Glide Weapon Maintenance</t>
  </si>
  <si>
    <t>This Facility accommodates missile and guided weapons inspections, Testing, assembly and repair, Test and ground support equipment inspection, calibration, and repair.</t>
  </si>
  <si>
    <t>Shop, Missile Run-Up</t>
  </si>
  <si>
    <t>Shop, Missile Service</t>
  </si>
  <si>
    <t>Shop, Missile Warhead Assembly and Maintenance</t>
  </si>
  <si>
    <t>Shop, Missile Battery</t>
  </si>
  <si>
    <t>This category code identifies those areas used to service and maintain batteries for launch control facilities (LCF) and Launch Facility (LF) back-up generators.</t>
  </si>
  <si>
    <t>Integrated Maintenance Facility</t>
  </si>
  <si>
    <t>Shop, Pilotless Aircraft</t>
  </si>
  <si>
    <t>Boat Storage</t>
  </si>
  <si>
    <t>Shop, Marine Maintenance</t>
  </si>
  <si>
    <t>Ship Services Support Building</t>
  </si>
  <si>
    <t>A ship services support building is used to provide office and shop space in direct support of maintenance and repair work for surface ships and submarines.</t>
  </si>
  <si>
    <t>National Guard Vehicle Maintenance Shop</t>
  </si>
  <si>
    <t xml:space="preserve">A building that includes both organizational and support maintenance shops to repair combat and tactical vehicles. This category includes National Guard organizational maintenance shops (OMS), field maintenance shops (FMS), and unit training equipment sites (UTES). OMS may be collocated with a readiness center/armory or in a central location to support several readiness centers. </t>
  </si>
  <si>
    <t>Army Reserve Vehicle Maintenance Shop</t>
  </si>
  <si>
    <t>A building that may include both organizational and support maintenance shops for the repair of combat and tactical vehicles that belong to the Army Reserve. The building may include storage associated with the maintenance function and may be located with an Air Force Reserve Training facilities . This shop will also be used as a training facility for unit maintenance personnel.</t>
  </si>
  <si>
    <t>Vehicle Holding Shed</t>
  </si>
  <si>
    <t>This facility is a part of the automotive vehicle maintenance shop with the main purpose of providing a covered area for holding deadlined equipment awaiting repairs.</t>
  </si>
  <si>
    <t xml:space="preserve">A structure for vehicle maintenance. </t>
  </si>
  <si>
    <t>Vehicle Service Rack</t>
  </si>
  <si>
    <t>This facility is used to service government vehicles only. It should not be confused with the “privately owned vehicle wash rack” which is operated by and in conjunction with the automotive hobby shops.</t>
  </si>
  <si>
    <t>Vehicle Operations Garage</t>
  </si>
  <si>
    <t>VEH OPS GRG</t>
  </si>
  <si>
    <t>Facility designated for the storage of mission-essential vehicles that require garage accommodation. These vehicles must meet specific criteria to justify indoor storage, including those in cold climates, utilized by the Office of Special Investigations (OSI), equipped with bulletproof glass, and/or containing sophisticated apparatus such as missile trackers.</t>
  </si>
  <si>
    <t>Vehicle Operations Parking Shed</t>
  </si>
  <si>
    <t>(Also see OVERHEAD PROTECTION, 145921)</t>
  </si>
  <si>
    <t>Refueling Vehicle Hardened Shelters</t>
  </si>
  <si>
    <t>Shop, Refueling Vehicle</t>
  </si>
  <si>
    <t>Transporter/Erector Test Facility</t>
  </si>
  <si>
    <t>Shop, Weapons and Release Systems</t>
  </si>
  <si>
    <t>Shop, Aircraft Weapons Overhaul Depot</t>
  </si>
  <si>
    <t>Shop, Ordnance Equipment, Depot</t>
  </si>
  <si>
    <t>Shop, Cartridge Overhaul Depot</t>
  </si>
  <si>
    <t>Shop, Surveillance and Inspection</t>
  </si>
  <si>
    <t>Facility designed specifically for the purpose of initial assembly, checkout, periodic inspection, and maintenance of surety weapons, missiles, and electronoptic and laser bomb guidance kits.</t>
  </si>
  <si>
    <t>Shop, Conventional Munitions</t>
  </si>
  <si>
    <t>This facility is used to perform maintenance operations including assembly, disassembly, corrosion control, testing and troubleshooting, repair, and time compliance technical orders (TCTO) on conventional munitions systems such as general purpose and guided bombs, aircraft cannon ammunition, countermeasures, rockets, associated training components and containers.  It also supports electrical testing and the evaluation of individual components and associated systems. The maintenance facility consists of drive-through work bays, office space, tool room a training and ready room, and restrooms.</t>
  </si>
  <si>
    <t>Collimation Tower</t>
  </si>
  <si>
    <t>Collimation facilities are required at shipyards for electronic and optical alignment of fire control and radar equipment aboard ships.</t>
  </si>
  <si>
    <t>Shop, Avionics</t>
  </si>
  <si>
    <t>ECM Pod Shop and Storage</t>
  </si>
  <si>
    <t>Shop, ICBM/Tactical Air CONTR Communications Electronics</t>
  </si>
  <si>
    <t>Shop, Electrical Overhaul and Test Depot</t>
  </si>
  <si>
    <t>RADOME Overhaul &amp; Test Depot</t>
  </si>
  <si>
    <t>Air Force Communications Service Maintenance Facility</t>
  </si>
  <si>
    <t>Shop, Meteorological Equipment</t>
  </si>
  <si>
    <t>Shop, Navigational Aids</t>
  </si>
  <si>
    <t>Shop, Range Warning System Communications-Electronics</t>
  </si>
  <si>
    <t>General Item Repair Shop, DOL/DPW/IMMA/IMMD</t>
  </si>
  <si>
    <t>Maintenance Shop, General Purpose</t>
  </si>
  <si>
    <t>Installation SPT Equipment Maintenance Shop</t>
  </si>
  <si>
    <t>Ground Support Equipment Holding Shed</t>
  </si>
  <si>
    <t>The ground support equipment (GSE) holding shed provides protective cover for GSE gear awaiting and undergoing intermediate level maintenance and is an integral part of the GSE shop compound.</t>
  </si>
  <si>
    <t>Aircraft Support Equipment Shop/Storage</t>
  </si>
  <si>
    <t>Shop, Furniture Repair Overseas</t>
  </si>
  <si>
    <t>Shop and Shelter for Locomotives</t>
  </si>
  <si>
    <t>Facility designed for administration, issue, fit, repair, and storage of aircrew flight equipment such as: parachutes, helmets, oxygen equipment, anti-exposure suits, aircrew ocular devices, survival kits, life preservers, rafts, electronic communications, helmet-mounted weapons integration devices, and other mission performance and life-saving equipment. Functional space areas include: administration, workshops, sewing room, parachute inspection and packing, washing and drying tower, and raft inspection and maintenance.</t>
  </si>
  <si>
    <t>Precision Measurement Equipment Lab</t>
  </si>
  <si>
    <t xml:space="preserve">Base Engineer Horizontal Construction Facility </t>
  </si>
  <si>
    <t>Base Engineer Maintenance Shop</t>
  </si>
  <si>
    <t>Base Engineer Hospital Maintenance Shop</t>
  </si>
  <si>
    <t>Base Engineer Covered Storage Facility</t>
  </si>
  <si>
    <t>Base Engineer Storage Shed</t>
  </si>
  <si>
    <t>Production Aircraft</t>
  </si>
  <si>
    <t>Production Engines</t>
  </si>
  <si>
    <t>Production Missiles</t>
  </si>
  <si>
    <t>Production Armament Explosives</t>
  </si>
  <si>
    <t>Production Electronics and Communication Equipment</t>
  </si>
  <si>
    <t>Production Space Systems</t>
  </si>
  <si>
    <t>Production Miscellaneous Items and Equipment</t>
  </si>
  <si>
    <t>Asphalt Plant</t>
  </si>
  <si>
    <t>Concrete Plant</t>
  </si>
  <si>
    <t>Oxygen Generating Plant</t>
  </si>
  <si>
    <t>Rock Crusher Plant</t>
  </si>
  <si>
    <t>Wildlife Observation Building</t>
  </si>
  <si>
    <t>An enclosed building used to observe and record fish and wildlife activities. The building may include equipment such as fish ladders, a fish hatchery, and so on.</t>
  </si>
  <si>
    <t>Physics, Science Laboratories</t>
  </si>
  <si>
    <t>Sonic, Science Laboratories</t>
  </si>
  <si>
    <t>Astrophysics Science Laboratories</t>
  </si>
  <si>
    <t>Personnel Research, Science Laboratories</t>
  </si>
  <si>
    <t>Chemistry Science Laboratories</t>
  </si>
  <si>
    <t>Ground Electronics Science Laboratories</t>
  </si>
  <si>
    <t>Nucleonic, Science Laboratories</t>
  </si>
  <si>
    <t>Geophysics Science Laboratories</t>
  </si>
  <si>
    <t>Medical, Science Laboratories</t>
  </si>
  <si>
    <t>Human Engineering Science Laboratories</t>
  </si>
  <si>
    <t>Solar Science Laboratories</t>
  </si>
  <si>
    <t>Radiation, Science Laboratories</t>
  </si>
  <si>
    <t>Aerospace Environment Science Laboratory</t>
  </si>
  <si>
    <t>Dynamics Environment Science Laboratories</t>
  </si>
  <si>
    <t>Meteorology, Science Laboratories</t>
  </si>
  <si>
    <t>Civil Engineering Science Laboratories</t>
  </si>
  <si>
    <t>Biological Science Laboratories</t>
  </si>
  <si>
    <t>Laser, Science Laboratories</t>
  </si>
  <si>
    <t>Avionics, Science Laboratories</t>
  </si>
  <si>
    <t>Materials, Science Laboratories</t>
  </si>
  <si>
    <t>Nuclear Engineering Test Building</t>
  </si>
  <si>
    <t>Aircraft Dynamic Research Engineering</t>
  </si>
  <si>
    <t>Aircraft Dynamic Research Test</t>
  </si>
  <si>
    <t>Aircraft Research Laboratory</t>
  </si>
  <si>
    <t>Aircraft Research Engineering</t>
  </si>
  <si>
    <t>Aircraft Research and Testing</t>
  </si>
  <si>
    <t>Missile and Space Research laboratories</t>
  </si>
  <si>
    <t>Missile and Space Research Engineering</t>
  </si>
  <si>
    <t>Missile and Space Research Testing</t>
  </si>
  <si>
    <t>Armament Research Ballistic Laboratory</t>
  </si>
  <si>
    <t>Armament Research Engineering</t>
  </si>
  <si>
    <t>Armament Research Testing</t>
  </si>
  <si>
    <t>Weapons Guidance Laboratory</t>
  </si>
  <si>
    <t>Ammunition, Explosives, and Toxics Laboratory</t>
  </si>
  <si>
    <t>Electronic Research Laboratory</t>
  </si>
  <si>
    <t>Electronic Research and Engineering</t>
  </si>
  <si>
    <t>Electronic Research and Testing</t>
  </si>
  <si>
    <t>Avionics Research Laboratory</t>
  </si>
  <si>
    <t>Propulsion Research Lab-Air Breathing</t>
  </si>
  <si>
    <t>Propulsion Research Lab, Non Air Breathing</t>
  </si>
  <si>
    <t>Propulsion Research Lab, Electric</t>
  </si>
  <si>
    <t>Propulsion Research Lab, Fuel and Lubricants</t>
  </si>
  <si>
    <t>RDT&amp;E Storage</t>
  </si>
  <si>
    <t>This building is a storage facility for research, development, test, and evaluation equipment and materials directly related to RDAT&amp;E programs.</t>
  </si>
  <si>
    <t>Equipment Research Laboratory</t>
  </si>
  <si>
    <t>Equipment Research Engineering</t>
  </si>
  <si>
    <t>Equipment Research Testing</t>
  </si>
  <si>
    <t>Material Research Test Laboratory</t>
  </si>
  <si>
    <t>Test Track Building</t>
  </si>
  <si>
    <t>Research Equipment Storage</t>
  </si>
  <si>
    <t>Prototype Model Construction and Assembly</t>
  </si>
  <si>
    <t>RDT&amp;E Range Building</t>
  </si>
  <si>
    <t>RDT&amp;E RANGE BULDING</t>
  </si>
  <si>
    <t>A building that supports research, development, and testing range operations to include observation towers and bunkers. Buildings in this category also include such support as test range telemetry functions, assembly of test targets, test operations and control centers, range communication facilities, and drop zone support activities. Use this category only for buildings (structures with a roof and completely enclosed by walls). The building includes storage and administrative space relating to the function.</t>
  </si>
  <si>
    <t>Missile Instrumentation Station</t>
  </si>
  <si>
    <t>Missile RADAR Station</t>
  </si>
  <si>
    <t>Missile Theodolite Station</t>
  </si>
  <si>
    <t>Facility or group of related facilities designed for optical tracking and recording of launched missile systems.  AFMC is the primary user.</t>
  </si>
  <si>
    <t>Missile Communications Station</t>
  </si>
  <si>
    <t>Facility or group of related facilities designed for two-way voice or telemetry communications and recording of operational missile or satellite systems.  AFMC is the primary user.</t>
  </si>
  <si>
    <t>Test Range Complex</t>
  </si>
  <si>
    <t>Aerodynamics Wind Tunnel, Subsonic</t>
  </si>
  <si>
    <t>Aerodynamics Wind Tunnel, Supersonic</t>
  </si>
  <si>
    <t>Aerodynamics Wind Tunnel, Transonic</t>
  </si>
  <si>
    <t>Aerodynamics Wind Tunnel, Hypersonic</t>
  </si>
  <si>
    <t>Missile Silo Test Structure</t>
  </si>
  <si>
    <t>Structure is designed for research, development and testing of Non-Destructive Investigation equipment on steel-shielded reinforced concrete of missile silos. Structure is designed with flaws in concrete and reinforcement bars to determine accuracy of NDI equipment. Ground level structure is a 12 foot tall, 14” thick circular structure with an inside radius of 6 feet. Structure has a mandoor for access, a removable cover but no utilities. Soil on outside of structure can be modified to represent the existing full sized Missile Launch Facilities.</t>
  </si>
  <si>
    <t>Gas Dynamics Wind Tunnel, Supersonic</t>
  </si>
  <si>
    <t>Aircraft Research Testing</t>
  </si>
  <si>
    <t>Research Development Test and Evaluation Range</t>
  </si>
  <si>
    <t>RDT&amp;E RANGE A range for research, development, and testing operations. Report the area of the range in acres, including the uprange and downrange to the last line of targets between the range boundaries.</t>
  </si>
  <si>
    <t>Armament Research Testing, Structural</t>
  </si>
  <si>
    <t>Electronic Research RADAR</t>
  </si>
  <si>
    <t>Electronic Research NAVAID</t>
  </si>
  <si>
    <t>Missile Launch Test Facility</t>
  </si>
  <si>
    <t>Facility or group of facilities where research, development and launching of drones is accomplished.  AFMC is the primary user.</t>
  </si>
  <si>
    <t>Missile Landing Test Facility</t>
  </si>
  <si>
    <t>Missile Storage, Fuel</t>
  </si>
  <si>
    <t>Specialized High Speed Test Track</t>
  </si>
  <si>
    <t>SPECIALIZED HIGH SPEED TEST TRACK</t>
  </si>
  <si>
    <t>Ground based test facility to provide controlled test environment for including aircraft crew-escape systems, rain and particle erosion tests, impact testing, weapons dispense testing, electronic warfare, guidance system testing, and a wide array of aerodynamic tests.</t>
  </si>
  <si>
    <t>​FAC Code is 3905-Specialized Aerodynamic RDT&amp;E Facility.  This FAC is new and does not have PUC, SUC, Upper limit, or Reset Values information yet.</t>
  </si>
  <si>
    <t>Specialized Aerodynamic RDT&amp;E Facility</t>
  </si>
  <si>
    <t>Propulsion Engine Testing, Fuel Systems</t>
  </si>
  <si>
    <t>Propulsion Engine Test Stand</t>
  </si>
  <si>
    <t>Propulsion Engine Test Cell</t>
  </si>
  <si>
    <t>Test Track</t>
  </si>
  <si>
    <t>Research Communication Station Complex</t>
  </si>
  <si>
    <t>Demineralized Water Storage</t>
  </si>
  <si>
    <t>(BL / 42 = GA)</t>
  </si>
  <si>
    <t>Storage Water/Alcohol</t>
  </si>
  <si>
    <t>SEE AFH 32-1084 FOR CRITERIA.</t>
  </si>
  <si>
    <t>Bulk Storage Tank, Special Liquids - Above Ground</t>
  </si>
  <si>
    <t>Fixed above ground storage tanks including silver bullets (product saver tanks), holding any number of gallons of Special Liquids. Bulk storage tanks provide the designated products in support of wholesale resupply missions, thus the products from these tanks are delivered to operating tanks. Bulk storage tanks are resupplied from an external source via various conveyances (truck delivery, ocean-going tankers, barges, rail tank cars, etc.). These above ground storage tank includes earthen containment berms with or without liners.  Above ground storage tanks are not included within any other CATCODE.</t>
  </si>
  <si>
    <t>(Hydrazine?) BL = 42 gallons</t>
  </si>
  <si>
    <t>Bulk Storage Tank, Petroleum, Aviation Gas - Above Ground</t>
  </si>
  <si>
    <t>For Aviation Gas, fixed above ground POL storage tanks including silver bullets (product saver tanks), holding any number of gallons of Aviation Gas.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</si>
  <si>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Bulk Storage Tank, Petroleum, Aviation Lubricants - Above Ground</t>
  </si>
  <si>
    <t>For Aviation Lubricants, fixed above ground POL storage tanks including silver bullets (product saver tanks), holding any number of gallons of Aviation Lubricant.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</si>
  <si>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Bulk Storage Tank, Petroleum, Diesel - Above Ground</t>
  </si>
  <si>
    <t>For Diesel, fixed above ground POL storage tanks including silver bullets (product saver tanks), holding any number of gallons of Diesel. Bulk fuel storage tanks provides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 includes earthen containment berms with or without liners.  Above ground storage tanks are not included within any other CATCODE.</t>
  </si>
  <si>
    <t>For Monitoring wells use catcode 892921.  BL = 42 gallons</t>
  </si>
  <si>
    <t>Bulk Storage Tank, Petroleum, Jet Fuel  - Above Ground</t>
  </si>
  <si>
    <t>For Jet Fuel, fixed above ground POL storage tanks including silver bullets (product saver tanks), holding any number of gallons of Jet Fuel. Bulk fuel storage tanks provide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</si>
  <si>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 xml:space="preserve">Bulk Storage Tank, Petroleum, MOGAS - Above Ground </t>
  </si>
  <si>
    <t>For MOGAS, fixed above ground POL storage tanks including silver bullets (product saver tanks), holding any number of gallons of MOGAS. Bulk fuel storage tanks provide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</si>
  <si>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For Monitoring wells use catcode 892921.</t>
  </si>
  <si>
    <t>Bulk Liquid Storage Tank, Solvents - Above Ground</t>
  </si>
  <si>
    <t>Fixed above ground storage tanks including silver bullets (product saver tanks), holding any number of gallons of SOLVENTS. Bulk storage tanks provide SOLVENTS in support of wholesale resupply missions, thus the Solvents from these tanks are delivered to operating tanks. Bulk Solvent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</si>
  <si>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Storage Special Fuels - Above Ground</t>
  </si>
  <si>
    <t>Above ground bulk fuel tanks designed for storage of liquid chemicals in bulk.</t>
  </si>
  <si>
    <t>Rocket Propellant, Hydrazine - Above Ground</t>
  </si>
  <si>
    <t>Hydrazine (Rocket Propellent), all fixed above ground storage tanks including silver bullets (product saver tanks), holding any number of gallons of Rocket Propellent (Hydrazine). Bulk fuel propellent tanks provide propellent in support of wholesale resupply missions, thus the propellent from these tanks is delivered to operating tanks. Bulk propellent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</si>
  <si>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Large Bulk Liquid Fuel Storage - Above Ground</t>
  </si>
  <si>
    <t>POL - Cut-and-Cover Bulk Liquid Fuel Storage</t>
  </si>
  <si>
    <t>Bulk Storage Tank, Special Liquids - Underground</t>
  </si>
  <si>
    <t>Fixed underground storage tanks including silver bullets (product saver tanks), holding any number of gallons of Special Liquids. Bulk storage tanks provide the designated products in support of wholesale resupply missions, thus the designated products from these tanks are delivered to operating tanks. Bulk Storage tanks are resupplied from an external source via various conveyances (truck delivery, ocean-going tankers, barges, rail tank cars, etc.).These underground storage tanks could include liners.  Underground storage tanks are not included within any other CATCODE.</t>
  </si>
  <si>
    <t>Bulk Storage Tank, Petroleum, Aviation Gas - Underground</t>
  </si>
  <si>
    <t>For Aviation Gas, fixed underground POL storage tanks including silver bullets (product saver tanks), holding any number of gallons of Aviation Gas.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</si>
  <si>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Aviation Lubricants - Underground</t>
  </si>
  <si>
    <t>For Aviation Lubricants, fixed underground POL storage tanks including silver bullets (product saver tanks), holding any number of gallons of Aviation Lubricant.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</si>
  <si>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Diesel - Underground</t>
  </si>
  <si>
    <t>For Diesel, fixed underground POL storage tanks including silver bullets (product saver tanks), holding any number of gallons of Diesel Fuel.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</si>
  <si>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Jet Fuel - Underground</t>
  </si>
  <si>
    <t>For Jet Fuel, fixed underground POL storage tanks including silver bullets (product saver tanks), holding any number of gallons of Jet Fuel.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</si>
  <si>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 xml:space="preserve">Bulk Storage Tank, Petroleum, MOGAS - Underground </t>
  </si>
  <si>
    <t>For MOGAS, fixed underground POL storage tanks including silver bullets (product saver tanks), holding any number of gallons of MOGAS (Motor Gasoline).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</si>
  <si>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Liquid Storage Tank, Solvents - Underground</t>
  </si>
  <si>
    <t>Fixed underground storage tanks including silver bullets (product saver tanks), holding any number of gallons of Solvents. Bulk storage tanks provide the designated products in support of wholesale resupply missions, thus the products from these tanks are delivered to operating tanks. Bulk Solvent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</si>
  <si>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Special Fuels - Underground</t>
  </si>
  <si>
    <t>For Special Fuels, all fixed underground storage tanks including silver bullets (product saver tanks), holding any number of gallons of Special Fuels.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</si>
  <si>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Large Bulk Liquid Fuel Storage - Underground</t>
  </si>
  <si>
    <t>Underground bulk fuel tanks that are larger than 100,000 barrels in size. This FAC includes the containment structures around the storage tanks such as containment berms, liners, and monitoring wells.</t>
  </si>
  <si>
    <t>Rocket Propellant, Hydrazine - Underground</t>
  </si>
  <si>
    <t>Hydrazine (Rocket Propellent), all fixed underground storage tanks including silver bullets (product saver tanks), holding any number of gallons of Rocket Propellent (Hydrazine). Bulk propellent storage tanks provide propellent in support of wholesale resupply missions, thus the propellent from these tanks is delivered to operating tanks. Bulk propellent storage tanks are resupplied from an external source via various conveyances (truck delivery, ocean-going tankers, barges, rail tank cars, etc.). These underground storage tanks could include liners.  Underground storage tanks are not included within any other CATCODE.</t>
  </si>
  <si>
    <t>Ballast and Sludge Storage</t>
  </si>
  <si>
    <t>This CATCODE is for the storage of ballast and sludge liquids.</t>
  </si>
  <si>
    <t>High Explosive Magazine</t>
  </si>
  <si>
    <t>A high-explosive magazine is used for the storage of hazard Class 1 Division 1 (CH/D 1.1) energetic materials.  Examples of CH/D 1.1 materials are: bombs, missiles, warheads, naval mines, demolition charges.  HC/D 1.3 and 1.4 energetics may also be stored in a high explosive magazine when the utilization requires it and compatibility allows it.</t>
  </si>
  <si>
    <t>Ammunition Storage Shed</t>
  </si>
  <si>
    <t>AMMO SHED</t>
  </si>
  <si>
    <t>Small Arms / Pyrotechnic Magazine</t>
  </si>
  <si>
    <t>A facility used to store Class 1 Division 3 and 4 ammunition; predominantly small arms ammunition and pyrotechnics.</t>
  </si>
  <si>
    <t>Submarine Launched Ballistic Missile Storage Facility</t>
  </si>
  <si>
    <t>This Catcode is primarily for the storage of submarine launched ballistic missiles</t>
  </si>
  <si>
    <t>Storage, Multi-Cubicle Magazine</t>
  </si>
  <si>
    <t>Storage, Rocket Checkout and Assembly</t>
  </si>
  <si>
    <t>Storage Segregated Magazine</t>
  </si>
  <si>
    <t>Storage Magazine Above Ground TYPE A, B, &amp; C</t>
  </si>
  <si>
    <t>Missile Storage Facility</t>
  </si>
  <si>
    <t>Storage Igloo</t>
  </si>
  <si>
    <t>Inert Spares Storage</t>
  </si>
  <si>
    <t>Storage, Module Barricaded</t>
  </si>
  <si>
    <t>Storage Igloo Steel Arch Underpass</t>
  </si>
  <si>
    <t>Ancillary Explosives Facility</t>
  </si>
  <si>
    <t>Open Ammunition Storage</t>
  </si>
  <si>
    <t>Cold Storage, Base</t>
  </si>
  <si>
    <t>(CLIMATE CONTROLLED SPACE, USUALLY REFRIGERATED)</t>
  </si>
  <si>
    <t>General Purpose Warehouse</t>
  </si>
  <si>
    <t>A facility used as an general warehouse.</t>
  </si>
  <si>
    <t>Hazardous Storage Depot</t>
  </si>
  <si>
    <t>Shed Supplies and Equipment Depot</t>
  </si>
  <si>
    <t>Warehouse Supplies and Equipment Depot</t>
  </si>
  <si>
    <t>Base Hazardous Storage</t>
  </si>
  <si>
    <t>Controlled Humidity Warehouse</t>
  </si>
  <si>
    <t>Storage Silo</t>
  </si>
  <si>
    <t>Base Supply and Equipment Shed</t>
  </si>
  <si>
    <t>Warehouse Supply and Equipment Base</t>
  </si>
  <si>
    <t>Warehouse, Troop Subsistence</t>
  </si>
  <si>
    <t>Warehouse, Forms and Publications, Base</t>
  </si>
  <si>
    <t>Housing Supplies and Storage Facility</t>
  </si>
  <si>
    <t>Open Storage Area</t>
  </si>
  <si>
    <t>This category group consists of non-covered storage areas, paved or otherwise established, for storage of general supply materials.</t>
  </si>
  <si>
    <t>Land Farm</t>
  </si>
  <si>
    <t>A structure used for the temporary storage and treatment of contaminated soils, typically POL-contaminated soil and hazardous waste. It may consist of an impervious soil, lined treatment cells, drainage, leachate recovery/recycling system (holding pond, pumps, and irrigation system), and temporary storage area for treated and untreated waste. Account for other facilities, such as storage facilities for chemicals and equipment, pavements, and site fencing that may be collocated at the site, separately using appropriate CATCODEs.</t>
  </si>
  <si>
    <t>Open Storage Base Supply</t>
  </si>
  <si>
    <t>Base Civil Engineer Open Storage</t>
  </si>
  <si>
    <t>Open Storage, Air Freight/Traffic Management Surface Freight</t>
  </si>
  <si>
    <t>This facility supports and normally a joins the air freight and the traffic management facility.  It consists of a fenced, paved and lighted storage yard.  See AFH 32-1084 for criteria.</t>
  </si>
  <si>
    <t>Open Storage, Research and Development</t>
  </si>
  <si>
    <t>Composite Medical Facility</t>
  </si>
  <si>
    <t>Medical Command and Administration</t>
  </si>
  <si>
    <t>(USUALLY AT A HOSPITAL)</t>
  </si>
  <si>
    <t>Medical/Dental Education and Training</t>
  </si>
  <si>
    <t>Pathology</t>
  </si>
  <si>
    <t>(MEDICAL LABORATORY)</t>
  </si>
  <si>
    <t>Pharmacy</t>
  </si>
  <si>
    <t>(MAY BE A STAND ALONE FACILITY OR PART OF A HOSPITAL OR CLINIC)</t>
  </si>
  <si>
    <t>Physical Therapy</t>
  </si>
  <si>
    <t>CAN BE FOUND IN HEALTH AND WELFARE CLINICS (HAWC)</t>
  </si>
  <si>
    <t>Radiology</t>
  </si>
  <si>
    <t>XR = NUMBER OF X-RAY MACHINES IN THE FACILITY</t>
  </si>
  <si>
    <t>Environmental Health</t>
  </si>
  <si>
    <t>Food Service</t>
  </si>
  <si>
    <t>Ambulance Shelter</t>
  </si>
  <si>
    <t>(ESSENTIALLY A GARAGE OR COVERED CARPORT FOR AMBULANCES)</t>
  </si>
  <si>
    <t>Nursing Services</t>
  </si>
  <si>
    <t>Aeromedical Staging Facility</t>
  </si>
  <si>
    <t>Obstetrical Service</t>
  </si>
  <si>
    <t>Air Force Clinic</t>
  </si>
  <si>
    <t>Surgical Service</t>
  </si>
  <si>
    <t>Hospital Central Sterilization</t>
  </si>
  <si>
    <t>Patient Welfare</t>
  </si>
  <si>
    <t>Medical space used for the convenience of patients while in the hospital to include: Red Cross, base exchange, chaplain, patient library and lounge.</t>
  </si>
  <si>
    <t>(USUALLY IN A HOSPITAL)</t>
  </si>
  <si>
    <t>Blood Processing Laboratory</t>
  </si>
  <si>
    <t>Drug Abuse Detection Laboratory</t>
  </si>
  <si>
    <t>Occupational Environmental Health Laboratory</t>
  </si>
  <si>
    <t>Biosafety Laboratory Level 4</t>
  </si>
  <si>
    <t>Clinical Laboratory Epidemiological</t>
  </si>
  <si>
    <t>Materials Services (Medical Logistics)</t>
  </si>
  <si>
    <t>(MEDICAL WAREHOUSE)</t>
  </si>
  <si>
    <t>Medical Food Inspection</t>
  </si>
  <si>
    <t>(VETERINARY FACILITY)</t>
  </si>
  <si>
    <t>Fisher House</t>
  </si>
  <si>
    <t xml:space="preserve">A building built specifically as a guest house for military families and retirees visiting a family member who is being treated at a military hospital for a life-threatening condition or long-term illness or who is terminally ill. These buildings contain separate bedrooms with private baths and a common kitchen, entry way, and living and dining rooms. The common areas are provided so families can draw support from other families that are dealing with similar situations. Do not use for guest houses unless solely associated with a medical facility. Regular guest houses should not use this CATCD even though they may be used to provide overflow capabilities when the Fisher Houses are full. </t>
  </si>
  <si>
    <t>Area Dental Laboratory</t>
  </si>
  <si>
    <t>Dental Clinic</t>
  </si>
  <si>
    <t>OU = OUTLET (NUMBER OF DENTAL CHAIRS AND ASSOCIATED EQUIPMENT)</t>
  </si>
  <si>
    <t>Outpatient Ambulatory Care Clinic</t>
  </si>
  <si>
    <t>Occupational Health Clinic</t>
  </si>
  <si>
    <t>Medical Aid Station</t>
  </si>
  <si>
    <t>Administrative Office, Misc</t>
  </si>
  <si>
    <t>This facility accommodates administrative areas or functions not covered in other category codes available.</t>
  </si>
  <si>
    <t>Area Defense Counsel</t>
  </si>
  <si>
    <t>(FOR THE PURPOSES OF CLIENT DEFENSE- do not co-locate with Law Center offices.)</t>
  </si>
  <si>
    <t>Law Center</t>
  </si>
  <si>
    <t>Could also have a law library.  (FOR THE PROSECUTION OF THE DEFENDANT)  Do not co-locate with Area Defense Council offices.</t>
  </si>
  <si>
    <t>Family Housing Management Office</t>
  </si>
  <si>
    <t>Vehicle Operations Administration</t>
  </si>
  <si>
    <t>This facility includes vehicle management offices and administrative space, dispatch office, an isolated taxi dispatch office, driver evaluation and testing classroom, a driver’s ready room, vehicle records keeping section, lockers, and secure storage space for operator care items.</t>
  </si>
  <si>
    <t>(CAN BE CO-LOCATED WITH VEHICLE MAINTANENCE CENTERS)</t>
  </si>
  <si>
    <t>Base Supply Administration</t>
  </si>
  <si>
    <t>Air Force Plant Administration Office</t>
  </si>
  <si>
    <t>Squadron / Company Headquarters Building</t>
  </si>
  <si>
    <t>A building provided for squadrons administrative functions that do not categorize under other Air Force Catcodes. This is to include Air Force and Navy squadron headquarters and Army company or equivalent headquarters, and all subordinate echelons as space to perform daily administrative and supply activities.</t>
  </si>
  <si>
    <t>(ARMY/MARINE)</t>
  </si>
  <si>
    <t>Company Headquarters BLDG - Transient Training</t>
  </si>
  <si>
    <t>Base Engineer Administration</t>
  </si>
  <si>
    <t>Facility designed for use as the principal administrative offices of the Base Civil Engineer. Functional space areas include the Squadron Commander's Office suite, squadron administration, programming,</t>
  </si>
  <si>
    <t>Base Personnel Office</t>
  </si>
  <si>
    <t>(CAN BE A SUBSET OF A MISSION SUPPORT GROUP BUILDING OR A SEPARATE FACILITY)</t>
  </si>
  <si>
    <t>Weapon System Maintenance Management Facility</t>
  </si>
  <si>
    <t>Traffic Management Facility</t>
  </si>
  <si>
    <t>(TMO – TRAFFIC MANAGEMENT OFFICE)</t>
  </si>
  <si>
    <t>Munitions Maintenance Administration</t>
  </si>
  <si>
    <t>Orderly Room in Dormitory</t>
  </si>
  <si>
    <t>Headquarters, Group</t>
  </si>
  <si>
    <t>This facility houses the administration staff offices for Group Headquarters, supporting functions such as operational support, air base and support commands, maintenance and supply, communications security, security police, Mission Delta, Space Delta, Integrated Mission Deltas, System Deltas, and various specialized groups.</t>
  </si>
  <si>
    <t>This facility houses staff offices for Headquarters of Operational Wings, Air Base Wings, Training Wings, Space Base Delta, and Space Launch Delta. It provides administrative and support space, including the Wing/Delta staff agencies.</t>
  </si>
  <si>
    <t>Headquarters Center</t>
  </si>
  <si>
    <t>Facility designed to accommodate the staff offices of various Center organizations (excluding separate operating agency centers) such as: Air Force Materiel Command (AFMC) Centers, Air Education &amp; Training Command (AETC) Centers, and miscellaneous Centers under USAF and (Air Combat Command (ACC).</t>
  </si>
  <si>
    <t>Headquarters Air Force/Space Force</t>
  </si>
  <si>
    <t>HQ AF/SF</t>
  </si>
  <si>
    <t>Facilities occupied by Headquarters staff offices of Air Force and Space Force, including field extensions. It also applies to the Headquarters of AF Forward Operating Agencies (FOAs) and AF Direct Reporting Units (DRUs).</t>
  </si>
  <si>
    <t>Headquarters Major Command/Field Command</t>
  </si>
  <si>
    <t>HQ MAJOR COMD/FLD COMD</t>
  </si>
  <si>
    <t>This facility houses administrative offices for the Air Force Major Command (MAJCOM) and Space Force Field Commands (FLDCOM) headquarters, including any field extensions.</t>
  </si>
  <si>
    <t>Headquarters Numbered Air Force</t>
  </si>
  <si>
    <t>Headquarters Named/Numbered Division</t>
  </si>
  <si>
    <t>Facility designed to accommodate various Headquarters Named and Numbered Divisions staff offices.</t>
  </si>
  <si>
    <t>Headquarters Specified</t>
  </si>
  <si>
    <t>Facility designed to accommodate staff offices comprising other headquarters designations such as  Joint Combatant Commands and their service components.</t>
  </si>
  <si>
    <t>Documentation Staging Facility</t>
  </si>
  <si>
    <t>Farm Facility</t>
  </si>
  <si>
    <t>Facility designed to house small animals or birds such as the U.S. Air Force Academy mascot (Gyr falcon). Also included are areas for raising and storing foods, watering &amp; feeding supply equipment, etc.</t>
  </si>
  <si>
    <t>Logistics Facility Depot Operations</t>
  </si>
  <si>
    <t>This facility accommodates the Logistics Center Commander and staff including the Directorate of Plans and Programs and all administrative functions of material management, maintenance, distribution, procurement, and production.</t>
  </si>
  <si>
    <t>Data Processing Installation</t>
  </si>
  <si>
    <t>This facility accommodates base level Automated Data Processing Equipment (ADPE) and the related operational and support functions. The ADPE is used at base level for two programs: the standard base level supply system and the base level data automation standardization program.</t>
  </si>
  <si>
    <t>Printing Plant</t>
  </si>
  <si>
    <t xml:space="preserve">This facility provides base printing support to co-located units/activities for which a memorandum of agreement exists for such support. </t>
  </si>
  <si>
    <t>Plant Reproduction</t>
  </si>
  <si>
    <t xml:space="preserve">Facility designed to provide duplicating service support and is in some cases a satellite of the printing plant facility. </t>
  </si>
  <si>
    <t>Administrative Building, General Purpose, High-Rise</t>
  </si>
  <si>
    <t>A general-purpose building, containing seven or more floors above ground, which provides administrative space for office personnel.   The associated space may include circulation space, elevator or escalator space, conference rooms, small storage area, restrooms, break/lunch rooms, and utility rooms that directly support the administrative purpose.</t>
  </si>
  <si>
    <t>Administrative Office, Non Air Force</t>
  </si>
  <si>
    <t>Can also be used for State, ANG, and ARNG administrative offices.</t>
  </si>
  <si>
    <t>Equal Opportunity Facility</t>
  </si>
  <si>
    <t xml:space="preserve">Facility supports the Air Force Equal Opportunity (EO) program and its activities.  The EO program provides outreach, training, dispute resolution, complaint processing, reasonable accommodation, personal assistance, human relations education, affirmative employment, and other related services.  </t>
  </si>
  <si>
    <t>Emergency Management</t>
  </si>
  <si>
    <t>EMERG MGT</t>
  </si>
  <si>
    <t xml:space="preserve">Facility for the administration and training installation's populace on chemical, biological, radiological, and nuclear defense, installation incident management, and emergency response operations. </t>
  </si>
  <si>
    <t>An Emergency Operations Center (EOC) is CATCode 140421</t>
  </si>
  <si>
    <t>Facility designed for secure administrative and support areas which are required for conducting special investigations. This includes the regional and special program detachments.</t>
  </si>
  <si>
    <t>The primary responsibilities of the Office of Special Investigations (OSI) are criminal investigative and counterintelligence services. The organization seeks to identify, investigate and neutralize espionage, terrorism, fraud and other major criminal activities that may threaten Air Force and DoD resources. AFOSI provides professional investigative service to Commanders of all Air Force activities.</t>
  </si>
  <si>
    <t>Victim Counsel (VC)</t>
  </si>
  <si>
    <t>Facility that is manned by a special team to focus on prosecution, supporting sexual assault victims.</t>
  </si>
  <si>
    <t>Administrative Structure, Underground</t>
  </si>
  <si>
    <t>Billboard</t>
  </si>
  <si>
    <t>​</t>
  </si>
  <si>
    <t>Flag Pole</t>
  </si>
  <si>
    <t>Troop Shelter</t>
  </si>
  <si>
    <t>Also see Ready Shelter Facility, CATCode 141184 and Above Ground Tornado Shelter, CATCode 730660</t>
  </si>
  <si>
    <t>Covered Review Stand</t>
  </si>
  <si>
    <t>(PERMANENTLY INSTALLED; DOES NOT INCLUDE MOVEABLE BLEACHERS/CANOPIES)</t>
  </si>
  <si>
    <t>Open Review Stand</t>
  </si>
  <si>
    <t>This facility is used by reviewing authorities when performing a formal inspection of an organization. This facility is not covered.</t>
  </si>
  <si>
    <t>Kennel, Stray Animal</t>
  </si>
  <si>
    <t>Facility designed for retention and care of stray animals found on base until they can be reunited with their owner.</t>
  </si>
  <si>
    <t>Family Housing Capehart</t>
  </si>
  <si>
    <t>Family Housing Wherry</t>
  </si>
  <si>
    <t>Family Housing Lanham</t>
  </si>
  <si>
    <t>Family Housing Appropriated FY 70 and After</t>
  </si>
  <si>
    <t>Family Housing Appropriated FY 50 - 69</t>
  </si>
  <si>
    <t>Family Housing Appropriated Pre FY 1950</t>
  </si>
  <si>
    <t>Family Housing Surplus Commodity</t>
  </si>
  <si>
    <t>Military Family Housing units built in foreign countries utilizing local currencies generated by the sale of surplus U.S. Agriculture commodities pursuant to the Agriculture Trade Development and Assistance Act of 1954.</t>
  </si>
  <si>
    <t>Family Housing Deutchmark</t>
  </si>
  <si>
    <t>USAFE</t>
  </si>
  <si>
    <t>Family Housing YEN</t>
  </si>
  <si>
    <t>Family Housing Other</t>
  </si>
  <si>
    <t>Family Housing Relocatable</t>
  </si>
  <si>
    <t>Similar to Family Housing USA, CATCode 711231.</t>
  </si>
  <si>
    <t>Family Housing Rental Guarantee</t>
  </si>
  <si>
    <t>Family housing units which guarantee a percentage of full occupancy by military families to the builder or owner.</t>
  </si>
  <si>
    <t>Family Housing Leased</t>
  </si>
  <si>
    <t>Family Housing USA</t>
  </si>
  <si>
    <t>Prefabricated Military Family Housing  (MFH) units that are re-locatable.</t>
  </si>
  <si>
    <t>Similar to Family Housing Relocatable, CATCode 711191.</t>
  </si>
  <si>
    <t>Family Housing Attached Garage</t>
  </si>
  <si>
    <t>Family Housing Attached Carport</t>
  </si>
  <si>
    <t>Carports attached to military family housing units.</t>
  </si>
  <si>
    <t>Family Housing High Rise</t>
  </si>
  <si>
    <t>A building equal to, or greater in height than 7 stories above ground, which contains family housing units/apartments. Associated space may include lobby, multipurpose room, restrooms, elevator banks, utility/control rooms, and emergency generators.</t>
  </si>
  <si>
    <t>Mobile Home Court Support Facility</t>
  </si>
  <si>
    <t>Mobile Home Court Parking Area</t>
  </si>
  <si>
    <t>Family-Housing - Other Detached Facilities</t>
  </si>
  <si>
    <t>Minor detached buildings and facilities directly relating to a particular family dwelling.</t>
  </si>
  <si>
    <t>Garage, Family Housing, Detached</t>
  </si>
  <si>
    <t>Family Housing Detached Carport</t>
  </si>
  <si>
    <t>Family Housing Detached Storage</t>
  </si>
  <si>
    <t>Air Force Hotel</t>
  </si>
  <si>
    <t>A building that provides temporary lodging accommodations for active &amp; reserve component officers and enlisted personnel, DoD civilians, and dependents. Occupants typically are on temporary duty status; traveling on official business; or arriving or departing installations incident to a PCS. Other occupants include military patients or visitors of patients in local hospitals; retired military personnel undergoing outpatient medical treatment and who must stay overnight near a military medical facility; U.S. and foreign guests of the Military Services; and guests of the Armed Forces as determined by the Installation Commander. If space is available, the following may use Air Force lodging regardless of travel status: active duty retirees; military personnel on leave or permissive temporary duty; family members and guests of military personnel assigned to the installation; and Reserve Component personnel not on official orders.</t>
  </si>
  <si>
    <t>Does not apply to FSS-operated lodging facilities.
Permanent Change of Station (PCS)</t>
  </si>
  <si>
    <t>Federal Prison Facility</t>
  </si>
  <si>
    <t>Transient UPH, Advanced Individual Trainees (AIT), Unaccompanied Housing</t>
  </si>
  <si>
    <t>Unaccompanied Housing for personnel attending Military Occupational Specialty (MOS) producing schools at locations other than Army training centers.</t>
  </si>
  <si>
    <t>Army Unaccompanied Personnel Housing (UPH)</t>
  </si>
  <si>
    <t>Dining Hall in Airman Dormitory</t>
  </si>
  <si>
    <t>Dormitory, Recruits</t>
  </si>
  <si>
    <t>Facility designed to house unaccompanied personnel in the enlisted ranks and comparable-grade unaccompanied civilian employees.</t>
  </si>
  <si>
    <t>Dormitory Airman Permanent Party/PCS-Student</t>
  </si>
  <si>
    <t>Facility designed to house unaccompanied personnel in the enlisted ranks and comparable grade unaccompanied civilian employees.</t>
  </si>
  <si>
    <t>Permanent Change of Station (PCS)</t>
  </si>
  <si>
    <t>Technical Training Student Housing</t>
  </si>
  <si>
    <t>Facility designed to house technical training students at Air Force bases where specific dormitories or portions thereof have been designated for use by these students. The number of students that can be housed in each room is established by AFI 32-6005 - Unaccompanied Housing Management. Table 3.1.</t>
  </si>
  <si>
    <t>Dormitory, Unaccompanied Noncommissioned Officers (NCO)</t>
  </si>
  <si>
    <t>Facility designed for housing unaccompanied noncommissioned officers (NCO) and comparable grade civilian employees ineligible for assignment to family housing.</t>
  </si>
  <si>
    <t>Dormitory Visiting Airman Quarters</t>
  </si>
  <si>
    <t>Facility designed for visiting unaccompanied enlisted personnel and civilian equivalents. The standard living unit is similar to Dormitory Airman Permanent Party/PCS-Student, CATCode 721312.</t>
  </si>
  <si>
    <t>Dormitory Unaccompanied - Wounded Warriors</t>
  </si>
  <si>
    <t>Facility for housing unaccompanied personnel who have been wounded or injured during combat operations.</t>
  </si>
  <si>
    <t>Transient UPH, Advanced Individual Trainees (AIT), Barracks</t>
  </si>
  <si>
    <t>Barracks for students attending Military Occupational Specialty (MOS) producing schools at locations other than Army training centers. Use Trainee Barracks, CATCode 72181, at Army training center locations.</t>
  </si>
  <si>
    <t> Unaccompanied Personnel Housing (UPH)</t>
  </si>
  <si>
    <t>Transient UPH, Advanced Skills Trainees (AST)</t>
  </si>
  <si>
    <t>A building that houses personnel attending non-MOS producing schools of instruction at Army training centers and equivalent locations. This includes facilities for housing of students attending additional skills or advanced training such as Basic, Advanced &amp; Senior Non-Commissioned Officers' Courses.</t>
  </si>
  <si>
    <t>Military Occupational Specialty (MOS) 
Unaccompanied Personnel Housing (UPH)</t>
  </si>
  <si>
    <t>Unaccompanied Personnel Quarters (Mobilization, Exercise, and Disaster Response)</t>
  </si>
  <si>
    <t>A permanently constructed building (or portion of a building) utilizing conventional design and construction methods to be used for sleeping purposes or quarters.  The building shall be used to house unaccompanied military personnel and authorized civilians who are conducting wartime contingency operations, supporting major exercises, and/or recovering/responding to National or International disasters.</t>
  </si>
  <si>
    <t>Fast Food Service</t>
  </si>
  <si>
    <t>Airman Dining Halls (Detached)</t>
  </si>
  <si>
    <t>This facility includes refrigerated and dry storage space, food preparation and support space, dining room space, washing room, protected, washing-way, and patron restrooms.</t>
  </si>
  <si>
    <t>Officers Dining Halls (Detached)</t>
  </si>
  <si>
    <t>Same type facility as  Airman Dining Halls (Detached), CATCode 722351, except configured to serve the officer contingent. Typically the facility is somewhat smaller to the Airman version, mainly due to fewer personnel served.</t>
  </si>
  <si>
    <t>Garage Automobile</t>
  </si>
  <si>
    <t>Detached garages that are used by unaccompanied personnel when staying at Unaccompanied Enlisted Personnel Housing (UEPH).</t>
  </si>
  <si>
    <t>Kitchen, Central Preparation</t>
  </si>
  <si>
    <t>Production operation kitchen where food is prepared either partially or completely for use in nearby appropriated fund dining halls or where foil pack meals are prepared for missile site meals.</t>
  </si>
  <si>
    <t>Flight Kitchen</t>
  </si>
  <si>
    <t>Facility designed to provide meal preparation for in-flight meals. Functional space area includes storage area, food preparation area, assembly and issue area, and building support area.</t>
  </si>
  <si>
    <t>Sanitary Latrine</t>
  </si>
  <si>
    <t>"Out House" or "Pit Toilet"</t>
  </si>
  <si>
    <t>Carport, UPH</t>
  </si>
  <si>
    <t>A covered structure for parking privately owned vehicles (POVs) in proximity to unaccompanied personnel housing areas.</t>
  </si>
  <si>
    <t>Unaccompanied Housing - Other Detached Buildings</t>
  </si>
  <si>
    <t>Used for minor detached buildings and facilities directly relating to unaccompanied housing functions.</t>
  </si>
  <si>
    <t>Troop Housing - Other Detached Facilities</t>
  </si>
  <si>
    <t>These codes are for inventory purposes only and are to be used for minor detached buildings and facilities directly relating to unaccompanied housing functions.</t>
  </si>
  <si>
    <t>Officer's Quarters</t>
  </si>
  <si>
    <t>Facility designed to house unaccompanied officer personnel, comparable-grade civilian employees ineligible for assignment to family housing. Room configuration consists of a combination living room/bedroom, private bath, and kitchen.</t>
  </si>
  <si>
    <t xml:space="preserve"> "Bachelor Officers Quarters" or "BOQ"</t>
  </si>
  <si>
    <t>Visiting Officer's Quarters</t>
  </si>
  <si>
    <t>Facility designed to house unaccompanied visiting officer personnel or civilian equivalents. Room configuration consists of a combination living room/bedroom, private bath, and kitchen.</t>
  </si>
  <si>
    <t>Cadet Quarters</t>
  </si>
  <si>
    <t>Facility designed to house cadets who attend either the U.S. Air Force Academy, Officer Training School, or Reserve Officer Training School.</t>
  </si>
  <si>
    <t>Housing - Emergency Building</t>
  </si>
  <si>
    <t xml:space="preserve">A facility such as a hutment (Quonsets) that can be used for emergency or temporary situations for housing such as but not limited to domestic violence cases and or sexual assault victims.  These hutments may be constructed as permanent or semi-permanent types of facilities.  </t>
  </si>
  <si>
    <t>This CATCode is used for inventory purposes only.</t>
  </si>
  <si>
    <t>Tent Pad</t>
  </si>
  <si>
    <t>Civilian Camp</t>
  </si>
  <si>
    <t>For example: Blackwater contractor</t>
  </si>
  <si>
    <t>Camp Troop</t>
  </si>
  <si>
    <t>Fire Station</t>
  </si>
  <si>
    <t xml:space="preserve">Facility designed to accommodate fire protection vehicles, equipment, and personnel from the Base Fire Department. The facility includes truck bays, a radio dispatch area, vehicle maintenance and storage areas, repair and supply support, as well as administrative and training spaces. It can support both airfield operations and structural responses on base; as well as structural response in community areas.  </t>
  </si>
  <si>
    <t>Fire Observation Tower and Comm Center</t>
  </si>
  <si>
    <t>Tower and communication center dedicated to fire and emergency rescue protection for pilots and aircraft. A separate facility from Fire Station, CATCode  730142.  See AFH 32-1084 for criteria.</t>
  </si>
  <si>
    <t>This facility supports the Airfield Fire and Rescue Station, CATCode 141101</t>
  </si>
  <si>
    <t>Fire Hose House</t>
  </si>
  <si>
    <t>Facility designed to provide weather protection for the storage of fire hoses, nozzles, and associated equipment.</t>
  </si>
  <si>
    <t>Facility designed for observing remote forested areas to detect and report potential fires. These facilities, often situated in secluded locations, provide a vantage point for monitoring forested areas.  Each station consists of an observation tower and housing for the assigned forester and family.</t>
  </si>
  <si>
    <t>"Forest fire lookout station"</t>
  </si>
  <si>
    <t>Bakery</t>
  </si>
  <si>
    <t>Facility designed for support of base dining facilities by performing supplemental baking needs. Functional space area includes food preparation area, restrooms, and building support area.</t>
  </si>
  <si>
    <t>Kitchen Pastry</t>
  </si>
  <si>
    <t>https://www.wbdg.org/FFC/AF/AFMAN/730186_Kitchen_Pastry.pdf</t>
  </si>
  <si>
    <t>Bus Shelter</t>
  </si>
  <si>
    <t>Post Office</t>
  </si>
  <si>
    <t>Laundry-Dry Cleaning, Base</t>
  </si>
  <si>
    <t>Facility designed to provide both laundry and dry cleaning service to government organizations and individuals.</t>
  </si>
  <si>
    <t>see Base Laundry, CATCode 730711 for facility that only provides laundry care, not dry cleaning.</t>
  </si>
  <si>
    <t>Base Dry Cleaning</t>
  </si>
  <si>
    <t>Above Ground Tornado Shelter</t>
  </si>
  <si>
    <t>An enclosed, reinforced facility, generally within or beneath an existing building that provides protection against air attack, fallout, severe storms or other life-threatening events</t>
  </si>
  <si>
    <t>Base Laundry</t>
  </si>
  <si>
    <t>This facility provides only laundry and other textile care services to government organizations and individuals. The facility includes space to receive, identify, process, assemble and ship laundry, administrative &amp; personnel support area, equipment maintenance, storage, and a dock area.</t>
  </si>
  <si>
    <t>Depot Laundry</t>
  </si>
  <si>
    <t>This facility provides laundry &amp; dry cleaning service on a regional basis. This facility includes space to receive, identify, assemble, and ship laundry, dry cleaning and other types of textiles, administrative &amp; personnel support area, equipment maintenance, storage, and a dock area.</t>
  </si>
  <si>
    <t>Clothing Store</t>
  </si>
  <si>
    <t xml:space="preserve">This facility provides space for customers to select clothing and try it on to insure proper fit and appearance. </t>
  </si>
  <si>
    <t>"Military Clothing Store"</t>
  </si>
  <si>
    <t>Privately-Owned Vehicle Inspection Station</t>
  </si>
  <si>
    <t>A building used for the inspection of POVs that is normally operated by the Logistic Readiness Center (LRC). This category also refers to a collocated drivers testing facility. Must determine the unit of measure of operational vehicles (VE). VE is a count of the vehicle inspection capacity of the facility. A single bay is one VE, and a double bay is two VE, etc. Data should be available from the installation Safety Office or the LRC. If not, conduct a physical survey.</t>
  </si>
  <si>
    <t>This facility includes narthex, ark, chancel with altar, pulpit, lectern, sedalia, nave, nave pews, choir with pews, pew screens, choir and chaplain’s sacristy, refectory, personnel offices, confessionals, blessed sacrament room, restrooms, and services rooms.</t>
  </si>
  <si>
    <t>This religious facility includes classrooms for not less than four departments with semi- permanent partitions and movable partitions, kitchen, storage room, administrative offices, restrooms, and services rooms.</t>
  </si>
  <si>
    <t>Chapel, Interior</t>
  </si>
  <si>
    <t>This facility serves patients and staff personnel on duty within composite medical facilities, and includes a altar, pulpit, sedilia, nave with pews (and open space for wheelchairs), sacristy, confessional, and chaplain and chaplain services personnel offices.</t>
  </si>
  <si>
    <t>School, Dependent Dining Hall</t>
  </si>
  <si>
    <t>School, Dependent Dormitory</t>
  </si>
  <si>
    <t>School, Dependent Detached Support</t>
  </si>
  <si>
    <t>This code applies to three types of facilities for the support of its associated school  (direct classrooms, dining hall and dormitory, and central school operation).</t>
  </si>
  <si>
    <t>Dependent Schools K-12</t>
  </si>
  <si>
    <t>Educational facility designed to accommodate children in kindergarten (K) through grade 12.</t>
  </si>
  <si>
    <t>School, Dependent Nursery</t>
  </si>
  <si>
    <t>Facility designed to accommodate pre-kindergarten children. Since this facility is not part of the DoD overseas school system, the code is generally used to identify existing space used for this purpose.</t>
  </si>
  <si>
    <t>"Pre-school"</t>
  </si>
  <si>
    <t>HONOR GUARD</t>
  </si>
  <si>
    <t>This facility is designed to support Honor Guard operations by providing dedicated spaces for administration, drill/practice, uniform storage, changing rooms, weapons storage and clearing, casket storage, wheeled carts, an interment simulator, an urn training podium, armchair storage, and other essential equipment.</t>
  </si>
  <si>
    <t>Ceremonial Hall</t>
  </si>
  <si>
    <t>Correction Facility</t>
  </si>
  <si>
    <t>Visitor CONTR Center</t>
  </si>
  <si>
    <t>Security Police Defensive Fighting Position</t>
  </si>
  <si>
    <t>"Overwatch" facility designed to provide secure defensive positions for Security Police personnel when required.  Security threat analysis required to determine ballistic protection level.</t>
  </si>
  <si>
    <t>Each Remote Targeting Engagement System (RTES) tower structure should be captured as its own facility with its own Real Property Unique Identifier (RPUID). Square footage is derived from the ground level and platform level. The RTES remains organizational equipment.</t>
  </si>
  <si>
    <t>Security Police Operations</t>
  </si>
  <si>
    <t>Facility designed for use as the law enforcement center at the installation level. Functional space areas include space for control elements, law enforcement, resource protection functions, and base information security.</t>
  </si>
  <si>
    <t>Reserve Fire Team Facility</t>
  </si>
  <si>
    <t>Facility designed to accommodate static reaction Security Force personnel consisting of one or two 4-man teams at locations where surety weapons are located.</t>
  </si>
  <si>
    <t>Security Police Entry Control Building</t>
  </si>
  <si>
    <r>
      <t xml:space="preserve">The Entry Control Facility (ECF) is designed to support Security Forces in managing access to and from critical restricted areas </t>
    </r>
    <r>
      <rPr>
        <u/>
        <sz val="11"/>
        <rFont val="Times New Roman"/>
        <family val="1"/>
      </rPr>
      <t>within</t>
    </r>
    <r>
      <rPr>
        <sz val="11"/>
        <rFont val="Times New Roman"/>
        <family val="1"/>
      </rPr>
      <t xml:space="preserve"> the installation. These areas may include surety weapon storage locations, alert aircraft areas, and other restricted zones deemed essential for critical mission requirements.</t>
    </r>
  </si>
  <si>
    <t>Access Control Facility</t>
  </si>
  <si>
    <t>This facility is required at entrances to Air Force installations to screen personnel requesting access to the installation. At main entrances, it can also function as a Visitor Control Center during non-duty hours.  The Access Control Facility may vary in size from a simple sentry shelter to a building housing a gate guard office, a commercial vehicle inspection building, or a private owner vehicle inspection and search area.</t>
  </si>
  <si>
    <t>"Gate House" or "Traffic Check Houses"</t>
  </si>
  <si>
    <t>Military Working Dog Kennel</t>
  </si>
  <si>
    <t>MIL WORKING DOG KENNEL</t>
  </si>
  <si>
    <t>Number of dog kennels within the facility (EA)</t>
  </si>
  <si>
    <t>Mortuary</t>
  </si>
  <si>
    <t>Drug and Alcohol Abuse Counseling Center</t>
  </si>
  <si>
    <t>Inclement Weather Shelter, Below Ground</t>
  </si>
  <si>
    <t>Smoking Shelter</t>
  </si>
  <si>
    <t>Miscellaneous Personnel Shelter</t>
  </si>
  <si>
    <t>Separate Toilet/Shower Building</t>
  </si>
  <si>
    <t>For FAM Camp, use FAM Camp Spt Bldg CATCode 750612</t>
  </si>
  <si>
    <t>Enclosed Mall</t>
  </si>
  <si>
    <t>Shopping center under one roof that combines the elements of a community shopping center with the main Base Exchange, Exchange outlets, Commissary, Credit Union, and Bank.</t>
  </si>
  <si>
    <t>Bank Branch</t>
  </si>
  <si>
    <t>Credit Union</t>
  </si>
  <si>
    <t>Facility designed to provide similar service as the bank above; however, the facility is private and not under the control of DoD.</t>
  </si>
  <si>
    <t>Family Support Center</t>
  </si>
  <si>
    <t>This facility is provided for the purpose of providing military members and their family information on passports, voting, legal matters, insurance, retirement, military separation, career counseling, loans , etc.</t>
  </si>
  <si>
    <t>Thrift SHP</t>
  </si>
  <si>
    <t>Store, Book</t>
  </si>
  <si>
    <t>Store, Commissary</t>
  </si>
  <si>
    <t>Cadet Store</t>
  </si>
  <si>
    <t>Includes cadet clothing issue, barber/beauty shops, and any concession type stores operated by cadet MWR.</t>
  </si>
  <si>
    <t>U.S. Air Force Academy (USAFA)</t>
  </si>
  <si>
    <t>Base Package Store</t>
  </si>
  <si>
    <t>Facility designed to provide Air Force installation patrons with package store service. Functional space areas include a stockroom, a sales area, small office, restrooms, and building support area.</t>
  </si>
  <si>
    <t>Animal Clinic</t>
  </si>
  <si>
    <t>Facility designed for use in support of animal disease control. Functional space area includes administrative space, reception area, examination/treatment room, surgery, holding area for animals, and building support.</t>
  </si>
  <si>
    <t>Rod and Gun Club</t>
  </si>
  <si>
    <t xml:space="preserve">This facility includes land and building space. The building includes space for offices, storage and sales areas, gun and ammunition maintenance, projector area, restrooms, and lounge. </t>
  </si>
  <si>
    <t>Recreation/Community Center</t>
  </si>
  <si>
    <t>RECREATION/COMMUNITY CENTER</t>
  </si>
  <si>
    <t>This facility serves as a recreation/community center to encourage social exchange, an appreciation of other cultures, and the development of new skills. It may include space for fellowship halls, military ceremonies, service clubs, family events, or other entertainment activities.</t>
  </si>
  <si>
    <t>AERO Club</t>
  </si>
  <si>
    <t>Exchange Car Wash</t>
  </si>
  <si>
    <t xml:space="preserve">An Exchange operated car wash may be provided as dictated by the Exchange Service Command. The Exchange normally operates automated, drive-thru car washes. </t>
  </si>
  <si>
    <t>MWR Outdoor Recreation Center</t>
  </si>
  <si>
    <t>This category code applies to three types of facilities: Outdoor Adventure Centers (OAC), Rental Centers (RC), and Outdoor Centers &amp; Other Rentals (OCOR). Generally, OAC, RC, and OCORS are facilities that rent and/or sell goods that are associated with outdoor activities and Outdoor Recreation Programs (ORP).</t>
  </si>
  <si>
    <t>Exchange Amusement Center</t>
  </si>
  <si>
    <t>Facility which combines coin operated games with refreshments and snacks. Functional spaces include game area, food and drink vending machines, a small snack counter, and restrooms.</t>
  </si>
  <si>
    <t>Exchange Cafeteria Snack Bar</t>
  </si>
  <si>
    <t>Cafeteria snack bar facilities that are provided in conjunction with the main Base Exchange, overseas community shopping centers, Exchange snack stands, or flightline snack bars. This includes AAFES operated brand name fast food restaurants.</t>
  </si>
  <si>
    <t>Exchange Branch</t>
  </si>
  <si>
    <t>Facility designed to provide Air Force installation patrons with material goods shopping stores at installations where the military family housing area is located remote from the main Base Exchange and where the military strength is 2,500 or more.</t>
  </si>
  <si>
    <t>(AAFES CODE = 1Y) "Shoppette"</t>
  </si>
  <si>
    <t>Exchange Service Station</t>
  </si>
  <si>
    <t>Exchange Laundry and Drycleaning Plant</t>
  </si>
  <si>
    <t>Exchange Maintenance Shop</t>
  </si>
  <si>
    <t>Facility designed as a repair shop for damaged Base Exchange equipment and fixtures.</t>
  </si>
  <si>
    <t>Exchange Administration</t>
  </si>
  <si>
    <t>The main administrative offices of the local Base Exchange operations.</t>
  </si>
  <si>
    <t>Exchange Retail Warehouse</t>
  </si>
  <si>
    <t>Facility designed for holding and storage of exchange merchandise required in addition to the main Base Exchange store storage capabilities.</t>
  </si>
  <si>
    <t>Exchange Sales Store</t>
  </si>
  <si>
    <t>Facility designed as the main Base Exchange retail store on the Air Force installation. Functional space areas include sales area, administrative offices, stock room, and building support area.</t>
  </si>
  <si>
    <t>Exchange Service Outlet</t>
  </si>
  <si>
    <t>Special sales and service outlets considered branches of the main Base Exchange.</t>
  </si>
  <si>
    <t>Central Exchange Administration</t>
  </si>
  <si>
    <t>Central Exchange Warehouse</t>
  </si>
  <si>
    <t>Central Exchange Support Facility</t>
  </si>
  <si>
    <t>Those facilities or areas such as food processing (i.e. central kitchen) or depots, bakeries, refrigerated storage plants, central repair shops, or processing plants that are extensions of the main facilities.</t>
  </si>
  <si>
    <t>Transient Lodging Facility (Appropriated)</t>
  </si>
  <si>
    <t>Facility designed to provide short term temporary housing accommodation for military members, their dependents, relatives, &amp; guests, including hospital visitors.</t>
  </si>
  <si>
    <t>Fitness Room</t>
  </si>
  <si>
    <t>​Fitness rooms are unit specific stand-alone facility space that is separate from a Gymnasium - CATCode 740674. Typically with cardio equipment, weight machines, free weights, and/or climbing walls.</t>
  </si>
  <si>
    <t>Transient Lodging Facility (Non-Appropriated)</t>
  </si>
  <si>
    <t>TLF’s are required to provide short term temporary housing accommodation for military members, their dependents, relatives &amp; guests, including hospital visitors.</t>
  </si>
  <si>
    <t>Transient Lodging Support Building</t>
  </si>
  <si>
    <t>This facility hosts various support functions for TLF’s whenever these functions are not or cannot be incorporated within the main structure. These functions may include administration, lounge, launderette, mechanical equipment space or a custodial room.</t>
  </si>
  <si>
    <t>Open Mess, Airmen</t>
  </si>
  <si>
    <t>Open Mess facility for lower grade enlisted personnel.</t>
  </si>
  <si>
    <t>Consolidated Open Mess</t>
  </si>
  <si>
    <t>Open Mess facility for both officer and enlisted personnel. Where officers and enlisted share all functional areas, except having separate bars.</t>
  </si>
  <si>
    <t>Enlisted Open Mess</t>
  </si>
  <si>
    <t>Open Mess facility for non-commissioned officers.</t>
  </si>
  <si>
    <t>Officer Open Mess</t>
  </si>
  <si>
    <t>Open Mess facility designed for Air Force officer rank personnel. Functional space area is the same as for Enlisted Open Mess, but may include more meeting rooms and different sized rooms depending on the base population.</t>
  </si>
  <si>
    <t>Master Television Antenna</t>
  </si>
  <si>
    <t>Hobby Shop Automotive</t>
  </si>
  <si>
    <t>Recreation Site Lodging</t>
  </si>
  <si>
    <t>Recreation Support Facility</t>
  </si>
  <si>
    <t>RECTN SPRT FAC</t>
  </si>
  <si>
    <t>Facility designed to provide miscellaneous indoor recreation activities not included in other recreation building categories. This enclosed facility with an entrance serves to support outdoor recreational activities. It includes structures such as scorers' booths, press boxes, concession stands, and field equipment storage buildings, typically situated near sports fields and other outdoor facilities. Additionally, this category encompasses control buildings for ski lifts and associated equipment.</t>
  </si>
  <si>
    <t>number of lanes (LA)</t>
  </si>
  <si>
    <t>MWR Supply and NAF Central Storage</t>
  </si>
  <si>
    <t>Gymnasium</t>
  </si>
  <si>
    <t>Different from Fitness Rooms (CATCODE 740450). This facility may provide space for restrooms, showers, dressing rooms, lockers, squash, racquetball, handball, basketball, &amp; badminton courts, weight rooms, laundries, offices, and storage. It is used for the daily physical training of military personnel.</t>
  </si>
  <si>
    <t>"Indoor Fitness Center "- Appropriated Funded.  A Health and Wellness Center (HAWK) would be captured under this category code.</t>
  </si>
  <si>
    <t>Base Library</t>
  </si>
  <si>
    <t>This facility is required for storing and issuing books and pamphlets, periodicals newspapers, maps, records, music scores and similar materials for the educational and recreational benefit of the military personnel and their dependents.</t>
  </si>
  <si>
    <t>Swimming Pool, Indoor</t>
  </si>
  <si>
    <t>Skating Rink</t>
  </si>
  <si>
    <t>Cadet Social Center</t>
  </si>
  <si>
    <t>Red Cross Office</t>
  </si>
  <si>
    <t>See AFI 32-9003, Para 1.5.1 License to Red Cross; Statutory Authority 10 U.S.C. 2670 &amp; 2602; and paragraphs 3.5.3 and 3.5.3.</t>
  </si>
  <si>
    <t>Restaurant Fund MWR Facility</t>
  </si>
  <si>
    <t>Space occupied by income producing activities operated by the base restaurant fund that are not food service related i.e. bowling alley, barber and beauty shop and sundry sales.</t>
  </si>
  <si>
    <t>Civilian Fund MWR Building</t>
  </si>
  <si>
    <t>Restaurant, Base</t>
  </si>
  <si>
    <t>"Non-Exchange Facility"</t>
  </si>
  <si>
    <t>Marina Support Building</t>
  </si>
  <si>
    <t>This facility provides space for office, equipment check-out, repair, and storage. It does not include docks, marina slips, and walkways. This is a special facility which is required only at outdoor recreation areas which have waterfront facilities available for boating activities.</t>
  </si>
  <si>
    <t>Base Auditorium/Theater</t>
  </si>
  <si>
    <t>BSE AUD/THEATR</t>
  </si>
  <si>
    <t>This facility can be multi-purpose and supports group training, mass briefings, Commander's Calls, military ceremonies, film screenings, and live stage productions. The facility includes restrooms and a lobby area, with optional features such as ticket sales, a concession stand, and dressing rooms.</t>
  </si>
  <si>
    <t>Conference Center</t>
  </si>
  <si>
    <t>CONF CTR</t>
  </si>
  <si>
    <t>This facility provides shared meeting, event and conferencing spaces for recurring requirements which exceed normal installation meeting space authorizations, and are primarily for large, multi-day events. These special purpose facilities are earned only by large HQ type functions, such as large Centers, MAJCOMs, JCC or other higher headquarters entities with a continuing need for large, multi-day events. The specific required space types in the facility must be justified by the requiring unit based on regular and recurring requirements. For Community Centers see CATCode 740316 - Recreation/Community Center.</t>
  </si>
  <si>
    <t>Youth Center</t>
  </si>
  <si>
    <t>"Daycare Center"</t>
  </si>
  <si>
    <t>Morale Welfare Rec Pet Kennel</t>
  </si>
  <si>
    <t>Boarding kennels for privately-owned canines, not Military Working Dogs (MWDs) CATCode 730841</t>
  </si>
  <si>
    <t>Athletic Field, Baseball</t>
  </si>
  <si>
    <t>Athletic Field, Football/Soccer</t>
  </si>
  <si>
    <t>Athletic Field, Track</t>
  </si>
  <si>
    <t>(Grass or artificial turf)  (Artificial turf is real property)</t>
  </si>
  <si>
    <t>Athletic Field, Softball</t>
  </si>
  <si>
    <t>A fenced outdoor area with one to four playing fields for playing fast pitch or slow pitch softball. Area has a skinned infield surface with a grass or synthetic grass outfield. Area layout is in accordance with USA Amateur Softball Association specifications. Area has age-appropriate distance from pitcher's mound to home plate and distances between bases. Lighting and scoreboards are optional. Account for dugouts and scorers' shelter separately under Recreation Pavilion (750371). Account for scorers' booth, press box, concession stand and storage buildings separately as a Miscellaneous Recreation Building (740668).</t>
  </si>
  <si>
    <t>Athletic Field, Standard</t>
  </si>
  <si>
    <t>Wading Pool/Splash Pool/Water Park</t>
  </si>
  <si>
    <t>WADING POOL</t>
  </si>
  <si>
    <t>Court, Tennis</t>
  </si>
  <si>
    <t>Platform Tennis</t>
  </si>
  <si>
    <t>A platform (elevated court) surrounded with A taut fencing which allows play off the walls, as in racquetball and squash.</t>
  </si>
  <si>
    <t>Court, Recreation</t>
  </si>
  <si>
    <t>(VOLLEYBALL, HORSESHOES, PAINTBALL, ETC.)</t>
  </si>
  <si>
    <t>Recreation Pavilion</t>
  </si>
  <si>
    <t>A structure for overhead protection of personnel and/or equipment from the weather elements at recreation facilities or areas such as parade fields, pools, beaches, parks, picnic areas, golf courses, and playgrounds. Such structures may include golf car and golf course maintenance vehicle covers, sun shelters, pavilions, scorers' shelters, baseball/softball dugouts, and so on. Winter pavilions support activities such as sledding, tobogganing, and skiing.  If the facility is completely enclosed with an entrance, use Miscellaneous Recreation Building (740668).</t>
  </si>
  <si>
    <t>Golf Clubhouse</t>
  </si>
  <si>
    <t>Golf Equipment Building</t>
  </si>
  <si>
    <t>Golf Course, 9 Hole</t>
  </si>
  <si>
    <t>Golf Course, 18 Hole</t>
  </si>
  <si>
    <t>Pitch &amp; Putt Golf Course</t>
  </si>
  <si>
    <t>Recreation/Picnic Area</t>
  </si>
  <si>
    <t>Outdoor Recreation Track/Course</t>
  </si>
  <si>
    <t>O/RECTN TRK/CRS</t>
  </si>
  <si>
    <t>An outdoor exercise course or trail structure designed and equipped to accommodate miscellaneous outdoor recreation, such as fitness trails, walking, jogging, bike, parcours (an outdoor exercise course with obstacles), skateparks, dog parks or other outdoor courses not covered under another catcode.</t>
  </si>
  <si>
    <t>Civilian Outdoor Recreation Facility</t>
  </si>
  <si>
    <t>Riding Stables</t>
  </si>
  <si>
    <t>Facility used for boarding horses. Space includes single or double stalls, treatment stalls, quarantine area, operator's quarters, hay storage area, grain room, tack room, tack lockers, sweat pad and blanket drying area.</t>
  </si>
  <si>
    <t>Marina/Boat Ramp</t>
  </si>
  <si>
    <t>A waterfront facility operated by MWR that provides rental boats, a boat launch, and other waterfront amenities.</t>
  </si>
  <si>
    <t>Family Camping Area</t>
  </si>
  <si>
    <t>1 EA represents an occurrence count of the entire recreation park or campground.</t>
  </si>
  <si>
    <t>Family Camping Support Facility</t>
  </si>
  <si>
    <t>Privately Owned Vehicle Washrack</t>
  </si>
  <si>
    <t>Swimmers Bath House</t>
  </si>
  <si>
    <t>Swimming Pool, Outdoor</t>
  </si>
  <si>
    <t>Outdoor swimming pools are intended for the recreational use of installation personnel and for water training.</t>
  </si>
  <si>
    <t>(OUTDOOR)</t>
  </si>
  <si>
    <t>Swimming Pool Water Treatment</t>
  </si>
  <si>
    <t>Theater, Outdoor</t>
  </si>
  <si>
    <t>Playground, General Purpose</t>
  </si>
  <si>
    <t> CDC Playgrounds are considered part of the CDC and are not captured separately on the RPI.  1. Since CDC playgrounds are closed to the public, if repairs are required, would FSS reimburse? Answer:  Being closed to the public has no bearing on FSS reimbursement. Typically, CDC playgrounds are not real property and because of this, if CE does do any repair work, it would be on a reimbursable basis via 3400 appropriations (XX519F).2.  Would the CDC and playgrounds be considered NAF facilities because they are revenue generating?  Answer:   No.  CDC playgrounds are an authorized APF requirement and NAFs are not authorized to purchase or install.   3.  If we were required to build a new playground, would NAF funds be used? Answer:  No.   CDC new playgrounds are an authorized APF requirement. 4.  CDCs are MWR Category B activities and APFs are the authorized fund source for all Category B activity requirements which are not directly related to revenue generation.  In the case of CDCs, APFs are the authorized fund source for playground purchase, install and repair. </t>
  </si>
  <si>
    <t>Recreational Pier/Platform</t>
  </si>
  <si>
    <t>(Also see RECREATIONAL PIER/PLATFORM – 751721 – EA)</t>
  </si>
  <si>
    <t>Museum Building</t>
  </si>
  <si>
    <t>Heritage Center Facility</t>
  </si>
  <si>
    <t>A building that supports museum interpretation by exhibiting historical and tour information; it may exhibit artifacts, facsimiles, or reproductions of artifacts of historical interest. Use this category for a complete building or portion of an existing building used to exhibit historical materials and orient visitors to a particular site, event, or place. This category of usage differs from a museum in that the exhibits are generally static, with no artifact storage, curatorial activities, historical data collection, or cataloging and processing of historical artifacts. There are often no professional museum personnel on staff.</t>
  </si>
  <si>
    <t>Pet Cemetery</t>
  </si>
  <si>
    <t>Monuments/Memorials</t>
  </si>
  <si>
    <t>Electric Power Generation Non-Plant (Electric Power, Photovoltaic)</t>
  </si>
  <si>
    <t>Total Energy Plant Building</t>
  </si>
  <si>
    <t>Electric Power Generation Plant (Electric Power, Photovoltaic)</t>
  </si>
  <si>
    <t>(SOLAR FARMS)</t>
  </si>
  <si>
    <t>Wind Turbine</t>
  </si>
  <si>
    <t>(WIND FARM)</t>
  </si>
  <si>
    <t>Emergency Electric Power Generation Plant</t>
  </si>
  <si>
    <t>If located outside of a facility give the generator its own facility number and RPUID.</t>
  </si>
  <si>
    <t>Electric Power Station Building</t>
  </si>
  <si>
    <t>Standby Generator</t>
  </si>
  <si>
    <t>A utility system that provides an emergency power supply. The utility system includes equipment such as engine generators and switchgear. Provision is made for starting and switching of the standby generator upon failure of the normal power source. The utility does not include a building to house the equipment (use 891024, Building Housing Miscellaneous Utility Plant).</t>
  </si>
  <si>
    <t>Battery Energy Storage System</t>
  </si>
  <si>
    <t xml:space="preserve">A BESS is a structure containing a group of batteries that can store electrical energy from different sources and discharge energy when required.  These are permanently installed  battery systems.  This CATCODE does not include a building to house the equipment (see FAC 8910 Utility Building) </t>
  </si>
  <si>
    <t>Mh</t>
  </si>
  <si>
    <t>Primary Distribution Line Overhead</t>
  </si>
  <si>
    <t>Utility components of the base electrical distribution system.  The equipment includes poles, guys, cross arms, insulators, hardware, transformers, lightning arresters, fuses, line switches and other related equipment</t>
  </si>
  <si>
    <t>Secondary Distribution Line Overhead</t>
  </si>
  <si>
    <t>Primary Distribution Line Underground</t>
  </si>
  <si>
    <t>Utility components of the base electrical system.  UG distribution primary line consists of ducts, manholes, vaults, cables, potheads, transformers, switches, protective devices and associated equipment.</t>
  </si>
  <si>
    <t>Secondary Distribution Line Underground</t>
  </si>
  <si>
    <t>Electric Vehicle Charge Facility (EVCF) Level 1</t>
  </si>
  <si>
    <t>The Electric Vehicle Charge Facility (EVCF) is a charging station that supplies power for the direct charging of Electric Vehicles (EV).  The EVCF may include wall, pole or pedestal mounted units.  This catcode does not include any removable chargers plugged directly into 120V wall outlets (i.e. not hardwired); these units are equipment.</t>
  </si>
  <si>
    <t>Electric Vehicle Charge Facility (EVCF) Level 2</t>
  </si>
  <si>
    <t>The Electric Vehicle Charge Facility (EVCF) is a charging station that supplies power for the direct charging of Electric Vehicles (EV).  The EVCF may include wall, pole or pedestal mounted units.  This catcode does not include any removable chargers plugged directly into 240V wall outlets (i.e. not hardwired); these units are equipment.</t>
  </si>
  <si>
    <t>Electric Vehicle Charge Facility (EVCF) Level 3</t>
  </si>
  <si>
    <t>The Electric Vehicle Charge Facility (EVCF) is a charging station that supplies power for the direct charging of Electric Vehicles (EV).  The EVCF may include wall, pole or pedestal mounted units.  This catcode does not include any removable chargers plugged directly into wall outlets (i.e. not hardwired); these units are equipment.</t>
  </si>
  <si>
    <t>Exterior Area Lighting</t>
  </si>
  <si>
    <t>Traffic Lights</t>
  </si>
  <si>
    <t>Electric Switching Station</t>
  </si>
  <si>
    <t>Electric Substation</t>
  </si>
  <si>
    <t>Transformer Station 500KV or Less</t>
  </si>
  <si>
    <t>Transformers transform the electrical power on the primary side to a lower or higher voltage on the secondary side to serve a facility or several facilities. Use the kilovolt ampere (KVA) rating that is found on the nameplate on the transformer or obtained from the manufacturer. It is the lowest rating when multiple ratings are provided (i.e. 12000/16000/20000 – OA/FA/FOA).</t>
  </si>
  <si>
    <t>Transformer Station Greater Than 501KV</t>
  </si>
  <si>
    <t>Coal Yard</t>
  </si>
  <si>
    <t>Heating Fuel Oil Storage</t>
  </si>
  <si>
    <t>Heating from Central Plant</t>
  </si>
  <si>
    <t>Heating Plant</t>
  </si>
  <si>
    <t>Heating Facility Building</t>
  </si>
  <si>
    <t>Steam Plant Industrial</t>
  </si>
  <si>
    <t>Steam Facility Building</t>
  </si>
  <si>
    <t xml:space="preserve">This facility contains a heating plant that provides steam service to two or more facilities. </t>
  </si>
  <si>
    <t>Heating Plant, Geothermal (Environmental)</t>
  </si>
  <si>
    <t>A utility system to harness geothermal energy for heat generation purposes.  Typically, the utility includes equipment such as steam wells, piping system, and turbine generators.  The utility does not include a building to house the equipment (use 821117, Heating Plant Building).</t>
  </si>
  <si>
    <t>Hot Water Mains</t>
  </si>
  <si>
    <t>Hot Water Pump Station</t>
  </si>
  <si>
    <t>Steam Heating Mains</t>
  </si>
  <si>
    <t>Condensate Return Pump Station</t>
  </si>
  <si>
    <t>Heat Gas Source</t>
  </si>
  <si>
    <t>Gas Compressor Building</t>
  </si>
  <si>
    <t>Gas Storage</t>
  </si>
  <si>
    <t>Gas Vaporizer Building</t>
  </si>
  <si>
    <t>Gas Meter Facility</t>
  </si>
  <si>
    <t>Gas Mains</t>
  </si>
  <si>
    <t>Gas Odorizer Facility</t>
  </si>
  <si>
    <t>Gas Valve Facility</t>
  </si>
  <si>
    <t>Air Conditioning/Refrigeration Plant</t>
  </si>
  <si>
    <t>Air Conditioning Plant Over 100 Tons</t>
  </si>
  <si>
    <t>Chilled Water Exterior Distribution Line</t>
  </si>
  <si>
    <t>Industrial Waste Treatment and Disposal</t>
  </si>
  <si>
    <t>Industrial Waste Fuel Spill Collection</t>
  </si>
  <si>
    <t xml:space="preserve">A fixed and stand-alone facility designed for the separation of fuel, grease, oil, grit, or other contaminants from waste water (from various sources: ships, vehicle maintenance complexes, parking lots, aviation aprons, wash facilities for equipment/vehicles/aircraft, etc.) for potential release back into the natural environment.  </t>
  </si>
  <si>
    <t>Sewage Treatment and Disposal</t>
  </si>
  <si>
    <t>Waste Treatment Building</t>
  </si>
  <si>
    <t>Sewage Septic Tank</t>
  </si>
  <si>
    <t>Radioactive Waste Burial Site</t>
  </si>
  <si>
    <t>Radioactive Waste Disposal</t>
  </si>
  <si>
    <t>Demolition and Burn Facility</t>
  </si>
  <si>
    <t>Hazardous Waste Storage &amp; Transfer Facility</t>
  </si>
  <si>
    <t>A storage facility for the containment and shipment of hazardous wastes.  Can be short term or long term.</t>
  </si>
  <si>
    <t>Septic Lagoons - Ponds</t>
  </si>
  <si>
    <t>Industrial Waste Main</t>
  </si>
  <si>
    <t>Sanitary Sewage Main</t>
  </si>
  <si>
    <t>Sanitary Sewage Pump Station</t>
  </si>
  <si>
    <t>(LIFT STATION)</t>
  </si>
  <si>
    <t>Recycling Center</t>
  </si>
  <si>
    <t>Incinerator Facility</t>
  </si>
  <si>
    <t>TH = Tons per Hour.</t>
  </si>
  <si>
    <t>Garbage Stand</t>
  </si>
  <si>
    <t>Solid Waste Disposal Facility</t>
  </si>
  <si>
    <t>Solid Waste Repository</t>
  </si>
  <si>
    <t>Garbage Container Washrack</t>
  </si>
  <si>
    <t>Solid Waste Disposal Landfill</t>
  </si>
  <si>
    <t>(NON- HAZARDOUS LAND FILL) Use for asbestos disposal IAW 40 CFR CH 1, Subchapter I, Part 264.If under remediation receiving DERP funding, use RPA Operational Status code of CLSD.</t>
  </si>
  <si>
    <t>Hazardous/Waste Disposal Landfill</t>
  </si>
  <si>
    <t> (HAZARDOUS LAND FILL)  Asbestos is considered non-hazardous IAW 40 CFR CH 1, Subchapter I, Part 264.  Use catcode 833360 for asbestos disposal.If under remediation receiving DERP funding, use RPA Operational Status code of CLSD.</t>
  </si>
  <si>
    <t>Water Supply Mains</t>
  </si>
  <si>
    <t>Pipes or conduits that supply water from the potable water source or treatment plant to the Water Distribution Line. Typically, this category includes pipelines, and valves.</t>
  </si>
  <si>
    <t>Commercial Water Supply</t>
  </si>
  <si>
    <t>Surface Water Supply</t>
  </si>
  <si>
    <t>Water Supply Treatment Facility</t>
  </si>
  <si>
    <t>Water Well</t>
  </si>
  <si>
    <t xml:space="preserve">Water production wells that supply domestic or industrial water. This includes pumping equipment, casing, and controls. </t>
  </si>
  <si>
    <t>Water Supply Building</t>
  </si>
  <si>
    <t>Water Storage Dam</t>
  </si>
  <si>
    <t>Water Storage Reservoir</t>
  </si>
  <si>
    <t>Storm Water Pond</t>
  </si>
  <si>
    <t>Storm water ponds are constructed to collect stormwater runoff to safeguard water quality by collecting and treating stormwater runoff and to protect against flooding.</t>
  </si>
  <si>
    <t>(Also see SEPTIC LAGOONS – PONDS – 831511 – GA) The maintenance of a storm water pond is based on the capacity – not necessarily what is in the storm water pond at any given time.  And MG is a static measurement, which makes things easier than a measurement of fluid flow.   The capacity is the max designed volume; or when the water is spilling out of the pond through an engineered channel (weir, spillway, chute...).  To measure the volume, this formula will suffice:Pond Volume = 0.8 X ( length (feet) X width (feet) X max depth X 7.48 gallons/cu. foot) = Gallons.  Then divide by 1 million to get MG.  You should be getting single digits for answers ( 1.2 MG, 3.4 MG....)  if you are getting answers in the 1,000s of MGs, that would be a VERY large SW pond.     </t>
  </si>
  <si>
    <t>Water Tank Storage</t>
  </si>
  <si>
    <t>All pipes that convey potable water from the Water Supply Mains to the end user. Lateral/Service lines.</t>
  </si>
  <si>
    <t>(POTABLE)</t>
  </si>
  <si>
    <t>Water Pump Station</t>
  </si>
  <si>
    <t>KG = Thousands of Gallons.</t>
  </si>
  <si>
    <t>Fire Protection Water</t>
  </si>
  <si>
    <t>This Category Code is for equipment that pumps water from underground sources to the fire protection system. The primary unit of measure is well capacity in gallons per minute (GM)</t>
  </si>
  <si>
    <t>Reservoirs - Fire Protection Water</t>
  </si>
  <si>
    <t>This Category Code is for a reservoir that has a capacity greater than or equal to one million gallons and typically provides a sufficient quantity of water in reserve to insure an uninterrupted flow for fire protection.</t>
  </si>
  <si>
    <t>Fire Protection Water Mains</t>
  </si>
  <si>
    <t>Water Fire Pumping Station</t>
  </si>
  <si>
    <t>(CAN BE STAND ALONE BUILDINGS OR ATTACHED TO LARGER FACILITIES)</t>
  </si>
  <si>
    <t>Fire Protection Water Storage</t>
  </si>
  <si>
    <t>Water Supply Storage, Non-Potable</t>
  </si>
  <si>
    <t>Water Supply Non-Potable</t>
  </si>
  <si>
    <t>(GRAY WATER)</t>
  </si>
  <si>
    <t>Swales</t>
  </si>
  <si>
    <t>A stormwater management structure that provides routing and damming of stormwater to achieve needed water filtration and reduce stormwater discharge rates, e.g., Dry swale, Wet swale.</t>
  </si>
  <si>
    <t>Permeable Surface</t>
  </si>
  <si>
    <t>A stormwater management structure where runoff passes through the pavement surface and subbase layers, infiltrating into the soils below, e.g., Permeable Pavers, Pervious Concrete, Porous Asphalt, Reinforced Turf, Reinforced Gravel.</t>
  </si>
  <si>
    <t>Storm Water Harvesting</t>
  </si>
  <si>
    <t>Stormwater management structures that collect, store, treat, and repurpose stormwater runoff for irrigation, HVAC make-up, and non-potable indoor plumbing uses e.g., Stormwater Vaults.</t>
  </si>
  <si>
    <t>A stormwater control structure that uses chambers, gradations or other built in feature(s) in combination with filter media to remove sediment and other pollutants from stormwater before entering the stormsewer system. This would include manufactured filter structures like jellyfish filters, hydrodynamic separators, etc.</t>
  </si>
  <si>
    <t>Water Supply Non-Potable Building</t>
  </si>
  <si>
    <t>Water Supply Main Non-Potable</t>
  </si>
  <si>
    <t>Road Bridge</t>
  </si>
  <si>
    <t xml:space="preserve">A structure designed to carry vehicular traffic on roads in cantonment/built-up areas of the installation. The bridge, including supports, is erected over a depression or an obstruction (such as water, a highway, or a railway); has a passageway for vehicles; and has an opening measured along the center of the roadway of more than 20 feet between undercopings of abutments or spring lines of arches, or extreme ends of the openings for multiple boxes. The bridge may include multiple pipes where the distance between the pipes is less than half of the diameter/width of the smallest pipe opening. If the bridge opening is less than 20 feet or the distance between the pipes exceeds half the dimension of the smallest pipe, this structure is considered a culvert and is simply part of the roadway length and not accounted for separately. Also report the one-way load capacity of the bridge in tons (TN).  </t>
  </si>
  <si>
    <t>Curbs and Gutters</t>
  </si>
  <si>
    <t>SY = LF x 2.5 / 9</t>
  </si>
  <si>
    <t>Driveway</t>
  </si>
  <si>
    <t>Road</t>
  </si>
  <si>
    <t>Structures designed to carry vehicle traffic. Volume and composition of traffic determines the design of roads and streets. Normally a hard surfaced road. The surface is usually concrete or asphalt.  Curbs and Gutters are captured under catcode 851143.</t>
  </si>
  <si>
    <t>Road Unsurfaced</t>
  </si>
  <si>
    <t>An unsurfaced (unpaved) structure designed to carry vehicle traffic. Volume and composition of traffic determines the design of roads. The surface is usually gravel.</t>
  </si>
  <si>
    <t>Vehicular Tunnel</t>
  </si>
  <si>
    <t>Vehicle Parking Surfaced</t>
  </si>
  <si>
    <t>A designated paved parking area for privately owned vehicles, situated near administrative or commercial areas. It provides individual parking spaces for both staff and customers, it may include a few spots allocated for government vehicles.</t>
  </si>
  <si>
    <t>Pedestrian Tunnel</t>
  </si>
  <si>
    <t>The tunnel has a passageway for pedestrian traffic and may include a  bridge, supports, is erected under and obstruction, such a highway.  Measure tunnel area in SF of supporting structure (walls and roof) to include any secondary passageways as part of the tunnel. The SF measurement does not include the floor or pavement surface within the tunnel such as roads or sidewalks.</t>
  </si>
  <si>
    <t>Vehicle Parking Operations</t>
  </si>
  <si>
    <t>A paved parking surface authorized specifically for government vehicles and equipment.</t>
  </si>
  <si>
    <t>Vehicle Parking Non Organizational</t>
  </si>
  <si>
    <t>A paved parking area used for event parking, overflow parking, deployment activities, and or air shows. Parking spaces based on special traffic analysis that would authorize additional parking on an installation.</t>
  </si>
  <si>
    <t>Vehicle Parking Unsurfaced</t>
  </si>
  <si>
    <t>A designated unsurfaced parking area to be used for parking privately owned or government vehicles.</t>
  </si>
  <si>
    <t>(COULD BE DIRT OR GRAVEL LOT)</t>
  </si>
  <si>
    <t>Vehicle/Equipment Parking Research and Development</t>
  </si>
  <si>
    <t>Vehicle Parking Refueling</t>
  </si>
  <si>
    <t>Pad or other impervious surface with containment for refuelers, tanker truck, hose carts, pantographs, etc., to park when not in service.  Catcode includes the containment area, vault, isolation valve, storm piping, culverts, etc.</t>
  </si>
  <si>
    <t>Private Vehicle Parking Compound</t>
  </si>
  <si>
    <t>A fenced storage yard with a paved surface and floodlighting. The primary use is for storage or long term parking of privately owned vehicles, recreation equipment, recreation trailers and abandoned or impounded vehicles.</t>
  </si>
  <si>
    <t>(RV STORAGE LOTS, LEMON LOTS, IMPOUND LOTS)</t>
  </si>
  <si>
    <t>Aircraft Support Equipment Storage Yard</t>
  </si>
  <si>
    <t>Walkway Bridge</t>
  </si>
  <si>
    <t>(FOOTBRIDGE)</t>
  </si>
  <si>
    <t>Covered Walkway</t>
  </si>
  <si>
    <t>Sidewalk</t>
  </si>
  <si>
    <t>(CONCRETE, BRICK, ASPHALT)</t>
  </si>
  <si>
    <t>Vehicle Staging Area, Surfaced/Unsurfaced</t>
  </si>
  <si>
    <t>Miscellaneous Open Storage or Laydown Area</t>
  </si>
  <si>
    <t>An open storage areas other than those used for general supply operations (category code 452252),  Base Civil Engineer Open Storage (452255), or Open Storage, Air Freight/Traffic Management Surface Freight (452258).</t>
  </si>
  <si>
    <t>Vehicle Parking Garage/Structure</t>
  </si>
  <si>
    <t>VEHICLE PARKING GARAGE/STRUCTURE</t>
  </si>
  <si>
    <t>A garage/structure for parking private and/or government owned vehicles and equipment in individual parking spots/locations. Facility may be above-ground or underground.</t>
  </si>
  <si>
    <t>(Car Park, parking garage, parking structure, parking ramp)</t>
  </si>
  <si>
    <t>Parking Garage/Structure</t>
  </si>
  <si>
    <t>Railroad Shelter Personnel</t>
  </si>
  <si>
    <t>Railroad Trackage</t>
  </si>
  <si>
    <t>Drainage Ditch</t>
  </si>
  <si>
    <t>(Rip Rap = rocks to dissipate water pressure)</t>
  </si>
  <si>
    <t>Storm Water Pumping Station</t>
  </si>
  <si>
    <t>Pump station facility used for moving storm water runoff from one elevation/location to another.</t>
  </si>
  <si>
    <t>Storm Drainage Disposal</t>
  </si>
  <si>
    <t>Storm Drainage Pumping Station</t>
  </si>
  <si>
    <t>Retaining Wall</t>
  </si>
  <si>
    <t>Dike / Dam</t>
  </si>
  <si>
    <t>No criteria are currently available for this Category Code. Requirements must be individually justified.</t>
  </si>
  <si>
    <t>Dikes</t>
  </si>
  <si>
    <t>Fence Boundary</t>
  </si>
  <si>
    <t>(SHOULD BE RECESSED FROM ACTUAL PROPERTY LINE 3 OR MORE FEET SO THAT MAINTENANCE AND VEGETATION REMOVAL ON THE OUTSIDE OF THE FENCE CAN OCCUR WHILE STILL ON FEDERAL LAND. MAY OR MAY NOT INCLUDE BARBED/RAZOR WIRE OUTRIGGERS)</t>
  </si>
  <si>
    <t>Standard Fence and Wall</t>
  </si>
  <si>
    <t>Fence Security/Vehicle Barriers</t>
  </si>
  <si>
    <t>Fence Interior</t>
  </si>
  <si>
    <t>(MAY INCLUDE WOODEN OR DECORATIVE FENCES &amp;WALLS)</t>
  </si>
  <si>
    <t>Gate</t>
  </si>
  <si>
    <t>The frame, gate, or other apparatus that allows or restricts vehicle and animal entrance on access roads and pedestrian access through the perimeter fences or walls of an installation. See basic series description for how to measure gates.</t>
  </si>
  <si>
    <t>Mechanical Security Barricades</t>
  </si>
  <si>
    <t>For purposes of this code, EA corresponds to a single barricade lane (e.g., a barricade extending across two lanes of traffic counts as 2 EA).</t>
  </si>
  <si>
    <t>Security Guard Tower</t>
  </si>
  <si>
    <t>Security guard towers provide 360-degree observation and a direct line of fire for response at critical locations. These towers are typically manned by a single individual when security plans dictate the need for enhanced surveillance and response capabilities.</t>
  </si>
  <si>
    <t>Revetment Pre-Engineered</t>
  </si>
  <si>
    <t>Navigation Revetment</t>
  </si>
  <si>
    <t>A facility of erosion-resistant material placed parallel to the shoreline and directly on an existing slope, embankment, or dike to protect the area from waves and strong currents and to control the meandering of a waterway.</t>
  </si>
  <si>
    <t>Flood Control Structure</t>
  </si>
  <si>
    <t>A floodway control and diversion structure to provide for the release of flood waters where discharges exceed the capacity of the stream.  This CATCD includes diversion dams, gated or ungated discharge structures, training walls, stilling basins, and the pumping plants to move accumulated drainage and seepage water and sewage from the protected area.</t>
  </si>
  <si>
    <t>A facility consisting of embankments and walls to protect areas from inundation by overflow from bodies of water.  This CATCD includes the closure structures, seepage control measures, erosion protecting for integral levees and berms, and the pumping plants to move accumulated drainage and seepage water and sewage from the protected area.</t>
  </si>
  <si>
    <t>Air Conditioning Central Plant</t>
  </si>
  <si>
    <t>Solar Collection System</t>
  </si>
  <si>
    <t>(FOR STAND ALONE SOLAR FARMS, USE 811145)</t>
  </si>
  <si>
    <t>Compressed Air Plant</t>
  </si>
  <si>
    <t>Compressed Air Plant Building</t>
  </si>
  <si>
    <t>Compressed Air Distribution</t>
  </si>
  <si>
    <t>Tramway Aerial</t>
  </si>
  <si>
    <t>Loading and Unloading Area</t>
  </si>
  <si>
    <t>Gantry/Bridge Crane</t>
  </si>
  <si>
    <t>Load/Unloading Pit</t>
  </si>
  <si>
    <t>Load/Unloading Platform</t>
  </si>
  <si>
    <t>Miscellaneous Storage Tank - Above Ground</t>
  </si>
  <si>
    <t>Above ground tanks used to store waste petroleum products or other type of liquid that is not considered hazardous waste and is not covered under other categories.</t>
  </si>
  <si>
    <t>Miscellaneous Storage Tank - Underground</t>
  </si>
  <si>
    <t>Underground tanks used to store waste petroleum products or other type of liquid that is not considered hazardous waste and is not covered under other categories.</t>
  </si>
  <si>
    <t>Utility Line Ducts</t>
  </si>
  <si>
    <t>(OFTEN CONFUSED WITH TELEPHONE DUCT FACILITY, 135583)</t>
  </si>
  <si>
    <t>Utility Door</t>
  </si>
  <si>
    <t>Weight Scale</t>
  </si>
  <si>
    <t>(VEHICLE SCALE)</t>
  </si>
  <si>
    <t>Refuse and Garbage Building</t>
  </si>
  <si>
    <t>Shredder Facility</t>
  </si>
  <si>
    <t>Combined Sewage and Industrial Waste Treatment Building</t>
  </si>
  <si>
    <t>Building Housing Miscellaneous Utility Plant</t>
  </si>
  <si>
    <t>Monitoring Wells</t>
  </si>
  <si>
    <t>8840</t>
  </si>
  <si>
    <t>Decorative Fountain/Pond</t>
  </si>
  <si>
    <t>Environmental Test Facility</t>
  </si>
  <si>
    <t>Cooling Tower</t>
  </si>
  <si>
    <t>A tower that provides air-conditioning/cooling through circulation of atmospheric air that cools warm water, generally by direct contact (evaporation). Associated equipment normally includes pumps, valves, spray nozzles, and controls. It does not include a building to house the equipment (use 89120, Plant Utilities Building).</t>
  </si>
  <si>
    <t>Pollutant Catch Basin</t>
  </si>
  <si>
    <t>A basin or pad designed to capture pollutants in order to prevent them from contaminating soils or ground or surface water or otherwise causing environmental damage. Typically, this utility consists of a pad or basin constructed of material impervious to the pollutants it is designed to contain. This facility is not a Water Retaining Basin (use 84740).</t>
  </si>
  <si>
    <t>Land Donation, Private</t>
  </si>
  <si>
    <t>Land Donation State and Local Government</t>
  </si>
  <si>
    <t>Land Fee Condemnation</t>
  </si>
  <si>
    <t>Land, Public Domain</t>
  </si>
  <si>
    <t>  </t>
  </si>
  <si>
    <t>Land, License, General Use</t>
  </si>
  <si>
    <t>Land, Permit, General Use</t>
  </si>
  <si>
    <t>Land, Public, Executive Order</t>
  </si>
  <si>
    <t>Land, Air Rights</t>
  </si>
  <si>
    <t>Land, Water Rights</t>
  </si>
  <si>
    <t>Land, Easement Right of Way, Temporary</t>
  </si>
  <si>
    <t>This category code identifies those lands where the Air Force has the right to pass over the land of another for a specific purpose, such as the construction of roads, installing pipe line and telephone poles, etc. This is a temporary easement and is for a specific time period.</t>
  </si>
  <si>
    <t>Land, Readiness &amp; Environmental Protection Integration Program (REPI)</t>
  </si>
  <si>
    <t>Land, Restrictions</t>
  </si>
  <si>
    <t>Land, Easement Right of Way, Perpetual</t>
  </si>
  <si>
    <t>This category code identifies those lands where the Air Force has perpetual right to pass the land of another for a specific purpose, such as the construction of road, installing a pipeline, installing a telephone pole, etc.</t>
  </si>
  <si>
    <t>Land, Lease, State and Local</t>
  </si>
  <si>
    <t>Land, Lease, Subject to Recapture</t>
  </si>
  <si>
    <t>Land, Lease, Private Enterprise</t>
  </si>
  <si>
    <t>Land, Lease and Supplement</t>
  </si>
  <si>
    <t>This category code identifies those lands under the custody and accountability of the Air Force that have been leased from individuals.</t>
  </si>
  <si>
    <t>Land, In-Lease Mineral</t>
  </si>
  <si>
    <t>Land, In-Lease Other</t>
  </si>
  <si>
    <t>This category code identifies all other in-leases not identified under any other category codes.</t>
  </si>
  <si>
    <t>Foreign Land Lease Under 99 Years</t>
  </si>
  <si>
    <t>Foreign Land Lease 99 Years</t>
  </si>
  <si>
    <t>Foreign Land Agreement Base Rights</t>
  </si>
  <si>
    <t>Foreign Land Requisitioned</t>
  </si>
  <si>
    <t>Foreign Land Miscellaneous</t>
  </si>
  <si>
    <t>Aircraft Control and Warning Operations BLDG</t>
  </si>
  <si>
    <t>Rocketsonde Control Building</t>
  </si>
  <si>
    <t>Depot Quality Control Laboratory</t>
  </si>
  <si>
    <t>Range Control House</t>
  </si>
  <si>
    <t>Corrosion Control Utility Storage</t>
  </si>
  <si>
    <t>Satellite Control Station</t>
  </si>
  <si>
    <t>Master Surveillance and Control Facility</t>
  </si>
  <si>
    <t>Use 730142 for stations that  provide emergency crash/rescue operations on the airfield and structure fires on base.  Use 141101 Airfield Fire and Rescue Station for small stations that only support airfield operations. </t>
  </si>
  <si>
    <t>RHS</t>
  </si>
  <si>
    <t>RQS</t>
  </si>
  <si>
    <t>Deputy Commander - Operations</t>
  </si>
  <si>
    <t>Senior Enlisted Leader</t>
  </si>
  <si>
    <t>Life Support</t>
  </si>
  <si>
    <t>Standard / Evaluation</t>
  </si>
  <si>
    <t>Logistics, supply</t>
  </si>
  <si>
    <t>ugh….</t>
  </si>
  <si>
    <t xml:space="preserve">use for facilities supporting the outdoor activities, score booth, equipment storage, concession stands. </t>
  </si>
  <si>
    <t>Space Force Direct Reporting Units (DRUs)</t>
  </si>
  <si>
    <t>Space Delta 5 - Combined Space Operations Center</t>
  </si>
  <si>
    <t>Space Development Agency</t>
  </si>
  <si>
    <t>Space Base Delta 2 - Base Operating Support</t>
  </si>
  <si>
    <t>Space Base Delta 41 - Base Operating Support</t>
  </si>
  <si>
    <t>Space Systems Command</t>
  </si>
  <si>
    <t>Space Base Delta 3</t>
  </si>
  <si>
    <t>System Delta 80 Assured Access to Space</t>
  </si>
  <si>
    <t>System Delta 831 - Navigational Warfare</t>
  </si>
  <si>
    <t>Acquisition Delta</t>
  </si>
  <si>
    <t>Individual Protective Equip</t>
  </si>
  <si>
    <t>NSIC</t>
  </si>
  <si>
    <t>DOOA, DOOB, DOOC, DOOD, DOOE</t>
  </si>
  <si>
    <t>Use 730142 for stations that provide emergency crash/rescue operations on the airfield and to structures on base. Use 141101 Airfield Fire and Rescue Station for small stations that only support airfield operations.</t>
  </si>
  <si>
    <t>Operations and Training</t>
  </si>
  <si>
    <t>As of April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</si>
</sst>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409]dd\-mmm\-yy;@"/>
  </numFmts>
  <fonts count="37"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2"/>
      <color theme="1"/>
      <name val="Calibri"/>
      <family val="2"/>
      <scheme val="minor"/>
    </font>
    <font>
      <sz val="11"/>
      <name val="Calibri"/>
      <family val="2"/>
      <scheme val="minor"/>
    </font>
    <font>
      <i/>
      <sz val="8"/>
      <color theme="1"/>
      <name val="Calibri"/>
      <family val="2"/>
      <scheme val="minor"/>
    </font>
    <font>
      <sz val="11"/>
      <color theme="1"/>
      <name val="Calibri"/>
      <family val="2"/>
    </font>
    <font>
      <sz val="8"/>
      <name val="Calibri"/>
      <family val="2"/>
      <scheme val="minor"/>
    </font>
    <font>
      <b/>
      <sz val="11"/>
      <name val="Calibri"/>
      <family val="2"/>
      <scheme val="minor"/>
    </font>
    <font>
      <sz val="11"/>
      <name val="Calibri"/>
      <family val="2"/>
    </font>
    <font>
      <i/>
      <sz val="8"/>
      <name val="Calibri"/>
      <family val="2"/>
      <scheme val="minor"/>
    </font>
    <font>
      <b/>
      <i/>
      <sz val="8"/>
      <name val="Calibri"/>
      <family val="2"/>
      <scheme val="minor"/>
    </font>
    <font>
      <sz val="11"/>
      <color rgb="FF000000"/>
      <name val="Calibri"/>
      <family val="2"/>
      <scheme val="minor"/>
    </font>
    <font>
      <b/>
      <sz val="11"/>
      <name val="Times New Roman"/>
      <family val="1"/>
    </font>
    <font>
      <sz val="11"/>
      <name val="Times New Roman"/>
      <family val="1"/>
    </font>
    <font>
      <sz val="11"/>
      <color rgb="FF444444"/>
      <name val="Calibri"/>
      <family val="2"/>
    </font>
    <font>
      <b/>
      <sz val="11"/>
      <color rgb="FF000000"/>
      <name val="Calibri"/>
      <family val="2"/>
    </font>
    <font>
      <b/>
      <sz val="11"/>
      <color rgb="FF444444"/>
      <name val="Calibri"/>
      <family val="2"/>
    </font>
    <font>
      <sz val="11"/>
      <color rgb="FF000000"/>
      <name val="Calibri"/>
      <family val="2"/>
    </font>
    <font>
      <b/>
      <sz val="11"/>
      <color rgb="FF000000"/>
      <name val="Calibri"/>
      <family val="2"/>
      <scheme val="minor"/>
    </font>
    <font>
      <b/>
      <sz val="14"/>
      <color theme="1"/>
      <name val="Calibri"/>
      <family val="2"/>
      <scheme val="minor"/>
    </font>
    <font>
      <u/>
      <sz val="11"/>
      <color theme="1"/>
      <name val="Calibri"/>
      <family val="2"/>
      <scheme val="minor"/>
    </font>
    <font>
      <sz val="11"/>
      <name val="Calibri"/>
      <family val="2"/>
    </font>
    <font>
      <sz val="10"/>
      <color indexed="8"/>
      <name val="Arial"/>
      <family val="2"/>
    </font>
    <font>
      <u/>
      <sz val="11"/>
      <color theme="10"/>
      <name val="Calibri"/>
      <family val="2"/>
    </font>
    <font>
      <u/>
      <sz val="11"/>
      <name val="Times New Roman"/>
      <family val="1"/>
    </font>
    <font>
      <strike/>
      <sz val="11"/>
      <name val="Times New Roman"/>
      <family val="1"/>
    </font>
    <font>
      <sz val="12"/>
      <color theme="1"/>
      <name val="Aptos"/>
      <family val="2"/>
    </font>
    <font>
      <sz val="10"/>
      <color theme="1"/>
      <name val="Arial"/>
      <family val="2"/>
    </font>
    <font>
      <sz val="10"/>
      <name val="Arial"/>
      <family val="2"/>
    </font>
    <font>
      <sz val="11"/>
      <color rgb="FF000000"/>
      <name val="Arial"/>
      <family val="2"/>
    </font>
    <font>
      <b/>
      <sz val="12"/>
      <name val="Times New Roman"/>
      <family val="1"/>
    </font>
    <font>
      <sz val="12"/>
      <name val="Times New Roman"/>
      <family val="1"/>
    </font>
    <font>
      <sz val="12"/>
      <name val="Calibri"/>
      <family val="2"/>
      <scheme val="minor"/>
    </font>
    <font>
      <sz val="11"/>
      <color rgb="FF242424"/>
      <name val="Times New Roman"/>
      <family val="1"/>
    </font>
    <font>
      <sz val="11"/>
      <color theme="1"/>
      <name val="Times New Roman"/>
      <family val="1"/>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FF"/>
        <bgColor indexed="64"/>
      </patternFill>
    </fill>
    <fill>
      <patternFill patternType="solid">
        <fgColor rgb="FF8EA9DB"/>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E6EAEB"/>
      </top>
      <bottom style="thin">
        <color rgb="FFD1D3D4"/>
      </bottom>
      <diagonal/>
    </border>
    <border>
      <left style="thin">
        <color rgb="FF000000"/>
      </left>
      <right style="thin">
        <color rgb="FF000000"/>
      </right>
      <top style="thin">
        <color rgb="FF000000"/>
      </top>
      <bottom/>
      <diagonal/>
    </border>
  </borders>
  <cellStyleXfs count="11">
    <xf numFmtId="0" fontId="0" fillId="0" borderId="0"/>
    <xf numFmtId="0" fontId="7" fillId="0" borderId="0"/>
    <xf numFmtId="0" fontId="10" fillId="0" borderId="0"/>
    <xf numFmtId="44" fontId="10" fillId="0" borderId="0" applyFont="0" applyFill="0" applyBorder="0" applyAlignment="0" applyProtection="0"/>
    <xf numFmtId="0" fontId="10" fillId="0" borderId="0"/>
    <xf numFmtId="0" fontId="23" fillId="0" borderId="0"/>
    <xf numFmtId="165" fontId="24" fillId="0" borderId="0"/>
    <xf numFmtId="43" fontId="10" fillId="0" borderId="0" applyFont="0" applyFill="0" applyBorder="0" applyAlignment="0" applyProtection="0"/>
    <xf numFmtId="0" fontId="25"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cellStyleXfs>
  <cellXfs count="248">
    <xf numFmtId="0" fontId="0" fillId="0" borderId="0" xfId="0"/>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1" fillId="5"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left" vertical="center"/>
    </xf>
    <xf numFmtId="0" fontId="0" fillId="5" borderId="1" xfId="0" applyFill="1" applyBorder="1" applyAlignment="1">
      <alignment horizontal="left" vertical="center" wrapText="1"/>
    </xf>
    <xf numFmtId="0" fontId="1" fillId="5" borderId="1" xfId="0" applyFont="1" applyFill="1" applyBorder="1" applyAlignment="1">
      <alignment vertical="center" wrapText="1"/>
    </xf>
    <xf numFmtId="0" fontId="1" fillId="5" borderId="1" xfId="0" applyFont="1" applyFill="1" applyBorder="1" applyAlignment="1">
      <alignment horizontal="left" vertical="center"/>
    </xf>
    <xf numFmtId="0" fontId="1" fillId="5"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0" fillId="0" borderId="1" xfId="0" applyBorder="1" applyAlignment="1">
      <alignment vertical="center"/>
    </xf>
    <xf numFmtId="0" fontId="0" fillId="0" borderId="0" xfId="0" applyAlignment="1">
      <alignment vertical="center"/>
    </xf>
    <xf numFmtId="0" fontId="4" fillId="0" borderId="1" xfId="0" applyFont="1" applyBorder="1" applyAlignment="1">
      <alignment horizontal="center" vertical="center" wrapText="1"/>
    </xf>
    <xf numFmtId="0" fontId="0" fillId="0" borderId="0" xfId="0" applyAlignment="1">
      <alignment vertical="center" wrapText="1"/>
    </xf>
    <xf numFmtId="0" fontId="9" fillId="5" borderId="1" xfId="0" applyFont="1" applyFill="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vertical="center" wrapText="1"/>
    </xf>
    <xf numFmtId="0" fontId="4" fillId="0" borderId="1" xfId="0" applyFont="1" applyBorder="1" applyAlignment="1">
      <alignment horizontal="center" vertical="center"/>
    </xf>
    <xf numFmtId="0" fontId="9" fillId="5" borderId="1" xfId="0" applyFont="1" applyFill="1" applyBorder="1" applyAlignment="1">
      <alignment vertical="center"/>
    </xf>
    <xf numFmtId="0" fontId="5" fillId="5" borderId="1" xfId="0" applyFont="1" applyFill="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left" vertical="center"/>
    </xf>
    <xf numFmtId="0" fontId="9" fillId="5" borderId="1" xfId="0" applyFont="1" applyFill="1" applyBorder="1" applyAlignment="1">
      <alignment horizontal="center" vertical="center"/>
    </xf>
    <xf numFmtId="0" fontId="9" fillId="5" borderId="1" xfId="0" applyFont="1" applyFill="1" applyBorder="1" applyAlignment="1">
      <alignment horizontal="left" vertical="center" wrapText="1"/>
    </xf>
    <xf numFmtId="0" fontId="5" fillId="0" borderId="1" xfId="0" applyFont="1" applyBorder="1" applyAlignment="1">
      <alignment vertical="center"/>
    </xf>
    <xf numFmtId="0" fontId="5" fillId="5" borderId="1" xfId="0" applyFont="1" applyFill="1" applyBorder="1" applyAlignment="1">
      <alignment horizontal="left" vertical="center"/>
    </xf>
    <xf numFmtId="0" fontId="0" fillId="0" borderId="4" xfId="0" applyBorder="1" applyAlignment="1">
      <alignment horizontal="center" vertical="center"/>
    </xf>
    <xf numFmtId="0" fontId="5" fillId="0" borderId="3" xfId="0" applyFont="1" applyBorder="1" applyAlignment="1">
      <alignment horizontal="left" vertical="center" wrapText="1"/>
    </xf>
    <xf numFmtId="0" fontId="0" fillId="0" borderId="0" xfId="0" applyAlignment="1">
      <alignment horizontal="center" vertical="center"/>
    </xf>
    <xf numFmtId="0" fontId="9"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5" borderId="1" xfId="0" applyFont="1" applyFill="1" applyBorder="1" applyAlignment="1">
      <alignment horizontal="center" vertical="center"/>
    </xf>
    <xf numFmtId="0" fontId="13" fillId="0" borderId="1" xfId="0" applyFont="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vertical="center" wrapText="1"/>
    </xf>
    <xf numFmtId="0" fontId="0" fillId="0" borderId="0" xfId="0" applyAlignment="1">
      <alignment horizontal="left" vertical="center"/>
    </xf>
    <xf numFmtId="0" fontId="0" fillId="4" borderId="1" xfId="0" applyFill="1" applyBorder="1" applyAlignment="1">
      <alignment horizontal="center" vertical="center"/>
    </xf>
    <xf numFmtId="0" fontId="1" fillId="5" borderId="1" xfId="0" applyFont="1" applyFill="1" applyBorder="1" applyAlignment="1">
      <alignment horizontal="center" vertical="center" wrapText="1"/>
    </xf>
    <xf numFmtId="0" fontId="0" fillId="0" borderId="0" xfId="0" applyAlignment="1">
      <alignment horizontal="center" vertical="center" wrapText="1"/>
    </xf>
    <xf numFmtId="0" fontId="0" fillId="4" borderId="1" xfId="0" applyFill="1" applyBorder="1" applyAlignment="1">
      <alignment horizontal="center" vertical="center" wrapText="1"/>
    </xf>
    <xf numFmtId="0" fontId="5"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5" borderId="4" xfId="0" applyFont="1" applyFill="1" applyBorder="1" applyAlignment="1">
      <alignment vertical="center" wrapText="1"/>
    </xf>
    <xf numFmtId="0" fontId="1" fillId="5" borderId="7" xfId="0" applyFont="1" applyFill="1" applyBorder="1" applyAlignment="1">
      <alignment vertical="center" wrapText="1"/>
    </xf>
    <xf numFmtId="0" fontId="1" fillId="5" borderId="4" xfId="0" applyFont="1" applyFill="1" applyBorder="1" applyAlignment="1">
      <alignment horizontal="left" vertical="center" wrapText="1"/>
    </xf>
    <xf numFmtId="0" fontId="0" fillId="0" borderId="5" xfId="0" applyBorder="1"/>
    <xf numFmtId="0" fontId="0" fillId="0" borderId="3" xfId="0" applyBorder="1" applyAlignment="1">
      <alignment horizontal="center" vertical="center"/>
    </xf>
    <xf numFmtId="0" fontId="1" fillId="5" borderId="4" xfId="0" applyFont="1" applyFill="1" applyBorder="1" applyAlignment="1">
      <alignment horizontal="center" vertical="center"/>
    </xf>
    <xf numFmtId="0" fontId="0" fillId="5" borderId="7" xfId="0" applyFill="1" applyBorder="1" applyAlignment="1">
      <alignment horizontal="left" vertical="center"/>
    </xf>
    <xf numFmtId="0" fontId="13" fillId="0" borderId="1" xfId="0" applyFont="1" applyBorder="1" applyAlignment="1">
      <alignment horizontal="left" vertical="center"/>
    </xf>
    <xf numFmtId="0" fontId="19" fillId="0" borderId="1" xfId="0" applyFont="1" applyBorder="1" applyAlignment="1">
      <alignment horizontal="center" vertical="center"/>
    </xf>
    <xf numFmtId="0" fontId="1" fillId="5" borderId="7" xfId="0" applyFont="1" applyFill="1" applyBorder="1" applyAlignment="1">
      <alignment horizontal="center" vertical="center"/>
    </xf>
    <xf numFmtId="0" fontId="0" fillId="6" borderId="1" xfId="0" applyFill="1" applyBorder="1" applyAlignment="1">
      <alignment horizontal="left"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17" fillId="5" borderId="1" xfId="0" applyFont="1" applyFill="1" applyBorder="1" applyAlignment="1">
      <alignment horizontal="left" vertical="center"/>
    </xf>
    <xf numFmtId="0" fontId="0" fillId="0" borderId="5" xfId="0" applyBorder="1" applyAlignment="1">
      <alignment horizontal="left" vertical="center" wrapText="1"/>
    </xf>
    <xf numFmtId="0" fontId="13" fillId="0" borderId="5" xfId="0" applyFont="1" applyBorder="1" applyAlignment="1">
      <alignment vertical="center" wrapText="1"/>
    </xf>
    <xf numFmtId="0" fontId="0" fillId="0" borderId="6" xfId="0" applyBorder="1" applyAlignment="1">
      <alignment horizontal="left" vertical="center" wrapText="1"/>
    </xf>
    <xf numFmtId="0" fontId="0" fillId="6" borderId="1" xfId="0" applyFill="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4" xfId="0" applyFill="1" applyBorder="1" applyAlignment="1">
      <alignment horizontal="center" vertical="center"/>
    </xf>
    <xf numFmtId="0" fontId="9" fillId="5" borderId="10" xfId="0" applyFont="1" applyFill="1" applyBorder="1" applyAlignment="1">
      <alignment vertical="center" wrapText="1"/>
    </xf>
    <xf numFmtId="0" fontId="0" fillId="5" borderId="4" xfId="0" applyFill="1" applyBorder="1" applyAlignment="1">
      <alignment horizontal="left" vertical="center"/>
    </xf>
    <xf numFmtId="0" fontId="0" fillId="0" borderId="9" xfId="0" applyBorder="1" applyAlignment="1">
      <alignment horizontal="left" vertical="center" wrapText="1"/>
    </xf>
    <xf numFmtId="0" fontId="9" fillId="0" borderId="1" xfId="0" applyFont="1" applyBorder="1" applyAlignment="1">
      <alignment horizontal="right" vertical="center"/>
    </xf>
    <xf numFmtId="0" fontId="9" fillId="0" borderId="1" xfId="0" applyFont="1" applyBorder="1" applyAlignment="1">
      <alignment horizontal="right" vertical="center" wrapText="1"/>
    </xf>
    <xf numFmtId="0" fontId="0" fillId="5" borderId="6" xfId="0" applyFill="1" applyBorder="1" applyAlignment="1">
      <alignment horizontal="left" vertical="center" wrapText="1"/>
    </xf>
    <xf numFmtId="0" fontId="20" fillId="0" borderId="1" xfId="0" applyFont="1" applyBorder="1" applyAlignment="1">
      <alignment horizontal="left" vertical="center" wrapText="1"/>
    </xf>
    <xf numFmtId="0" fontId="1" fillId="0" borderId="8" xfId="0" applyFont="1" applyBorder="1" applyAlignment="1">
      <alignment horizontal="left" vertical="center" wrapText="1"/>
    </xf>
    <xf numFmtId="0" fontId="5" fillId="0" borderId="0" xfId="0" applyFont="1" applyAlignment="1">
      <alignment horizontal="center" vertical="center"/>
    </xf>
    <xf numFmtId="0" fontId="1" fillId="8" borderId="1" xfId="0" applyFont="1" applyFill="1" applyBorder="1"/>
    <xf numFmtId="0" fontId="0" fillId="8" borderId="1" xfId="0" applyFill="1" applyBorder="1"/>
    <xf numFmtId="0" fontId="0" fillId="8" borderId="1" xfId="0"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0" fillId="0" borderId="1" xfId="0" applyBorder="1" applyAlignment="1">
      <alignment horizontal="left" vertical="top" wrapText="1"/>
    </xf>
    <xf numFmtId="0" fontId="7" fillId="0" borderId="1" xfId="1" applyBorder="1" applyAlignment="1">
      <alignment horizontal="left" vertical="center" wrapText="1"/>
    </xf>
    <xf numFmtId="0" fontId="19" fillId="0" borderId="1" xfId="0" applyFont="1" applyBorder="1" applyAlignment="1">
      <alignment vertical="center"/>
    </xf>
    <xf numFmtId="0" fontId="16" fillId="0" borderId="5" xfId="0" applyFont="1" applyBorder="1" applyAlignment="1">
      <alignment horizontal="center" vertical="center"/>
    </xf>
    <xf numFmtId="0" fontId="19" fillId="0" borderId="5" xfId="0" applyFont="1" applyBorder="1" applyAlignment="1">
      <alignment vertical="center"/>
    </xf>
    <xf numFmtId="0" fontId="4" fillId="5"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5" borderId="7"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3" xfId="0" applyFont="1" applyBorder="1" applyAlignment="1">
      <alignment horizontal="center" vertical="center" wrapText="1"/>
    </xf>
    <xf numFmtId="0" fontId="0" fillId="3" borderId="1" xfId="0" applyFill="1" applyBorder="1" applyAlignment="1">
      <alignment horizontal="center" vertical="center" wrapText="1"/>
    </xf>
    <xf numFmtId="0" fontId="0" fillId="3" borderId="3" xfId="0" applyFill="1" applyBorder="1" applyAlignment="1">
      <alignment horizontal="center" vertical="center" wrapText="1"/>
    </xf>
    <xf numFmtId="0" fontId="1" fillId="2" borderId="5" xfId="0" applyFont="1" applyFill="1" applyBorder="1" applyAlignment="1">
      <alignment horizontal="center"/>
    </xf>
    <xf numFmtId="0" fontId="0" fillId="0" borderId="14" xfId="0" applyBorder="1"/>
    <xf numFmtId="0" fontId="1" fillId="0" borderId="14" xfId="0" applyFont="1" applyBorder="1" applyAlignment="1">
      <alignment horizontal="center"/>
    </xf>
    <xf numFmtId="0" fontId="1" fillId="0" borderId="5" xfId="0" applyFont="1" applyBorder="1" applyAlignment="1">
      <alignment horizontal="center"/>
    </xf>
    <xf numFmtId="0" fontId="1" fillId="0" borderId="14" xfId="0" applyFont="1" applyBorder="1"/>
    <xf numFmtId="0" fontId="1" fillId="0" borderId="5" xfId="0" applyFont="1" applyBorder="1"/>
    <xf numFmtId="0" fontId="20" fillId="0" borderId="5" xfId="0" applyFont="1" applyBorder="1" applyAlignment="1">
      <alignment vertical="center" wrapText="1"/>
    </xf>
    <xf numFmtId="0" fontId="13" fillId="0" borderId="5" xfId="0" applyFont="1" applyBorder="1" applyAlignment="1">
      <alignment horizontal="center" vertical="center"/>
    </xf>
    <xf numFmtId="0" fontId="5" fillId="0" borderId="1" xfId="0" applyFont="1" applyBorder="1" applyAlignment="1">
      <alignment horizontal="center"/>
    </xf>
    <xf numFmtId="0" fontId="5" fillId="0" borderId="0" xfId="0" applyFont="1"/>
    <xf numFmtId="0" fontId="0" fillId="0" borderId="0" xfId="0" applyAlignment="1">
      <alignment horizontal="center"/>
    </xf>
    <xf numFmtId="0" fontId="0" fillId="0" borderId="0" xfId="0" applyAlignment="1">
      <alignment horizontal="left"/>
    </xf>
    <xf numFmtId="0" fontId="13" fillId="0" borderId="3" xfId="0" applyFont="1" applyBorder="1" applyAlignment="1">
      <alignment horizontal="center" vertical="center" wrapText="1"/>
    </xf>
    <xf numFmtId="0" fontId="9" fillId="0" borderId="3" xfId="0" applyFont="1" applyBorder="1" applyAlignment="1">
      <alignment horizontal="center" vertical="center" wrapText="1"/>
    </xf>
    <xf numFmtId="0" fontId="0" fillId="0" borderId="1" xfId="0" applyBorder="1" applyAlignment="1">
      <alignment horizontal="left"/>
    </xf>
    <xf numFmtId="0" fontId="28" fillId="0" borderId="1" xfId="0" applyFont="1" applyBorder="1" applyAlignment="1">
      <alignment vertical="center"/>
    </xf>
    <xf numFmtId="0" fontId="0" fillId="0" borderId="1" xfId="0" applyBorder="1" applyAlignment="1">
      <alignment horizontal="center"/>
    </xf>
    <xf numFmtId="0" fontId="0" fillId="0" borderId="1" xfId="0" applyBorder="1"/>
    <xf numFmtId="0" fontId="29" fillId="0" borderId="1" xfId="0" applyFont="1" applyBorder="1" applyAlignment="1">
      <alignment horizontal="center"/>
    </xf>
    <xf numFmtId="0" fontId="0" fillId="0" borderId="4" xfId="0" applyBorder="1" applyAlignment="1">
      <alignment horizontal="center"/>
    </xf>
    <xf numFmtId="0" fontId="5" fillId="0" borderId="4" xfId="0" applyFont="1" applyBorder="1" applyAlignment="1">
      <alignment horizontal="center" vertical="center" wrapText="1"/>
    </xf>
    <xf numFmtId="0" fontId="0" fillId="0" borderId="4" xfId="0" applyBorder="1"/>
    <xf numFmtId="0" fontId="0" fillId="0" borderId="4" xfId="0" applyBorder="1" applyAlignment="1">
      <alignment horizontal="left"/>
    </xf>
    <xf numFmtId="0" fontId="2" fillId="7" borderId="4" xfId="0" applyFont="1" applyFill="1" applyBorder="1" applyAlignment="1">
      <alignment horizontal="center" vertical="center" wrapText="1"/>
    </xf>
    <xf numFmtId="0" fontId="2" fillId="7" borderId="4" xfId="0" applyFont="1" applyFill="1" applyBorder="1" applyAlignment="1">
      <alignment horizontal="center" vertical="center"/>
    </xf>
    <xf numFmtId="0" fontId="2" fillId="7" borderId="4" xfId="0" applyFont="1" applyFill="1" applyBorder="1" applyAlignment="1">
      <alignment horizontal="left" vertical="center"/>
    </xf>
    <xf numFmtId="0" fontId="1" fillId="0" borderId="1" xfId="0" applyFont="1" applyBorder="1" applyAlignment="1">
      <alignment horizontal="right" vertical="center"/>
    </xf>
    <xf numFmtId="0" fontId="1" fillId="0" borderId="4" xfId="0" applyFont="1" applyBorder="1" applyAlignment="1">
      <alignment horizontal="center" vertical="center"/>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1" fillId="0" borderId="7" xfId="0" applyFont="1" applyBorder="1" applyAlignment="1">
      <alignment horizontal="center" vertical="center"/>
    </xf>
    <xf numFmtId="0" fontId="0" fillId="0" borderId="1" xfId="0" applyBorder="1" applyAlignment="1">
      <alignment horizontal="center" vertical="center" wrapText="1"/>
    </xf>
    <xf numFmtId="0" fontId="1" fillId="0" borderId="7" xfId="0" applyFont="1" applyBorder="1" applyAlignment="1">
      <alignment vertical="center" wrapText="1"/>
    </xf>
    <xf numFmtId="0" fontId="0" fillId="0" borderId="7" xfId="0" applyBorder="1" applyAlignment="1">
      <alignment horizontal="left" vertical="center"/>
    </xf>
    <xf numFmtId="0" fontId="4" fillId="0" borderId="7" xfId="0" applyFont="1" applyBorder="1" applyAlignment="1">
      <alignment horizontal="center" vertical="center" wrapText="1"/>
    </xf>
    <xf numFmtId="0" fontId="1" fillId="5" borderId="4" xfId="0" applyFont="1" applyFill="1" applyBorder="1" applyAlignment="1">
      <alignment horizontal="left" vertical="center"/>
    </xf>
    <xf numFmtId="0" fontId="0" fillId="0" borderId="5" xfId="0" applyBorder="1" applyAlignment="1">
      <alignment horizontal="left" vertical="center"/>
    </xf>
    <xf numFmtId="0" fontId="3" fillId="0" borderId="1" xfId="0" applyFont="1" applyBorder="1" applyAlignment="1">
      <alignment horizontal="left"/>
    </xf>
    <xf numFmtId="0" fontId="0" fillId="8" borderId="1" xfId="0" applyFill="1" applyBorder="1" applyAlignment="1">
      <alignment horizontal="center"/>
    </xf>
    <xf numFmtId="0" fontId="1" fillId="8" borderId="4" xfId="0" applyFont="1" applyFill="1" applyBorder="1"/>
    <xf numFmtId="0" fontId="0" fillId="0" borderId="1" xfId="0" applyBorder="1" applyAlignment="1">
      <alignment vertical="center" wrapText="1"/>
    </xf>
    <xf numFmtId="0" fontId="13" fillId="0" borderId="5" xfId="0" applyFont="1" applyBorder="1" applyAlignment="1">
      <alignment vertical="center"/>
    </xf>
    <xf numFmtId="0" fontId="0" fillId="5" borderId="4" xfId="0" applyFill="1" applyBorder="1" applyAlignment="1">
      <alignment horizontal="left" vertical="center" wrapText="1"/>
    </xf>
    <xf numFmtId="0" fontId="2" fillId="5" borderId="1" xfId="0" applyFont="1" applyFill="1" applyBorder="1" applyAlignment="1">
      <alignment horizontal="center" vertical="center" wrapText="1"/>
    </xf>
    <xf numFmtId="0" fontId="9" fillId="5" borderId="1" xfId="0" applyFont="1" applyFill="1" applyBorder="1" applyAlignment="1">
      <alignment horizontal="left" vertical="center"/>
    </xf>
    <xf numFmtId="0" fontId="5" fillId="0" borderId="1" xfId="0" applyFont="1" applyBorder="1"/>
    <xf numFmtId="0" fontId="5" fillId="0" borderId="1" xfId="0" applyFont="1" applyBorder="1" applyAlignment="1">
      <alignment horizontal="left"/>
    </xf>
    <xf numFmtId="0" fontId="1" fillId="8" borderId="4" xfId="0" applyFont="1" applyFill="1" applyBorder="1" applyAlignment="1">
      <alignment horizontal="center"/>
    </xf>
    <xf numFmtId="0" fontId="0" fillId="0" borderId="5" xfId="0" applyBorder="1" applyAlignment="1">
      <alignment horizontal="center" vertical="center" wrapText="1"/>
    </xf>
    <xf numFmtId="0" fontId="20" fillId="0" borderId="3" xfId="0" applyFont="1" applyBorder="1" applyAlignment="1">
      <alignment horizontal="left" vertical="center" wrapText="1"/>
    </xf>
    <xf numFmtId="0" fontId="4" fillId="0" borderId="2" xfId="0" applyFont="1" applyBorder="1" applyAlignment="1">
      <alignment horizontal="center" vertical="center" wrapText="1"/>
    </xf>
    <xf numFmtId="0" fontId="5" fillId="3" borderId="1" xfId="0" applyFont="1" applyFill="1" applyBorder="1" applyAlignment="1">
      <alignment horizontal="left" vertical="center"/>
    </xf>
    <xf numFmtId="0" fontId="18" fillId="5" borderId="0" xfId="0" applyFont="1" applyFill="1" applyAlignment="1">
      <alignment vertical="center" wrapText="1"/>
    </xf>
    <xf numFmtId="0" fontId="20" fillId="0" borderId="5" xfId="0" applyFont="1" applyBorder="1" applyAlignment="1">
      <alignment vertical="center"/>
    </xf>
    <xf numFmtId="0" fontId="19" fillId="0" borderId="0" xfId="0" applyFont="1" applyAlignment="1">
      <alignment vertical="center"/>
    </xf>
    <xf numFmtId="0" fontId="7" fillId="0" borderId="0" xfId="0" applyFont="1" applyAlignment="1">
      <alignment vertical="center"/>
    </xf>
    <xf numFmtId="0" fontId="0" fillId="0" borderId="6" xfId="0" applyBorder="1" applyAlignment="1">
      <alignment vertical="center"/>
    </xf>
    <xf numFmtId="0" fontId="19" fillId="0" borderId="5" xfId="0" applyFont="1" applyBorder="1" applyAlignment="1">
      <alignment horizontal="left" vertical="center"/>
    </xf>
    <xf numFmtId="0" fontId="17" fillId="5" borderId="0" xfId="0" applyFont="1" applyFill="1" applyAlignment="1">
      <alignment horizontal="left" vertical="center"/>
    </xf>
    <xf numFmtId="0" fontId="0" fillId="0" borderId="16" xfId="0" applyBorder="1"/>
    <xf numFmtId="0" fontId="31" fillId="0" borderId="16" xfId="0" applyFont="1" applyBorder="1" applyAlignment="1">
      <alignment wrapText="1"/>
    </xf>
    <xf numFmtId="0" fontId="31" fillId="0" borderId="0" xfId="0" applyFont="1" applyAlignment="1">
      <alignment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9" fillId="0" borderId="1" xfId="0" applyFont="1" applyBorder="1" applyAlignment="1">
      <alignment vertical="center"/>
    </xf>
    <xf numFmtId="164" fontId="15" fillId="0" borderId="1" xfId="7" applyNumberFormat="1" applyFont="1" applyFill="1" applyBorder="1" applyAlignment="1">
      <alignment horizontal="right" vertical="center"/>
    </xf>
    <xf numFmtId="164" fontId="15" fillId="0" borderId="0" xfId="7" applyNumberFormat="1" applyFont="1" applyAlignment="1">
      <alignment horizontal="right" vertical="center"/>
    </xf>
    <xf numFmtId="164" fontId="15" fillId="0" borderId="0" xfId="7" applyNumberFormat="1" applyFont="1" applyAlignment="1">
      <alignment horizontal="left" vertical="center"/>
    </xf>
    <xf numFmtId="0" fontId="14" fillId="2" borderId="1" xfId="2" applyFont="1" applyFill="1" applyBorder="1" applyAlignment="1">
      <alignment horizontal="center" vertical="center" wrapText="1"/>
    </xf>
    <xf numFmtId="0" fontId="14" fillId="2" borderId="1" xfId="2" applyFont="1" applyFill="1" applyBorder="1" applyAlignment="1">
      <alignment horizontal="right" vertical="center" wrapText="1"/>
    </xf>
    <xf numFmtId="0" fontId="15" fillId="0" borderId="0" xfId="2" applyFont="1" applyAlignment="1">
      <alignment vertical="center"/>
    </xf>
    <xf numFmtId="0" fontId="15" fillId="0" borderId="0" xfId="2" applyFont="1" applyAlignment="1">
      <alignment horizontal="left" vertical="center"/>
    </xf>
    <xf numFmtId="0" fontId="15" fillId="0" borderId="1" xfId="2" applyFont="1" applyBorder="1" applyAlignment="1">
      <alignment horizontal="left" vertical="center" wrapText="1"/>
    </xf>
    <xf numFmtId="0" fontId="15" fillId="0" borderId="1" xfId="2" applyFont="1" applyBorder="1" applyAlignment="1">
      <alignment horizontal="left" vertical="top" wrapText="1"/>
    </xf>
    <xf numFmtId="0" fontId="15" fillId="0" borderId="1" xfId="2" applyFont="1" applyBorder="1" applyAlignment="1">
      <alignment horizontal="center" vertical="center" wrapText="1"/>
    </xf>
    <xf numFmtId="1" fontId="15" fillId="0" borderId="1" xfId="2" applyNumberFormat="1" applyFont="1" applyBorder="1" applyAlignment="1">
      <alignment horizontal="center" vertical="center" wrapText="1"/>
    </xf>
    <xf numFmtId="0" fontId="15" fillId="0" borderId="1" xfId="2" applyFont="1" applyBorder="1" applyAlignment="1">
      <alignment horizontal="center" vertical="center"/>
    </xf>
    <xf numFmtId="1" fontId="15" fillId="0" borderId="1" xfId="2" applyNumberFormat="1" applyFont="1" applyBorder="1" applyAlignment="1">
      <alignment horizontal="center" vertical="center"/>
    </xf>
    <xf numFmtId="1" fontId="15" fillId="0" borderId="1" xfId="2" applyNumberFormat="1" applyFont="1" applyBorder="1" applyAlignment="1">
      <alignment horizontal="right" vertical="center" wrapText="1"/>
    </xf>
    <xf numFmtId="0" fontId="15" fillId="0" borderId="1" xfId="2" applyFont="1" applyBorder="1" applyAlignment="1">
      <alignment horizontal="right" vertical="center" wrapText="1"/>
    </xf>
    <xf numFmtId="0" fontId="27" fillId="0" borderId="0" xfId="2" applyFont="1" applyAlignment="1">
      <alignment horizontal="left" vertical="center"/>
    </xf>
    <xf numFmtId="0" fontId="15" fillId="0" borderId="7" xfId="2" applyFont="1" applyBorder="1" applyAlignment="1">
      <alignment horizontal="left" vertical="top" wrapText="1"/>
    </xf>
    <xf numFmtId="0" fontId="15" fillId="0" borderId="0" xfId="2" applyFont="1" applyAlignment="1">
      <alignment horizontal="center" vertical="center"/>
    </xf>
    <xf numFmtId="0" fontId="15" fillId="0" borderId="0" xfId="2" applyFont="1" applyAlignment="1">
      <alignment horizontal="left" vertical="center" wrapText="1"/>
    </xf>
    <xf numFmtId="0" fontId="15" fillId="0" borderId="0" xfId="2" applyFont="1" applyAlignment="1">
      <alignment horizontal="left" vertical="top" wrapText="1"/>
    </xf>
    <xf numFmtId="0" fontId="15" fillId="0" borderId="0" xfId="2" applyFont="1" applyAlignment="1">
      <alignment horizontal="center" vertical="center" wrapText="1"/>
    </xf>
    <xf numFmtId="0" fontId="15" fillId="0" borderId="0" xfId="2" applyFont="1" applyAlignment="1">
      <alignment horizontal="right" vertical="center" wrapText="1"/>
    </xf>
    <xf numFmtId="0" fontId="1" fillId="5" borderId="1" xfId="0" applyFont="1" applyFill="1" applyBorder="1" applyAlignment="1">
      <alignment horizontal="left" vertical="top" wrapText="1"/>
    </xf>
    <xf numFmtId="0" fontId="19" fillId="0" borderId="5" xfId="0" applyFont="1" applyBorder="1" applyAlignment="1">
      <alignment horizontal="left" vertical="top"/>
    </xf>
    <xf numFmtId="0" fontId="1" fillId="5" borderId="4" xfId="0" applyFont="1" applyFill="1" applyBorder="1" applyAlignment="1">
      <alignment horizontal="left" vertical="top" wrapText="1"/>
    </xf>
    <xf numFmtId="0" fontId="0" fillId="5" borderId="1" xfId="0" applyFill="1" applyBorder="1" applyAlignment="1">
      <alignment horizontal="left" vertical="top" wrapText="1"/>
    </xf>
    <xf numFmtId="0" fontId="17" fillId="5" borderId="0" xfId="0" applyFont="1" applyFill="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 fillId="5" borderId="1" xfId="0" applyFont="1" applyFill="1" applyBorder="1" applyAlignment="1">
      <alignment horizontal="left" vertical="top"/>
    </xf>
    <xf numFmtId="0" fontId="0" fillId="0" borderId="1" xfId="0" applyBorder="1" applyAlignment="1">
      <alignment horizontal="left" vertical="top"/>
    </xf>
    <xf numFmtId="0" fontId="9"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0" fillId="5" borderId="1" xfId="0" applyFill="1" applyBorder="1" applyAlignment="1">
      <alignment horizontal="left" vertical="top"/>
    </xf>
    <xf numFmtId="0" fontId="13" fillId="0" borderId="1" xfId="0" applyFont="1" applyBorder="1" applyAlignment="1">
      <alignment horizontal="left" vertical="top" wrapText="1"/>
    </xf>
    <xf numFmtId="0" fontId="7" fillId="0" borderId="1" xfId="1" applyBorder="1" applyAlignment="1">
      <alignment horizontal="left" vertical="top" wrapText="1"/>
    </xf>
    <xf numFmtId="0" fontId="0" fillId="0" borderId="0" xfId="0" applyAlignment="1">
      <alignment horizontal="left" vertical="top"/>
    </xf>
    <xf numFmtId="0" fontId="0" fillId="4" borderId="1" xfId="0" applyFill="1" applyBorder="1" applyAlignment="1">
      <alignment horizontal="left" vertical="top"/>
    </xf>
    <xf numFmtId="0" fontId="3" fillId="0" borderId="0" xfId="0" applyFont="1" applyAlignment="1">
      <alignment vertical="center"/>
    </xf>
    <xf numFmtId="0" fontId="32" fillId="2" borderId="1" xfId="2" applyFont="1" applyFill="1" applyBorder="1" applyAlignment="1">
      <alignment horizontal="center" vertical="center"/>
    </xf>
    <xf numFmtId="0" fontId="32" fillId="2" borderId="1" xfId="2" applyFont="1" applyFill="1" applyBorder="1" applyAlignment="1">
      <alignment vertical="center" wrapText="1"/>
    </xf>
    <xf numFmtId="1" fontId="33" fillId="0" borderId="1" xfId="6" applyNumberFormat="1" applyFont="1" applyBorder="1" applyAlignment="1">
      <alignment horizontal="center" vertical="center"/>
    </xf>
    <xf numFmtId="0" fontId="33" fillId="0" borderId="1" xfId="2" applyFont="1" applyBorder="1" applyAlignment="1">
      <alignment vertical="center" wrapText="1"/>
    </xf>
    <xf numFmtId="49" fontId="34" fillId="0" borderId="1" xfId="6" applyNumberFormat="1" applyFont="1" applyBorder="1" applyAlignment="1">
      <alignment horizontal="center" vertical="center" wrapText="1"/>
    </xf>
    <xf numFmtId="0" fontId="33" fillId="0" borderId="1" xfId="2" applyFont="1" applyBorder="1" applyAlignment="1">
      <alignment horizontal="center" vertical="center"/>
    </xf>
    <xf numFmtId="0" fontId="10" fillId="0" borderId="1" xfId="2" applyBorder="1" applyAlignment="1">
      <alignment horizontal="left" vertical="top" wrapText="1"/>
    </xf>
    <xf numFmtId="0" fontId="10" fillId="0" borderId="0" xfId="2" applyAlignment="1">
      <alignment wrapText="1"/>
    </xf>
    <xf numFmtId="0" fontId="15" fillId="0" borderId="4" xfId="2" applyFont="1" applyBorder="1" applyAlignment="1">
      <alignment horizontal="left" vertical="top" wrapText="1"/>
    </xf>
    <xf numFmtId="0" fontId="15" fillId="0" borderId="3" xfId="2" applyFont="1" applyBorder="1" applyAlignment="1">
      <alignment horizontal="left" vertical="top" wrapText="1"/>
    </xf>
    <xf numFmtId="0" fontId="35" fillId="0" borderId="5" xfId="2" applyFont="1" applyBorder="1" applyAlignment="1">
      <alignment wrapText="1"/>
    </xf>
    <xf numFmtId="0" fontId="15" fillId="0" borderId="2" xfId="2" applyFont="1" applyBorder="1" applyAlignment="1">
      <alignment horizontal="left" vertical="top" wrapText="1"/>
    </xf>
    <xf numFmtId="0" fontId="36" fillId="0" borderId="0" xfId="2" applyFont="1" applyAlignment="1">
      <alignment wrapText="1"/>
    </xf>
    <xf numFmtId="0" fontId="35" fillId="0" borderId="0" xfId="2" applyFont="1"/>
    <xf numFmtId="0" fontId="25" fillId="0" borderId="1" xfId="8" applyFill="1" applyBorder="1" applyAlignment="1">
      <alignment horizontal="left" vertical="top" wrapText="1"/>
    </xf>
    <xf numFmtId="0" fontId="33" fillId="0" borderId="0" xfId="2" applyFont="1" applyAlignment="1">
      <alignment horizontal="center" vertical="center"/>
    </xf>
    <xf numFmtId="0" fontId="33" fillId="0" borderId="0" xfId="2" applyFont="1" applyAlignment="1">
      <alignment vertical="center" wrapText="1"/>
    </xf>
    <xf numFmtId="0" fontId="2" fillId="7" borderId="1" xfId="0" applyFont="1" applyFill="1" applyBorder="1" applyAlignment="1">
      <alignment horizontal="left" vertical="center"/>
    </xf>
    <xf numFmtId="0" fontId="0" fillId="0" borderId="2" xfId="0"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13" fillId="0" borderId="5" xfId="0" applyFont="1" applyBorder="1" applyAlignment="1">
      <alignment horizontal="left" vertical="center"/>
    </xf>
    <xf numFmtId="0" fontId="0" fillId="0" borderId="3" xfId="0" applyBorder="1" applyAlignment="1">
      <alignment horizontal="left" vertical="center"/>
    </xf>
    <xf numFmtId="0" fontId="0" fillId="6" borderId="1" xfId="0" applyFill="1" applyBorder="1" applyAlignment="1">
      <alignment horizontal="left" vertical="center"/>
    </xf>
    <xf numFmtId="0" fontId="4" fillId="0" borderId="1" xfId="0" applyFont="1" applyBorder="1" applyAlignment="1">
      <alignment horizontal="left" vertical="center"/>
    </xf>
    <xf numFmtId="0" fontId="5" fillId="0" borderId="0" xfId="0" applyFont="1" applyAlignment="1">
      <alignment horizontal="left" vertical="center"/>
    </xf>
    <xf numFmtId="0" fontId="0" fillId="0" borderId="4" xfId="0" applyBorder="1" applyAlignment="1">
      <alignment horizontal="left" vertical="center"/>
    </xf>
    <xf numFmtId="0" fontId="0" fillId="0" borderId="17" xfId="0" applyBorder="1" applyAlignment="1">
      <alignment horizontal="center" vertical="center" wrapText="1"/>
    </xf>
    <xf numFmtId="0" fontId="4" fillId="0" borderId="14" xfId="0" applyFont="1" applyBorder="1" applyAlignment="1">
      <alignment horizontal="center" vertical="center" wrapText="1"/>
    </xf>
    <xf numFmtId="0" fontId="13" fillId="0" borderId="14" xfId="0" applyFont="1" applyBorder="1" applyAlignment="1">
      <alignment horizontal="center" vertical="center"/>
    </xf>
    <xf numFmtId="0" fontId="21" fillId="8" borderId="11" xfId="0" applyFont="1" applyFill="1" applyBorder="1" applyAlignment="1">
      <alignment horizontal="center" vertical="center"/>
    </xf>
    <xf numFmtId="0" fontId="1" fillId="8" borderId="0" xfId="0" applyFont="1" applyFill="1" applyAlignment="1">
      <alignment horizontal="center" vertical="center"/>
    </xf>
    <xf numFmtId="0" fontId="0" fillId="8" borderId="12" xfId="0" applyFill="1" applyBorder="1" applyAlignment="1">
      <alignment horizontal="left" vertical="center" wrapText="1"/>
    </xf>
    <xf numFmtId="0" fontId="0" fillId="8" borderId="13" xfId="0" applyFill="1" applyBorder="1" applyAlignment="1">
      <alignment horizontal="left" vertical="center" wrapText="1"/>
    </xf>
    <xf numFmtId="0" fontId="9" fillId="8" borderId="12" xfId="0" applyFont="1" applyFill="1" applyBorder="1" applyAlignment="1">
      <alignment horizontal="center" vertical="center" wrapText="1"/>
    </xf>
    <xf numFmtId="0" fontId="9" fillId="8" borderId="13" xfId="0" applyFont="1" applyFill="1" applyBorder="1" applyAlignment="1">
      <alignment horizontal="center" vertical="center"/>
    </xf>
    <xf numFmtId="0" fontId="2" fillId="7" borderId="1" xfId="0" applyFont="1" applyFill="1" applyBorder="1" applyAlignment="1">
      <alignment horizontal="left" vertical="top"/>
    </xf>
  </cellXfs>
  <cellStyles count="11">
    <cellStyle name="Comma 2" xfId="7" xr:uid="{03CB8F0E-E03C-478C-9059-BF4067577BA5}"/>
    <cellStyle name="Currency 2" xfId="3" xr:uid="{1A3EAB1C-F958-454F-B034-1DEE6C4AFC6E}"/>
    <cellStyle name="Hyperlink 2" xfId="8" xr:uid="{D1D2BCD4-2F2D-4E5B-8639-6BE298B784FF}"/>
    <cellStyle name="Normal" xfId="0" builtinId="0"/>
    <cellStyle name="Normal 2" xfId="2" xr:uid="{71FF3B70-35F4-4954-B746-7995FC63BDA2}"/>
    <cellStyle name="Normal 2 2" xfId="9" xr:uid="{0B9AC666-B5C3-49C1-A79B-A79E9696DDE0}"/>
    <cellStyle name="Normal 3" xfId="4" xr:uid="{972F537F-B57E-44D3-902F-1860CF835E67}"/>
    <cellStyle name="Normal 3 2" xfId="10" xr:uid="{0CA19400-D669-4C7A-AFB2-2C44AC943A56}"/>
    <cellStyle name="Normal 4" xfId="5" xr:uid="{14B98029-5C33-42F1-818D-F1C3B3B5ACD5}"/>
    <cellStyle name="Normal 6" xfId="1" xr:uid="{A1A9FEE0-CB11-4632-93B1-001B1EC414E4}"/>
    <cellStyle name="Normal_5-6 digit" xfId="6" xr:uid="{BECD76F4-A371-4C29-A46A-62B83650A8A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wbdg.org/FFC/AF/AFMAN/179021_Mine_Warfare_Area.pdf" TargetMode="External"/><Relationship Id="rId7" Type="http://schemas.openxmlformats.org/officeDocument/2006/relationships/hyperlink" Target="https://www.wbdg.org/FFC/AF/AFMAN/730186_Kitchen_Pastry.pdf" TargetMode="External"/><Relationship Id="rId2" Type="http://schemas.openxmlformats.org/officeDocument/2006/relationships/hyperlink" Target="https://www.wbdg.org/FFC/AF/AFMAN/179024_Prisoner_of_War_Training_Area.pdf" TargetMode="External"/><Relationship Id="rId1" Type="http://schemas.openxmlformats.org/officeDocument/2006/relationships/hyperlink" Target="https://www.wbdg.org/FFC/AF/AFMAN/179026_Combat_Trail.pdf" TargetMode="External"/><Relationship Id="rId6" Type="http://schemas.openxmlformats.org/officeDocument/2006/relationships/hyperlink" Target="https://www.wbdg.org/FFC/AF/AFMAN/740664_Arts_and_Crafts_Center.pdf" TargetMode="External"/><Relationship Id="rId5" Type="http://schemas.openxmlformats.org/officeDocument/2006/relationships/hyperlink" Target="https://www.wbdg.org/FFC/AF/AFMAN/179001_Training_Mock_Ups.pdf" TargetMode="External"/><Relationship Id="rId4" Type="http://schemas.openxmlformats.org/officeDocument/2006/relationships/hyperlink" Target="https://www.wbdg.org/FFC/AF/AFMAN/179019_Bayonet_Assault_Cours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8801-A6C4-49FE-9E26-BCA62C4A6B5B}">
  <dimension ref="A1:AS619"/>
  <sheetViews>
    <sheetView tabSelected="1" topLeftCell="B1" zoomScale="90" zoomScaleNormal="90" workbookViewId="0">
      <pane ySplit="1" topLeftCell="A2" activePane="bottomLeft" state="frozen"/>
      <selection pane="bottomLeft" activeCell="I1" sqref="I1"/>
    </sheetView>
  </sheetViews>
  <sheetFormatPr defaultRowHeight="14.5" x14ac:dyDescent="0.35"/>
  <cols>
    <col min="1" max="1" width="14.81640625" customWidth="1"/>
    <col min="2" max="2" width="16.1796875" customWidth="1"/>
    <col min="3" max="3" width="14.54296875" customWidth="1"/>
    <col min="4" max="4" width="46.1796875" bestFit="1" customWidth="1"/>
    <col min="5" max="5" width="50.453125" customWidth="1"/>
    <col min="6" max="6" width="23.26953125" customWidth="1"/>
    <col min="7" max="7" width="21.1796875" style="117" customWidth="1"/>
    <col min="8" max="8" width="41.81640625" style="118" customWidth="1"/>
    <col min="9" max="9" width="60.81640625" style="118" customWidth="1"/>
    <col min="10" max="10" width="22" style="118" customWidth="1"/>
  </cols>
  <sheetData>
    <row r="1" spans="1:45" s="14" customFormat="1" ht="15.5" x14ac:dyDescent="0.35">
      <c r="A1" s="130" t="s">
        <v>0</v>
      </c>
      <c r="B1" s="130" t="s">
        <v>1</v>
      </c>
      <c r="C1" s="130" t="s">
        <v>2</v>
      </c>
      <c r="D1" s="130" t="s">
        <v>3</v>
      </c>
      <c r="E1" s="131" t="s">
        <v>4</v>
      </c>
      <c r="F1" s="130" t="s">
        <v>5</v>
      </c>
      <c r="G1" s="131" t="s">
        <v>6</v>
      </c>
      <c r="H1" s="132" t="s">
        <v>7</v>
      </c>
      <c r="I1" s="132" t="str">
        <f>CONCATENATE("Notes:"," ",'Numbered Air Force (NAF)'!G1)</f>
        <v>Notes: As of April 26</v>
      </c>
      <c r="J1" s="132" t="s">
        <v>8</v>
      </c>
      <c r="K1"/>
      <c r="L1"/>
      <c r="M1"/>
      <c r="N1"/>
      <c r="O1"/>
      <c r="P1"/>
      <c r="Q1"/>
      <c r="R1"/>
      <c r="S1"/>
      <c r="T1"/>
      <c r="U1"/>
      <c r="V1"/>
      <c r="W1"/>
      <c r="X1"/>
      <c r="Y1"/>
      <c r="Z1"/>
      <c r="AA1"/>
      <c r="AB1"/>
      <c r="AC1"/>
      <c r="AD1"/>
      <c r="AE1"/>
      <c r="AF1"/>
      <c r="AG1"/>
      <c r="AH1"/>
      <c r="AI1"/>
      <c r="AJ1"/>
      <c r="AK1"/>
      <c r="AL1"/>
      <c r="AM1"/>
      <c r="AN1"/>
      <c r="AO1"/>
      <c r="AP1"/>
      <c r="AQ1"/>
      <c r="AR1"/>
      <c r="AS1"/>
    </row>
    <row r="2" spans="1:45" s="14" customFormat="1" ht="15.5" x14ac:dyDescent="0.35">
      <c r="A2" s="61" t="s">
        <v>9</v>
      </c>
      <c r="B2" s="5"/>
      <c r="C2" s="6"/>
      <c r="D2" s="53" t="s">
        <v>10</v>
      </c>
      <c r="E2" s="58"/>
      <c r="F2" s="98"/>
      <c r="G2" s="4">
        <v>610282</v>
      </c>
      <c r="H2" s="10" t="str">
        <f>_xlfn.XLOOKUP(G2,'CatCodes FY26'!A:A,'CatCodes FY26'!B:B,,0)</f>
        <v>Headquarters Air Force/Space Force</v>
      </c>
      <c r="I2" s="10"/>
      <c r="J2" s="10"/>
      <c r="K2"/>
      <c r="L2"/>
      <c r="M2"/>
      <c r="N2"/>
      <c r="O2"/>
      <c r="P2"/>
      <c r="Q2"/>
      <c r="R2"/>
      <c r="S2"/>
      <c r="T2"/>
      <c r="U2"/>
      <c r="V2"/>
      <c r="W2"/>
      <c r="X2"/>
      <c r="Y2"/>
      <c r="Z2"/>
      <c r="AA2"/>
      <c r="AB2"/>
      <c r="AC2"/>
      <c r="AD2"/>
      <c r="AE2"/>
      <c r="AF2"/>
      <c r="AG2"/>
      <c r="AH2"/>
      <c r="AI2"/>
      <c r="AJ2"/>
      <c r="AK2"/>
      <c r="AL2"/>
      <c r="AM2"/>
      <c r="AN2"/>
      <c r="AO2"/>
      <c r="AP2"/>
      <c r="AQ2"/>
      <c r="AR2"/>
      <c r="AS2"/>
    </row>
    <row r="3" spans="1:45" s="14" customFormat="1" ht="15.5" x14ac:dyDescent="0.35">
      <c r="A3" s="137" t="s">
        <v>9</v>
      </c>
      <c r="B3" s="2"/>
      <c r="C3" s="138"/>
      <c r="D3" s="139"/>
      <c r="E3" s="140" t="s">
        <v>6862</v>
      </c>
      <c r="F3" s="141" t="s">
        <v>12</v>
      </c>
      <c r="G3" s="71">
        <v>610243</v>
      </c>
      <c r="H3" s="143" t="str">
        <f>_xlfn.XLOOKUP(G3,'CatCodes FY26'!A:A,'CatCodes FY26'!B:B,,0)</f>
        <v>Headquarters, Group</v>
      </c>
      <c r="I3" s="144"/>
      <c r="J3" s="121"/>
      <c r="K3"/>
      <c r="L3"/>
      <c r="M3"/>
      <c r="N3"/>
      <c r="O3"/>
      <c r="P3"/>
      <c r="Q3"/>
      <c r="R3"/>
      <c r="S3"/>
      <c r="T3"/>
      <c r="U3"/>
      <c r="V3"/>
      <c r="W3"/>
      <c r="X3"/>
      <c r="Y3"/>
      <c r="Z3"/>
      <c r="AA3"/>
      <c r="AB3"/>
      <c r="AC3"/>
      <c r="AD3"/>
      <c r="AE3"/>
      <c r="AF3"/>
      <c r="AG3"/>
      <c r="AH3"/>
      <c r="AI3"/>
      <c r="AJ3"/>
      <c r="AK3"/>
      <c r="AL3"/>
      <c r="AM3"/>
      <c r="AN3"/>
      <c r="AO3"/>
      <c r="AP3"/>
      <c r="AQ3"/>
      <c r="AR3"/>
      <c r="AS3"/>
    </row>
    <row r="4" spans="1:45" s="14" customFormat="1" ht="15.5" x14ac:dyDescent="0.35">
      <c r="A4" s="137" t="s">
        <v>9</v>
      </c>
      <c r="B4" s="2"/>
      <c r="C4" s="138"/>
      <c r="D4" s="139"/>
      <c r="E4" s="140" t="s">
        <v>13</v>
      </c>
      <c r="F4" s="141" t="s">
        <v>14</v>
      </c>
      <c r="G4" s="71">
        <v>610243</v>
      </c>
      <c r="H4" s="143" t="str">
        <f>_xlfn.XLOOKUP(G4,'CatCodes FY26'!A:A,'CatCodes FY26'!B:B,,0)</f>
        <v>Headquarters, Group</v>
      </c>
      <c r="I4" s="144"/>
      <c r="J4" s="121"/>
      <c r="K4"/>
      <c r="L4"/>
      <c r="M4"/>
      <c r="N4"/>
      <c r="O4"/>
      <c r="P4"/>
      <c r="Q4"/>
      <c r="R4"/>
      <c r="S4"/>
      <c r="T4"/>
      <c r="U4"/>
      <c r="V4"/>
      <c r="W4"/>
      <c r="X4"/>
      <c r="Y4"/>
      <c r="Z4"/>
      <c r="AA4"/>
      <c r="AB4"/>
      <c r="AC4"/>
      <c r="AD4"/>
      <c r="AE4"/>
      <c r="AF4"/>
      <c r="AG4"/>
      <c r="AH4"/>
      <c r="AI4"/>
      <c r="AJ4"/>
      <c r="AK4"/>
      <c r="AL4"/>
      <c r="AM4"/>
      <c r="AN4"/>
      <c r="AO4"/>
      <c r="AP4"/>
      <c r="AQ4"/>
      <c r="AR4"/>
      <c r="AS4"/>
    </row>
    <row r="5" spans="1:45" s="14" customFormat="1" ht="15.5" x14ac:dyDescent="0.35">
      <c r="A5" s="4" t="s">
        <v>15</v>
      </c>
      <c r="B5" s="5"/>
      <c r="C5" s="6"/>
      <c r="D5" s="11" t="s">
        <v>6861</v>
      </c>
      <c r="E5" s="7"/>
      <c r="F5" s="99"/>
      <c r="G5" s="4">
        <v>610282</v>
      </c>
      <c r="H5" s="10" t="str">
        <f>_xlfn.XLOOKUP(G5,'CatCodes FY26'!A:A,'CatCodes FY26'!B:B,,0)</f>
        <v>Headquarters Air Force/Space Force</v>
      </c>
      <c r="I5" s="10"/>
      <c r="J5" s="10"/>
      <c r="K5"/>
      <c r="L5"/>
      <c r="M5"/>
      <c r="N5"/>
      <c r="O5"/>
      <c r="P5"/>
      <c r="Q5"/>
      <c r="R5"/>
      <c r="S5"/>
      <c r="T5"/>
      <c r="U5"/>
      <c r="V5"/>
      <c r="W5"/>
      <c r="X5"/>
      <c r="Y5"/>
      <c r="Z5"/>
      <c r="AA5"/>
      <c r="AB5"/>
      <c r="AC5"/>
      <c r="AD5"/>
      <c r="AE5"/>
      <c r="AF5"/>
      <c r="AG5"/>
      <c r="AH5"/>
      <c r="AI5"/>
      <c r="AJ5"/>
      <c r="AK5"/>
      <c r="AL5"/>
      <c r="AM5"/>
      <c r="AN5"/>
      <c r="AO5"/>
      <c r="AP5"/>
      <c r="AQ5"/>
      <c r="AR5"/>
      <c r="AS5"/>
    </row>
    <row r="6" spans="1:45" x14ac:dyDescent="0.35">
      <c r="A6" s="123" t="s">
        <v>15</v>
      </c>
      <c r="B6" s="124"/>
      <c r="C6" s="124"/>
      <c r="D6" s="124" t="s">
        <v>16</v>
      </c>
      <c r="E6" s="124" t="s">
        <v>6863</v>
      </c>
      <c r="F6" s="123" t="s">
        <v>17</v>
      </c>
      <c r="G6" s="123">
        <v>610282</v>
      </c>
      <c r="H6" s="121" t="str">
        <f>_xlfn.XLOOKUP(G6,'CatCodes FY26'!A:A,'CatCodes FY26'!B:B,,0)</f>
        <v>Headquarters Air Force/Space Force</v>
      </c>
      <c r="I6" s="121"/>
      <c r="J6" s="121"/>
    </row>
    <row r="7" spans="1:45" x14ac:dyDescent="0.35">
      <c r="A7" s="123" t="s">
        <v>15</v>
      </c>
      <c r="B7" s="124"/>
      <c r="C7" s="124"/>
      <c r="D7" s="124" t="s">
        <v>16</v>
      </c>
      <c r="E7" s="124" t="s">
        <v>18</v>
      </c>
      <c r="F7" s="123" t="s">
        <v>19</v>
      </c>
      <c r="G7" s="123">
        <v>610282</v>
      </c>
      <c r="H7" s="121" t="str">
        <f>_xlfn.XLOOKUP(G7,'CatCodes FY26'!A:A,'CatCodes FY26'!B:B,,0)</f>
        <v>Headquarters Air Force/Space Force</v>
      </c>
      <c r="I7" s="121"/>
      <c r="J7" s="121"/>
    </row>
    <row r="8" spans="1:45" s="14" customFormat="1" ht="15.5" x14ac:dyDescent="0.35">
      <c r="A8" s="4" t="s">
        <v>20</v>
      </c>
      <c r="B8" s="5"/>
      <c r="C8" s="6"/>
      <c r="D8" s="11" t="s">
        <v>21</v>
      </c>
      <c r="E8" s="7"/>
      <c r="F8" s="99"/>
      <c r="G8" s="4">
        <v>610282</v>
      </c>
      <c r="H8" s="10" t="str">
        <f>_xlfn.XLOOKUP(G8,'CatCodes FY26'!A:A,'CatCodes FY26'!B:B,,0)</f>
        <v>Headquarters Air Force/Space Force</v>
      </c>
      <c r="I8" s="10"/>
      <c r="J8" s="10"/>
      <c r="K8"/>
      <c r="L8"/>
      <c r="M8"/>
      <c r="N8"/>
      <c r="O8"/>
      <c r="P8"/>
      <c r="Q8"/>
      <c r="R8"/>
      <c r="S8"/>
      <c r="T8"/>
      <c r="U8"/>
      <c r="V8"/>
      <c r="W8"/>
      <c r="X8"/>
      <c r="Y8"/>
      <c r="Z8"/>
      <c r="AA8"/>
      <c r="AB8"/>
      <c r="AC8"/>
      <c r="AD8"/>
      <c r="AE8"/>
      <c r="AF8"/>
      <c r="AG8"/>
      <c r="AH8"/>
      <c r="AI8"/>
      <c r="AJ8"/>
      <c r="AK8"/>
      <c r="AL8"/>
      <c r="AM8"/>
      <c r="AN8"/>
      <c r="AO8"/>
      <c r="AP8"/>
      <c r="AQ8"/>
      <c r="AR8"/>
      <c r="AS8"/>
    </row>
    <row r="9" spans="1:45" x14ac:dyDescent="0.35">
      <c r="A9" s="123" t="s">
        <v>20</v>
      </c>
      <c r="B9" s="124"/>
      <c r="C9" s="124"/>
      <c r="D9" s="124" t="s">
        <v>22</v>
      </c>
      <c r="E9" s="124" t="s">
        <v>23</v>
      </c>
      <c r="F9" s="123" t="s">
        <v>6872</v>
      </c>
      <c r="G9" s="123">
        <v>610282</v>
      </c>
      <c r="H9" s="121" t="str">
        <f>_xlfn.XLOOKUP(G9,'CatCodes FY26'!A:A,'CatCodes FY26'!B:B,,0)</f>
        <v>Headquarters Air Force/Space Force</v>
      </c>
      <c r="I9" s="121"/>
      <c r="J9" s="121"/>
    </row>
    <row r="10" spans="1:45" s="14" customFormat="1" ht="15.5" x14ac:dyDescent="0.35">
      <c r="A10" s="72" t="s">
        <v>24</v>
      </c>
      <c r="B10" s="74"/>
      <c r="C10" s="73"/>
      <c r="D10" s="17" t="s">
        <v>25</v>
      </c>
      <c r="E10" s="76"/>
      <c r="F10" s="96"/>
      <c r="G10" s="57">
        <v>610284</v>
      </c>
      <c r="H10" s="142" t="str">
        <f>_xlfn.XLOOKUP(G10,'CatCodes FY26'!A:A,'CatCodes FY26'!B:B,,0)</f>
        <v>Headquarters Major Command/Field Command</v>
      </c>
      <c r="I10" s="142"/>
      <c r="J10" s="142"/>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14" customFormat="1" x14ac:dyDescent="0.35">
      <c r="A11" s="138" t="s">
        <v>24</v>
      </c>
      <c r="B11" s="138"/>
      <c r="C11" s="138"/>
      <c r="D11" s="124" t="s">
        <v>27</v>
      </c>
      <c r="E11" s="133" t="s">
        <v>28</v>
      </c>
      <c r="F11" s="134" t="s">
        <v>29</v>
      </c>
      <c r="G11" s="2">
        <v>610284</v>
      </c>
      <c r="H11" s="1" t="str">
        <f>_xlfn.XLOOKUP(G11,'CatCodes FY26'!A:A,'CatCodes FY26'!B:B,,0)</f>
        <v>Headquarters Major Command/Field Command</v>
      </c>
      <c r="I11" s="1"/>
      <c r="J11" s="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s="14" customFormat="1" x14ac:dyDescent="0.35">
      <c r="A12" s="138" t="s">
        <v>52</v>
      </c>
      <c r="B12" s="138"/>
      <c r="C12" s="138"/>
      <c r="D12" s="2"/>
      <c r="E12" s="3" t="s">
        <v>30</v>
      </c>
      <c r="F12" s="136" t="s">
        <v>31</v>
      </c>
      <c r="G12" s="24">
        <v>610249</v>
      </c>
      <c r="H12" s="19" t="str">
        <f>_xlfn.XLOOKUP(G12,'CatCodes FY26'!A:A,'CatCodes FY26'!B:B,,0)</f>
        <v>Wing Headquarters</v>
      </c>
      <c r="I12" s="19"/>
      <c r="J12" s="19"/>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14" customFormat="1" x14ac:dyDescent="0.35">
      <c r="A13" s="138" t="s">
        <v>52</v>
      </c>
      <c r="B13" s="138"/>
      <c r="C13" s="138"/>
      <c r="D13" s="2"/>
      <c r="E13" s="3" t="s">
        <v>6864</v>
      </c>
      <c r="F13" s="136" t="s">
        <v>33</v>
      </c>
      <c r="G13" s="24">
        <v>610249</v>
      </c>
      <c r="H13" s="19" t="str">
        <f>_xlfn.XLOOKUP(G13,'CatCodes FY26'!A:A,'CatCodes FY26'!B:B,,0)</f>
        <v>Wing Headquarters</v>
      </c>
      <c r="I13" s="19"/>
      <c r="J13" s="19"/>
      <c r="K13"/>
      <c r="L13"/>
      <c r="M13"/>
      <c r="N13"/>
      <c r="O13"/>
      <c r="P13"/>
      <c r="Q13"/>
      <c r="R13"/>
      <c r="S13"/>
      <c r="T13"/>
      <c r="U13"/>
      <c r="V13"/>
      <c r="W13"/>
      <c r="X13"/>
      <c r="Y13"/>
      <c r="Z13"/>
      <c r="AA13"/>
      <c r="AB13"/>
      <c r="AC13"/>
      <c r="AD13"/>
      <c r="AE13"/>
      <c r="AF13"/>
      <c r="AG13"/>
      <c r="AH13"/>
      <c r="AI13"/>
      <c r="AJ13"/>
      <c r="AK13"/>
      <c r="AL13"/>
      <c r="AM13"/>
      <c r="AN13"/>
      <c r="AO13"/>
      <c r="AP13"/>
      <c r="AQ13"/>
      <c r="AR13"/>
      <c r="AS13"/>
    </row>
    <row r="14" spans="1:45" s="14" customFormat="1" x14ac:dyDescent="0.35">
      <c r="A14" s="138" t="s">
        <v>52</v>
      </c>
      <c r="B14" s="138"/>
      <c r="C14" s="138"/>
      <c r="D14" s="2"/>
      <c r="E14" s="3" t="s">
        <v>6865</v>
      </c>
      <c r="F14" s="136" t="s">
        <v>34</v>
      </c>
      <c r="G14" s="24">
        <v>610249</v>
      </c>
      <c r="H14" s="19" t="str">
        <f>_xlfn.XLOOKUP(G14,'CatCodes FY26'!A:A,'CatCodes FY26'!B:B,,0)</f>
        <v>Wing Headquarters</v>
      </c>
      <c r="I14" s="19"/>
      <c r="J14" s="19"/>
      <c r="K14"/>
      <c r="L14"/>
      <c r="M14"/>
      <c r="N14"/>
      <c r="O14"/>
      <c r="P14"/>
      <c r="Q14"/>
      <c r="R14"/>
      <c r="S14"/>
      <c r="T14"/>
      <c r="U14"/>
      <c r="V14"/>
      <c r="W14"/>
      <c r="X14"/>
      <c r="Y14"/>
      <c r="Z14"/>
      <c r="AA14"/>
      <c r="AB14"/>
      <c r="AC14"/>
      <c r="AD14"/>
      <c r="AE14"/>
      <c r="AF14"/>
      <c r="AG14"/>
      <c r="AH14"/>
      <c r="AI14"/>
      <c r="AJ14"/>
      <c r="AK14"/>
      <c r="AL14"/>
      <c r="AM14"/>
      <c r="AN14"/>
      <c r="AO14"/>
      <c r="AP14"/>
      <c r="AQ14"/>
      <c r="AR14"/>
      <c r="AS14"/>
    </row>
    <row r="15" spans="1:45" s="14" customFormat="1" x14ac:dyDescent="0.35">
      <c r="A15" s="138"/>
      <c r="B15" s="2" t="s">
        <v>1</v>
      </c>
      <c r="C15" s="138"/>
      <c r="D15" s="2"/>
      <c r="E15" s="19" t="s">
        <v>35</v>
      </c>
      <c r="F15" s="12" t="s">
        <v>36</v>
      </c>
      <c r="G15" s="70">
        <v>610243</v>
      </c>
      <c r="H15" s="140" t="str">
        <f>_xlfn.XLOOKUP(G15,'CatCodes FY26'!A:A,'CatCodes FY26'!B:B,,0)</f>
        <v>Headquarters, Group</v>
      </c>
      <c r="I15" s="140"/>
      <c r="J15" s="140"/>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s="14" customFormat="1" x14ac:dyDescent="0.35">
      <c r="A16" s="138"/>
      <c r="B16" s="2" t="s">
        <v>1</v>
      </c>
      <c r="C16" s="138"/>
      <c r="D16" s="2"/>
      <c r="E16" t="s">
        <v>37</v>
      </c>
      <c r="F16" s="12" t="s">
        <v>38</v>
      </c>
      <c r="G16" s="70">
        <v>610243</v>
      </c>
      <c r="H16" s="140" t="str">
        <f>_xlfn.XLOOKUP(G16,'CatCodes FY26'!A:A,'CatCodes FY26'!B:B,,0)</f>
        <v>Headquarters, Group</v>
      </c>
      <c r="I16" s="140"/>
      <c r="J16" s="140"/>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s="14" customFormat="1" x14ac:dyDescent="0.35">
      <c r="A17" s="138"/>
      <c r="B17" s="2" t="s">
        <v>1</v>
      </c>
      <c r="C17" s="138"/>
      <c r="D17" s="2"/>
      <c r="E17" s="19" t="s">
        <v>39</v>
      </c>
      <c r="F17" s="12" t="s">
        <v>40</v>
      </c>
      <c r="G17" s="70">
        <v>610243</v>
      </c>
      <c r="H17" s="140" t="str">
        <f>_xlfn.XLOOKUP(G17,'CatCodes FY26'!A:A,'CatCodes FY26'!B:B,,0)</f>
        <v>Headquarters, Group</v>
      </c>
      <c r="I17" s="140"/>
      <c r="J17" s="140"/>
      <c r="K17"/>
      <c r="L17"/>
      <c r="M17"/>
      <c r="N17"/>
      <c r="O17"/>
      <c r="P17"/>
      <c r="Q17"/>
      <c r="R17"/>
      <c r="S17"/>
      <c r="T17"/>
      <c r="U17"/>
      <c r="V17"/>
      <c r="W17"/>
      <c r="X17"/>
      <c r="Y17"/>
      <c r="Z17"/>
      <c r="AA17"/>
      <c r="AB17"/>
      <c r="AC17"/>
      <c r="AD17"/>
      <c r="AE17"/>
      <c r="AF17"/>
      <c r="AG17"/>
      <c r="AH17"/>
      <c r="AI17"/>
      <c r="AJ17"/>
      <c r="AK17"/>
      <c r="AL17"/>
      <c r="AM17"/>
      <c r="AN17"/>
      <c r="AO17"/>
      <c r="AP17"/>
      <c r="AQ17"/>
      <c r="AR17"/>
      <c r="AS17"/>
    </row>
    <row r="18" spans="1:45" s="14" customFormat="1" x14ac:dyDescent="0.35">
      <c r="A18" s="138"/>
      <c r="B18" s="2" t="s">
        <v>1</v>
      </c>
      <c r="C18" s="138"/>
      <c r="D18" s="2"/>
      <c r="E18" s="19" t="s">
        <v>41</v>
      </c>
      <c r="F18" s="12" t="s">
        <v>42</v>
      </c>
      <c r="G18" s="70">
        <v>610243</v>
      </c>
      <c r="H18" s="140" t="str">
        <f>_xlfn.XLOOKUP(G18,'CatCodes FY26'!A:A,'CatCodes FY26'!B:B,,0)</f>
        <v>Headquarters, Group</v>
      </c>
      <c r="I18" s="140"/>
      <c r="J18" s="140"/>
      <c r="K18"/>
      <c r="L18"/>
      <c r="M18"/>
      <c r="N18"/>
      <c r="O18"/>
      <c r="P18"/>
      <c r="Q18"/>
      <c r="R18"/>
      <c r="S18"/>
      <c r="T18"/>
      <c r="U18"/>
      <c r="V18"/>
      <c r="W18"/>
      <c r="X18"/>
      <c r="Y18"/>
      <c r="Z18"/>
      <c r="AA18"/>
      <c r="AB18"/>
      <c r="AC18"/>
      <c r="AD18"/>
      <c r="AE18"/>
      <c r="AF18"/>
      <c r="AG18"/>
      <c r="AH18"/>
      <c r="AI18"/>
      <c r="AJ18"/>
      <c r="AK18"/>
      <c r="AL18"/>
      <c r="AM18"/>
      <c r="AN18"/>
      <c r="AO18"/>
      <c r="AP18"/>
      <c r="AQ18"/>
      <c r="AR18"/>
      <c r="AS18"/>
    </row>
    <row r="19" spans="1:45" s="14" customFormat="1" x14ac:dyDescent="0.35">
      <c r="A19" s="138"/>
      <c r="B19" s="2" t="s">
        <v>1</v>
      </c>
      <c r="C19" s="138"/>
      <c r="D19" s="2"/>
      <c r="E19" s="19" t="s">
        <v>43</v>
      </c>
      <c r="F19" s="12" t="s">
        <v>44</v>
      </c>
      <c r="G19" s="70">
        <v>610243</v>
      </c>
      <c r="H19" s="140" t="str">
        <f>_xlfn.XLOOKUP(G19,'CatCodes FY26'!A:A,'CatCodes FY26'!B:B,,0)</f>
        <v>Headquarters, Group</v>
      </c>
      <c r="I19" s="140"/>
      <c r="J19" s="140"/>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1:45" s="14" customFormat="1" x14ac:dyDescent="0.35">
      <c r="A20" s="138"/>
      <c r="B20" s="2" t="s">
        <v>1</v>
      </c>
      <c r="C20" s="138"/>
      <c r="D20" s="2"/>
      <c r="E20" s="3" t="s">
        <v>45</v>
      </c>
      <c r="F20" s="135" t="s">
        <v>46</v>
      </c>
      <c r="G20" s="70">
        <v>610243</v>
      </c>
      <c r="H20" s="140" t="str">
        <f>_xlfn.XLOOKUP(G20,'CatCodes FY26'!A:A,'CatCodes FY26'!B:B,,0)</f>
        <v>Headquarters, Group</v>
      </c>
      <c r="I20" s="140"/>
      <c r="J20" s="14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14" customFormat="1" x14ac:dyDescent="0.35">
      <c r="A21" s="138"/>
      <c r="B21" s="2" t="s">
        <v>1</v>
      </c>
      <c r="C21" s="138"/>
      <c r="D21" s="2"/>
      <c r="E21" s="3" t="s">
        <v>47</v>
      </c>
      <c r="F21" s="136" t="s">
        <v>48</v>
      </c>
      <c r="G21" s="70">
        <v>610243</v>
      </c>
      <c r="H21" s="140" t="str">
        <f>_xlfn.XLOOKUP(G21,'CatCodes FY26'!A:A,'CatCodes FY26'!B:B,,0)</f>
        <v>Headquarters, Group</v>
      </c>
      <c r="I21" s="140"/>
      <c r="J21" s="140"/>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s="14" customFormat="1" x14ac:dyDescent="0.35">
      <c r="A22" s="138"/>
      <c r="B22" s="2" t="s">
        <v>1</v>
      </c>
      <c r="C22" s="138"/>
      <c r="D22" s="2"/>
      <c r="E22" s="3" t="s">
        <v>49</v>
      </c>
      <c r="F22" s="136" t="s">
        <v>50</v>
      </c>
      <c r="G22" s="70">
        <v>610243</v>
      </c>
      <c r="H22" s="140" t="str">
        <f>_xlfn.XLOOKUP(G22,'CatCodes FY26'!A:A,'CatCodes FY26'!B:B,,0)</f>
        <v>Headquarters, Group</v>
      </c>
      <c r="I22" s="140"/>
      <c r="J22" s="140"/>
      <c r="K22"/>
      <c r="L22"/>
      <c r="M22"/>
      <c r="N22"/>
      <c r="O22"/>
      <c r="P22"/>
      <c r="Q22"/>
      <c r="R22"/>
      <c r="S22"/>
      <c r="T22"/>
      <c r="U22"/>
      <c r="V22"/>
      <c r="W22"/>
      <c r="X22"/>
      <c r="Y22"/>
      <c r="Z22"/>
      <c r="AA22"/>
      <c r="AB22"/>
      <c r="AC22"/>
      <c r="AD22"/>
      <c r="AE22"/>
      <c r="AF22"/>
      <c r="AG22"/>
      <c r="AH22"/>
      <c r="AI22"/>
      <c r="AJ22"/>
      <c r="AK22"/>
      <c r="AL22"/>
      <c r="AM22"/>
      <c r="AN22"/>
      <c r="AO22"/>
      <c r="AP22"/>
      <c r="AQ22"/>
      <c r="AR22"/>
      <c r="AS22"/>
    </row>
    <row r="23" spans="1:45" s="14" customFormat="1" x14ac:dyDescent="0.35">
      <c r="A23" s="138" t="s">
        <v>24</v>
      </c>
      <c r="B23" s="2"/>
      <c r="C23" s="138"/>
      <c r="D23" s="124" t="s">
        <v>27</v>
      </c>
      <c r="E23" s="78" t="s">
        <v>6866</v>
      </c>
      <c r="F23" s="120" t="s">
        <v>51</v>
      </c>
      <c r="G23" s="2">
        <v>610284</v>
      </c>
      <c r="H23" s="1" t="str">
        <f>_xlfn.XLOOKUP(G23,'CatCodes FY26'!A:A,'CatCodes FY26'!B:B,,0)</f>
        <v>Headquarters Major Command/Field Command</v>
      </c>
      <c r="I23" s="1"/>
      <c r="J23" s="1"/>
      <c r="K23"/>
      <c r="L23"/>
      <c r="M23"/>
      <c r="N23"/>
      <c r="O23"/>
      <c r="P23"/>
      <c r="Q23"/>
      <c r="R23"/>
      <c r="S23"/>
      <c r="T23"/>
      <c r="U23"/>
      <c r="V23"/>
      <c r="W23"/>
      <c r="X23"/>
      <c r="Y23"/>
      <c r="Z23"/>
      <c r="AA23"/>
      <c r="AB23"/>
      <c r="AC23"/>
      <c r="AD23"/>
      <c r="AE23"/>
      <c r="AF23"/>
      <c r="AG23"/>
      <c r="AH23"/>
      <c r="AI23"/>
      <c r="AJ23"/>
      <c r="AK23"/>
      <c r="AL23"/>
      <c r="AM23"/>
      <c r="AN23"/>
      <c r="AO23"/>
      <c r="AP23"/>
      <c r="AQ23"/>
      <c r="AR23"/>
      <c r="AS23"/>
    </row>
    <row r="24" spans="1:45" s="14" customFormat="1" x14ac:dyDescent="0.35">
      <c r="A24" s="138" t="s">
        <v>52</v>
      </c>
      <c r="B24" s="2"/>
      <c r="C24" s="138"/>
      <c r="D24" s="77"/>
      <c r="E24" s="19" t="s">
        <v>6867</v>
      </c>
      <c r="F24" s="119" t="s">
        <v>53</v>
      </c>
      <c r="G24" s="71">
        <v>610249</v>
      </c>
      <c r="H24" s="143" t="str">
        <f>_xlfn.XLOOKUP(G24,'CatCodes FY26'!A:A,'CatCodes FY26'!B:B,,0)</f>
        <v>Wing Headquarters</v>
      </c>
      <c r="I24" s="143"/>
      <c r="J24" s="143"/>
      <c r="K24"/>
      <c r="L24"/>
      <c r="M24"/>
      <c r="N24"/>
      <c r="O24"/>
      <c r="P24"/>
      <c r="Q24"/>
      <c r="R24"/>
      <c r="S24"/>
      <c r="T24"/>
      <c r="U24"/>
      <c r="V24"/>
      <c r="W24"/>
      <c r="X24"/>
      <c r="Y24"/>
      <c r="Z24"/>
      <c r="AA24"/>
      <c r="AB24"/>
      <c r="AC24"/>
      <c r="AD24"/>
      <c r="AE24"/>
      <c r="AF24"/>
      <c r="AG24"/>
      <c r="AH24"/>
      <c r="AI24"/>
      <c r="AJ24"/>
      <c r="AK24"/>
      <c r="AL24"/>
      <c r="AM24"/>
      <c r="AN24"/>
      <c r="AO24"/>
      <c r="AP24"/>
      <c r="AQ24"/>
      <c r="AR24"/>
      <c r="AS24"/>
    </row>
    <row r="25" spans="1:45" s="14" customFormat="1" x14ac:dyDescent="0.35">
      <c r="A25" s="138" t="s">
        <v>52</v>
      </c>
      <c r="B25" s="2"/>
      <c r="C25" s="138"/>
      <c r="D25" s="77"/>
      <c r="E25" s="19" t="s">
        <v>54</v>
      </c>
      <c r="F25" s="119" t="s">
        <v>55</v>
      </c>
      <c r="G25" s="71">
        <v>610249</v>
      </c>
      <c r="H25" s="143" t="str">
        <f>_xlfn.XLOOKUP(G25,'CatCodes FY26'!A:A,'CatCodes FY26'!B:B,,0)</f>
        <v>Wing Headquarters</v>
      </c>
      <c r="I25" s="143"/>
      <c r="J25" s="143"/>
      <c r="K25"/>
      <c r="L25"/>
      <c r="M25"/>
      <c r="N25"/>
      <c r="O25"/>
      <c r="P25"/>
      <c r="Q25"/>
      <c r="R25"/>
      <c r="S25"/>
      <c r="T25"/>
      <c r="U25"/>
      <c r="V25"/>
      <c r="W25"/>
      <c r="X25"/>
      <c r="Y25"/>
      <c r="Z25"/>
      <c r="AA25"/>
      <c r="AB25"/>
      <c r="AC25"/>
      <c r="AD25"/>
      <c r="AE25"/>
      <c r="AF25"/>
      <c r="AG25"/>
      <c r="AH25"/>
      <c r="AI25"/>
      <c r="AJ25"/>
      <c r="AK25"/>
      <c r="AL25"/>
      <c r="AM25"/>
      <c r="AN25"/>
      <c r="AO25"/>
      <c r="AP25"/>
      <c r="AQ25"/>
      <c r="AR25"/>
      <c r="AS25"/>
    </row>
    <row r="26" spans="1:45" s="14" customFormat="1" x14ac:dyDescent="0.35">
      <c r="A26" s="138" t="s">
        <v>52</v>
      </c>
      <c r="B26" s="2"/>
      <c r="C26" s="138"/>
      <c r="D26" s="77"/>
      <c r="E26" s="19" t="s">
        <v>56</v>
      </c>
      <c r="F26" s="119" t="s">
        <v>57</v>
      </c>
      <c r="G26" s="71">
        <v>610249</v>
      </c>
      <c r="H26" s="143" t="str">
        <f>_xlfn.XLOOKUP(G26,'CatCodes FY26'!A:A,'CatCodes FY26'!B:B,,0)</f>
        <v>Wing Headquarters</v>
      </c>
      <c r="I26" s="143"/>
      <c r="J26" s="143"/>
      <c r="K26"/>
      <c r="L26"/>
      <c r="M26"/>
      <c r="N26"/>
      <c r="O26"/>
      <c r="P26"/>
      <c r="Q26"/>
      <c r="R26"/>
      <c r="S26"/>
      <c r="T26"/>
      <c r="U26"/>
      <c r="V26"/>
      <c r="W26"/>
      <c r="X26"/>
      <c r="Y26"/>
      <c r="Z26"/>
      <c r="AA26"/>
      <c r="AB26"/>
      <c r="AC26"/>
      <c r="AD26"/>
      <c r="AE26"/>
      <c r="AF26"/>
      <c r="AG26"/>
      <c r="AH26"/>
      <c r="AI26"/>
      <c r="AJ26"/>
      <c r="AK26"/>
      <c r="AL26"/>
      <c r="AM26"/>
      <c r="AN26"/>
      <c r="AO26"/>
      <c r="AP26"/>
      <c r="AQ26"/>
      <c r="AR26"/>
      <c r="AS26"/>
    </row>
    <row r="27" spans="1:45" s="14" customFormat="1" x14ac:dyDescent="0.35">
      <c r="A27" s="138"/>
      <c r="B27" s="2" t="s">
        <v>1</v>
      </c>
      <c r="C27" s="138"/>
      <c r="D27" s="77"/>
      <c r="E27" s="19" t="s">
        <v>6868</v>
      </c>
      <c r="F27" s="119" t="s">
        <v>58</v>
      </c>
      <c r="G27" s="71">
        <v>610243</v>
      </c>
      <c r="H27" s="143" t="str">
        <f>_xlfn.XLOOKUP(G27,'CatCodes FY26'!A:A,'CatCodes FY26'!B:B,,0)</f>
        <v>Headquarters, Group</v>
      </c>
      <c r="I27" s="143"/>
      <c r="J27" s="143"/>
      <c r="K27"/>
      <c r="L27"/>
      <c r="M27"/>
      <c r="N27"/>
      <c r="O27"/>
      <c r="P27"/>
      <c r="Q27"/>
      <c r="R27"/>
      <c r="S27"/>
      <c r="T27"/>
      <c r="U27"/>
      <c r="V27"/>
      <c r="W27"/>
      <c r="X27"/>
      <c r="Y27"/>
      <c r="Z27"/>
      <c r="AA27"/>
      <c r="AB27"/>
      <c r="AC27"/>
      <c r="AD27"/>
      <c r="AE27"/>
      <c r="AF27"/>
      <c r="AG27"/>
      <c r="AH27"/>
      <c r="AI27"/>
      <c r="AJ27"/>
      <c r="AK27"/>
      <c r="AL27"/>
      <c r="AM27"/>
      <c r="AN27"/>
      <c r="AO27"/>
      <c r="AP27"/>
      <c r="AQ27"/>
      <c r="AR27"/>
      <c r="AS27"/>
    </row>
    <row r="28" spans="1:45" s="14" customFormat="1" x14ac:dyDescent="0.35">
      <c r="A28" s="138"/>
      <c r="B28" s="2" t="s">
        <v>1</v>
      </c>
      <c r="C28" s="138"/>
      <c r="D28" s="77"/>
      <c r="E28" s="19" t="s">
        <v>59</v>
      </c>
      <c r="F28" s="119" t="s">
        <v>60</v>
      </c>
      <c r="G28" s="71">
        <v>610243</v>
      </c>
      <c r="H28" s="143" t="str">
        <f>_xlfn.XLOOKUP(G28,'CatCodes FY26'!A:A,'CatCodes FY26'!B:B,,0)</f>
        <v>Headquarters, Group</v>
      </c>
      <c r="I28" s="143"/>
      <c r="J28" s="143"/>
      <c r="K28"/>
      <c r="L28"/>
      <c r="M28"/>
      <c r="N28"/>
      <c r="O28"/>
      <c r="P28"/>
      <c r="Q28"/>
      <c r="R28"/>
      <c r="S28"/>
      <c r="T28"/>
      <c r="U28"/>
      <c r="V28"/>
      <c r="W28"/>
      <c r="X28"/>
      <c r="Y28"/>
      <c r="Z28"/>
      <c r="AA28"/>
      <c r="AB28"/>
      <c r="AC28"/>
      <c r="AD28"/>
      <c r="AE28"/>
      <c r="AF28"/>
      <c r="AG28"/>
      <c r="AH28"/>
      <c r="AI28"/>
      <c r="AJ28"/>
      <c r="AK28"/>
      <c r="AL28"/>
      <c r="AM28"/>
      <c r="AN28"/>
      <c r="AO28"/>
      <c r="AP28"/>
      <c r="AQ28"/>
      <c r="AR28"/>
      <c r="AS28"/>
    </row>
    <row r="29" spans="1:45" s="14" customFormat="1" x14ac:dyDescent="0.35">
      <c r="A29" s="138"/>
      <c r="B29" s="2" t="s">
        <v>1</v>
      </c>
      <c r="C29" s="138"/>
      <c r="D29" s="77"/>
      <c r="E29" s="19" t="s">
        <v>61</v>
      </c>
      <c r="F29" s="119" t="s">
        <v>62</v>
      </c>
      <c r="G29" s="71">
        <v>610243</v>
      </c>
      <c r="H29" s="143" t="str">
        <f>_xlfn.XLOOKUP(G29,'CatCodes FY26'!A:A,'CatCodes FY26'!B:B,,0)</f>
        <v>Headquarters, Group</v>
      </c>
      <c r="I29" s="143"/>
      <c r="J29" s="143"/>
      <c r="K29"/>
      <c r="L29"/>
      <c r="M29"/>
      <c r="N29"/>
      <c r="O29"/>
      <c r="P29"/>
      <c r="Q29"/>
      <c r="R29"/>
      <c r="S29"/>
      <c r="T29"/>
      <c r="U29"/>
      <c r="V29"/>
      <c r="W29"/>
      <c r="X29"/>
      <c r="Y29"/>
      <c r="Z29"/>
      <c r="AA29"/>
      <c r="AB29"/>
      <c r="AC29"/>
      <c r="AD29"/>
      <c r="AE29"/>
      <c r="AF29"/>
      <c r="AG29"/>
      <c r="AH29"/>
      <c r="AI29"/>
      <c r="AJ29"/>
      <c r="AK29"/>
      <c r="AL29"/>
      <c r="AM29"/>
      <c r="AN29"/>
      <c r="AO29"/>
      <c r="AP29"/>
      <c r="AQ29"/>
      <c r="AR29"/>
      <c r="AS29"/>
    </row>
    <row r="30" spans="1:45" s="14" customFormat="1" x14ac:dyDescent="0.35">
      <c r="A30" s="138"/>
      <c r="B30" s="2" t="s">
        <v>1</v>
      </c>
      <c r="C30" s="138"/>
      <c r="D30" s="77"/>
      <c r="E30" s="19" t="s">
        <v>63</v>
      </c>
      <c r="F30" s="119" t="s">
        <v>64</v>
      </c>
      <c r="G30" s="71">
        <v>610243</v>
      </c>
      <c r="H30" s="143" t="str">
        <f>_xlfn.XLOOKUP(G30,'CatCodes FY26'!A:A,'CatCodes FY26'!B:B,,0)</f>
        <v>Headquarters, Group</v>
      </c>
      <c r="I30" s="143"/>
      <c r="J30" s="143"/>
      <c r="K30"/>
      <c r="L30"/>
      <c r="M30"/>
      <c r="N30"/>
      <c r="O30"/>
      <c r="P30"/>
      <c r="Q30"/>
      <c r="R30"/>
      <c r="S30"/>
      <c r="T30"/>
      <c r="U30"/>
      <c r="V30"/>
      <c r="W30"/>
      <c r="X30"/>
      <c r="Y30"/>
      <c r="Z30"/>
      <c r="AA30"/>
      <c r="AB30"/>
      <c r="AC30"/>
      <c r="AD30"/>
      <c r="AE30"/>
      <c r="AF30"/>
      <c r="AG30"/>
      <c r="AH30"/>
      <c r="AI30"/>
      <c r="AJ30"/>
      <c r="AK30"/>
      <c r="AL30"/>
      <c r="AM30"/>
      <c r="AN30"/>
      <c r="AO30"/>
      <c r="AP30"/>
      <c r="AQ30"/>
      <c r="AR30"/>
      <c r="AS30"/>
    </row>
    <row r="31" spans="1:45" s="14" customFormat="1" x14ac:dyDescent="0.35">
      <c r="A31" s="138"/>
      <c r="B31" s="2" t="s">
        <v>1</v>
      </c>
      <c r="C31" s="138"/>
      <c r="D31" s="77"/>
      <c r="E31" s="19" t="s">
        <v>65</v>
      </c>
      <c r="F31" s="119" t="s">
        <v>66</v>
      </c>
      <c r="G31" s="71">
        <v>610243</v>
      </c>
      <c r="H31" s="143" t="str">
        <f>_xlfn.XLOOKUP(G31,'CatCodes FY26'!A:A,'CatCodes FY26'!B:B,,0)</f>
        <v>Headquarters, Group</v>
      </c>
      <c r="I31" s="143"/>
      <c r="J31" s="143"/>
      <c r="K31"/>
      <c r="L31"/>
      <c r="M31"/>
      <c r="N31"/>
      <c r="O31"/>
      <c r="P31"/>
      <c r="Q31"/>
      <c r="R31"/>
      <c r="S31"/>
      <c r="T31"/>
      <c r="U31"/>
      <c r="V31"/>
      <c r="W31"/>
      <c r="X31"/>
      <c r="Y31"/>
      <c r="Z31"/>
      <c r="AA31"/>
      <c r="AB31"/>
      <c r="AC31"/>
      <c r="AD31"/>
      <c r="AE31"/>
      <c r="AF31"/>
      <c r="AG31"/>
      <c r="AH31"/>
      <c r="AI31"/>
      <c r="AJ31"/>
      <c r="AK31"/>
      <c r="AL31"/>
      <c r="AM31"/>
      <c r="AN31"/>
      <c r="AO31"/>
      <c r="AP31"/>
      <c r="AQ31"/>
      <c r="AR31"/>
      <c r="AS31"/>
    </row>
    <row r="32" spans="1:45" s="14" customFormat="1" x14ac:dyDescent="0.35">
      <c r="A32" s="138"/>
      <c r="B32" s="2" t="s">
        <v>1</v>
      </c>
      <c r="C32" s="138"/>
      <c r="D32" s="77"/>
      <c r="E32" s="19" t="s">
        <v>67</v>
      </c>
      <c r="F32" s="119" t="s">
        <v>68</v>
      </c>
      <c r="G32" s="71">
        <v>610243</v>
      </c>
      <c r="H32" s="143" t="str">
        <f>_xlfn.XLOOKUP(G32,'CatCodes FY26'!A:A,'CatCodes FY26'!B:B,,0)</f>
        <v>Headquarters, Group</v>
      </c>
      <c r="I32" s="143"/>
      <c r="J32" s="143"/>
      <c r="K32"/>
      <c r="L32"/>
      <c r="M32"/>
      <c r="N32"/>
      <c r="O32"/>
      <c r="P32"/>
      <c r="Q32"/>
      <c r="R32"/>
      <c r="S32"/>
      <c r="T32"/>
      <c r="U32"/>
      <c r="V32"/>
      <c r="W32"/>
      <c r="X32"/>
      <c r="Y32"/>
      <c r="Z32"/>
      <c r="AA32"/>
      <c r="AB32"/>
      <c r="AC32"/>
      <c r="AD32"/>
      <c r="AE32"/>
      <c r="AF32"/>
      <c r="AG32"/>
      <c r="AH32"/>
      <c r="AI32"/>
      <c r="AJ32"/>
      <c r="AK32"/>
      <c r="AL32"/>
      <c r="AM32"/>
      <c r="AN32"/>
      <c r="AO32"/>
      <c r="AP32"/>
      <c r="AQ32"/>
      <c r="AR32"/>
      <c r="AS32"/>
    </row>
    <row r="33" spans="1:45" s="14" customFormat="1" x14ac:dyDescent="0.35">
      <c r="A33" s="138"/>
      <c r="B33" s="2" t="s">
        <v>1</v>
      </c>
      <c r="C33" s="138"/>
      <c r="D33" s="77"/>
      <c r="E33" s="19" t="s">
        <v>69</v>
      </c>
      <c r="F33" s="119" t="s">
        <v>70</v>
      </c>
      <c r="G33" s="71">
        <v>610243</v>
      </c>
      <c r="H33" s="143" t="str">
        <f>_xlfn.XLOOKUP(G33,'CatCodes FY26'!A:A,'CatCodes FY26'!B:B,,0)</f>
        <v>Headquarters, Group</v>
      </c>
      <c r="I33" s="143"/>
      <c r="J33" s="143"/>
      <c r="K33"/>
      <c r="L33"/>
      <c r="M33"/>
      <c r="N33"/>
      <c r="O33"/>
      <c r="P33"/>
      <c r="Q33"/>
      <c r="R33"/>
      <c r="S33"/>
      <c r="T33"/>
      <c r="U33"/>
      <c r="V33"/>
      <c r="W33"/>
      <c r="X33"/>
      <c r="Y33"/>
      <c r="Z33"/>
      <c r="AA33"/>
      <c r="AB33"/>
      <c r="AC33"/>
      <c r="AD33"/>
      <c r="AE33"/>
      <c r="AF33"/>
      <c r="AG33"/>
      <c r="AH33"/>
      <c r="AI33"/>
      <c r="AJ33"/>
      <c r="AK33"/>
      <c r="AL33"/>
      <c r="AM33"/>
      <c r="AN33"/>
      <c r="AO33"/>
      <c r="AP33"/>
      <c r="AQ33"/>
      <c r="AR33"/>
      <c r="AS33"/>
    </row>
    <row r="34" spans="1:45" s="14" customFormat="1" x14ac:dyDescent="0.35">
      <c r="A34" s="138"/>
      <c r="B34" s="2" t="s">
        <v>1</v>
      </c>
      <c r="C34" s="138"/>
      <c r="D34" s="77"/>
      <c r="E34" s="19" t="s">
        <v>6869</v>
      </c>
      <c r="F34" s="119" t="s">
        <v>71</v>
      </c>
      <c r="G34" s="71">
        <v>610243</v>
      </c>
      <c r="H34" s="143" t="str">
        <f>_xlfn.XLOOKUP(G34,'CatCodes FY26'!A:A,'CatCodes FY26'!B:B,,0)</f>
        <v>Headquarters, Group</v>
      </c>
      <c r="I34" s="143"/>
      <c r="J34" s="143"/>
      <c r="K34"/>
      <c r="L34"/>
      <c r="M34"/>
      <c r="N34"/>
      <c r="O34"/>
      <c r="P34"/>
      <c r="Q34"/>
      <c r="R34"/>
      <c r="S34"/>
      <c r="T34"/>
      <c r="U34"/>
      <c r="V34"/>
      <c r="W34"/>
      <c r="X34"/>
      <c r="Y34"/>
      <c r="Z34"/>
      <c r="AA34"/>
      <c r="AB34"/>
      <c r="AC34"/>
      <c r="AD34"/>
      <c r="AE34"/>
      <c r="AF34"/>
      <c r="AG34"/>
      <c r="AH34"/>
      <c r="AI34"/>
      <c r="AJ34"/>
      <c r="AK34"/>
      <c r="AL34"/>
      <c r="AM34"/>
      <c r="AN34"/>
      <c r="AO34"/>
      <c r="AP34"/>
      <c r="AQ34"/>
      <c r="AR34"/>
      <c r="AS34"/>
    </row>
    <row r="35" spans="1:45" s="14" customFormat="1" x14ac:dyDescent="0.35">
      <c r="A35" s="138"/>
      <c r="B35" s="2"/>
      <c r="C35" s="138"/>
      <c r="D35" s="77"/>
      <c r="E35" s="19" t="s">
        <v>6870</v>
      </c>
      <c r="F35" s="119" t="s">
        <v>72</v>
      </c>
      <c r="G35" s="71">
        <v>610243</v>
      </c>
      <c r="H35" s="143" t="str">
        <f>_xlfn.XLOOKUP(G35,'CatCodes FY26'!A:A,'CatCodes FY26'!B:B,,0)</f>
        <v>Headquarters, Group</v>
      </c>
      <c r="I35" s="143"/>
      <c r="J35" s="143"/>
      <c r="K35"/>
      <c r="L35"/>
      <c r="M35"/>
      <c r="N35"/>
      <c r="O35"/>
      <c r="P35"/>
      <c r="Q35"/>
      <c r="R35"/>
      <c r="S35"/>
      <c r="T35"/>
      <c r="U35"/>
      <c r="V35"/>
      <c r="W35"/>
      <c r="X35"/>
      <c r="Y35"/>
      <c r="Z35"/>
      <c r="AA35"/>
      <c r="AB35"/>
      <c r="AC35"/>
      <c r="AD35"/>
      <c r="AE35"/>
      <c r="AF35"/>
      <c r="AG35"/>
      <c r="AH35"/>
      <c r="AI35"/>
      <c r="AJ35"/>
      <c r="AK35"/>
      <c r="AL35"/>
      <c r="AM35"/>
      <c r="AN35"/>
      <c r="AO35"/>
      <c r="AP35"/>
      <c r="AQ35"/>
      <c r="AR35"/>
      <c r="AS35"/>
    </row>
    <row r="36" spans="1:45" s="14" customFormat="1" x14ac:dyDescent="0.35">
      <c r="A36" s="138" t="s">
        <v>24</v>
      </c>
      <c r="B36" s="2"/>
      <c r="C36" s="138"/>
      <c r="D36" s="124" t="s">
        <v>27</v>
      </c>
      <c r="E36" s="79" t="s">
        <v>73</v>
      </c>
      <c r="F36" s="100" t="s">
        <v>74</v>
      </c>
      <c r="G36" s="2">
        <v>610284</v>
      </c>
      <c r="H36" s="1" t="str">
        <f>_xlfn.XLOOKUP(G36,'CatCodes FY26'!A:A,'CatCodes FY26'!B:B,,0)</f>
        <v>Headquarters Major Command/Field Command</v>
      </c>
      <c r="I36" s="1"/>
      <c r="J36" s="1"/>
      <c r="K36"/>
      <c r="L36"/>
      <c r="M36"/>
      <c r="N36"/>
      <c r="O36"/>
      <c r="P36"/>
      <c r="Q36"/>
      <c r="R36"/>
      <c r="S36"/>
      <c r="T36"/>
      <c r="U36"/>
      <c r="V36"/>
      <c r="W36"/>
      <c r="X36"/>
      <c r="Y36"/>
      <c r="Z36"/>
      <c r="AA36"/>
      <c r="AB36"/>
      <c r="AC36"/>
      <c r="AD36"/>
      <c r="AE36"/>
      <c r="AF36"/>
      <c r="AG36"/>
      <c r="AH36"/>
      <c r="AI36"/>
      <c r="AJ36"/>
      <c r="AK36"/>
      <c r="AL36"/>
      <c r="AM36"/>
      <c r="AN36"/>
      <c r="AO36"/>
      <c r="AP36"/>
      <c r="AQ36"/>
      <c r="AR36"/>
      <c r="AS36"/>
    </row>
    <row r="37" spans="1:45" s="14" customFormat="1" x14ac:dyDescent="0.35">
      <c r="A37" s="138"/>
      <c r="B37" s="138" t="s">
        <v>1</v>
      </c>
      <c r="C37" s="138"/>
      <c r="D37" s="2"/>
      <c r="E37" s="19" t="s">
        <v>75</v>
      </c>
      <c r="F37" s="12" t="s">
        <v>76</v>
      </c>
      <c r="G37" s="2">
        <v>610243</v>
      </c>
      <c r="H37" s="1" t="str">
        <f>_xlfn.XLOOKUP(G37,'CatCodes FY26'!A:A,'CatCodes FY26'!B:B,,0)</f>
        <v>Headquarters, Group</v>
      </c>
      <c r="I37" s="1"/>
      <c r="J37" s="1"/>
      <c r="K37"/>
      <c r="L37"/>
      <c r="M37"/>
      <c r="N37"/>
      <c r="O37"/>
      <c r="P37"/>
      <c r="Q37"/>
      <c r="R37"/>
      <c r="S37"/>
      <c r="T37"/>
      <c r="U37"/>
      <c r="V37"/>
      <c r="W37"/>
      <c r="X37"/>
      <c r="Y37"/>
      <c r="Z37"/>
      <c r="AA37"/>
      <c r="AB37"/>
      <c r="AC37"/>
      <c r="AD37"/>
      <c r="AE37"/>
      <c r="AF37"/>
      <c r="AG37"/>
      <c r="AH37"/>
      <c r="AI37"/>
      <c r="AJ37"/>
      <c r="AK37"/>
      <c r="AL37"/>
      <c r="AM37"/>
      <c r="AN37"/>
      <c r="AO37"/>
      <c r="AP37"/>
      <c r="AQ37"/>
      <c r="AR37"/>
      <c r="AS37"/>
    </row>
    <row r="38" spans="1:45" s="14" customFormat="1" x14ac:dyDescent="0.35">
      <c r="A38" s="138"/>
      <c r="B38" s="138" t="s">
        <v>1</v>
      </c>
      <c r="C38" s="138"/>
      <c r="D38" s="2"/>
      <c r="E38" s="19" t="s">
        <v>77</v>
      </c>
      <c r="F38" s="12" t="s">
        <v>78</v>
      </c>
      <c r="G38" s="2">
        <v>610243</v>
      </c>
      <c r="H38" s="1" t="str">
        <f>_xlfn.XLOOKUP(G38,'CatCodes FY26'!A:A,'CatCodes FY26'!B:B,,0)</f>
        <v>Headquarters, Group</v>
      </c>
      <c r="I38" s="1"/>
      <c r="J38" s="1"/>
      <c r="K38"/>
      <c r="L38"/>
      <c r="M38"/>
      <c r="N38"/>
      <c r="O38"/>
      <c r="P38"/>
      <c r="Q38"/>
      <c r="R38"/>
      <c r="S38"/>
      <c r="T38"/>
      <c r="U38"/>
      <c r="V38"/>
      <c r="W38"/>
      <c r="X38"/>
      <c r="Y38"/>
      <c r="Z38"/>
      <c r="AA38"/>
      <c r="AB38"/>
      <c r="AC38"/>
      <c r="AD38"/>
      <c r="AE38"/>
      <c r="AF38"/>
      <c r="AG38"/>
      <c r="AH38"/>
      <c r="AI38"/>
      <c r="AJ38"/>
      <c r="AK38"/>
      <c r="AL38"/>
      <c r="AM38"/>
      <c r="AN38"/>
      <c r="AO38"/>
      <c r="AP38"/>
      <c r="AQ38"/>
      <c r="AR38"/>
      <c r="AS38"/>
    </row>
    <row r="39" spans="1:45" s="14" customFormat="1" x14ac:dyDescent="0.35">
      <c r="A39" s="138"/>
      <c r="B39" s="138" t="s">
        <v>1</v>
      </c>
      <c r="C39" s="138"/>
      <c r="D39" s="2"/>
      <c r="E39" s="19" t="s">
        <v>79</v>
      </c>
      <c r="F39" s="12" t="s">
        <v>80</v>
      </c>
      <c r="G39" s="2">
        <v>610243</v>
      </c>
      <c r="H39" s="1" t="str">
        <f>_xlfn.XLOOKUP(G39,'CatCodes FY26'!A:A,'CatCodes FY26'!B:B,,0)</f>
        <v>Headquarters, Group</v>
      </c>
      <c r="I39" s="1"/>
      <c r="J39" s="1"/>
      <c r="K39"/>
      <c r="L39"/>
      <c r="M39"/>
      <c r="N39"/>
      <c r="O39"/>
      <c r="P39"/>
      <c r="Q39"/>
      <c r="R39"/>
      <c r="S39"/>
      <c r="T39"/>
      <c r="U39"/>
      <c r="V39"/>
      <c r="W39"/>
      <c r="X39"/>
      <c r="Y39"/>
      <c r="Z39"/>
      <c r="AA39"/>
      <c r="AB39"/>
      <c r="AC39"/>
      <c r="AD39"/>
      <c r="AE39"/>
      <c r="AF39"/>
      <c r="AG39"/>
      <c r="AH39"/>
      <c r="AI39"/>
      <c r="AJ39"/>
      <c r="AK39"/>
      <c r="AL39"/>
      <c r="AM39"/>
      <c r="AN39"/>
      <c r="AO39"/>
      <c r="AP39"/>
      <c r="AQ39"/>
      <c r="AR39"/>
      <c r="AS39"/>
    </row>
    <row r="40" spans="1:45" s="14" customFormat="1" x14ac:dyDescent="0.35">
      <c r="A40" s="138"/>
      <c r="B40" s="138" t="s">
        <v>1</v>
      </c>
      <c r="C40" s="138"/>
      <c r="D40" s="2"/>
      <c r="E40" s="19" t="s">
        <v>81</v>
      </c>
      <c r="F40" s="12" t="s">
        <v>82</v>
      </c>
      <c r="G40" s="2">
        <v>610243</v>
      </c>
      <c r="H40" s="1" t="str">
        <f>_xlfn.XLOOKUP(G40,'CatCodes FY26'!A:A,'CatCodes FY26'!B:B,,0)</f>
        <v>Headquarters, Group</v>
      </c>
      <c r="I40" s="1"/>
      <c r="J40" s="1"/>
      <c r="K40"/>
      <c r="L40"/>
      <c r="M40"/>
      <c r="N40"/>
      <c r="O40"/>
      <c r="P40"/>
      <c r="Q40"/>
      <c r="R40"/>
      <c r="S40"/>
      <c r="T40"/>
      <c r="U40"/>
      <c r="V40"/>
      <c r="W40"/>
      <c r="X40"/>
      <c r="Y40"/>
      <c r="Z40"/>
      <c r="AA40"/>
      <c r="AB40"/>
      <c r="AC40"/>
      <c r="AD40"/>
      <c r="AE40"/>
      <c r="AF40"/>
      <c r="AG40"/>
      <c r="AH40"/>
      <c r="AI40"/>
      <c r="AJ40"/>
      <c r="AK40"/>
      <c r="AL40"/>
      <c r="AM40"/>
      <c r="AN40"/>
      <c r="AO40"/>
      <c r="AP40"/>
      <c r="AQ40"/>
      <c r="AR40"/>
      <c r="AS40"/>
    </row>
    <row r="41" spans="1:45" s="14" customFormat="1" x14ac:dyDescent="0.35">
      <c r="A41" s="138"/>
      <c r="B41" s="138" t="s">
        <v>1</v>
      </c>
      <c r="C41" s="138"/>
      <c r="D41" s="2"/>
      <c r="E41" s="19" t="s">
        <v>83</v>
      </c>
      <c r="F41" s="12" t="s">
        <v>84</v>
      </c>
      <c r="G41" s="2">
        <v>610243</v>
      </c>
      <c r="H41" s="1" t="str">
        <f>_xlfn.XLOOKUP(G41,'CatCodes FY26'!A:A,'CatCodes FY26'!B:B,,0)</f>
        <v>Headquarters, Group</v>
      </c>
      <c r="I41" s="1"/>
      <c r="J41" s="1"/>
      <c r="K41"/>
      <c r="L41"/>
      <c r="M41"/>
      <c r="N41"/>
      <c r="O41"/>
      <c r="P41"/>
      <c r="Q41"/>
      <c r="R41"/>
      <c r="S41"/>
      <c r="T41"/>
      <c r="U41"/>
      <c r="V41"/>
      <c r="W41"/>
      <c r="X41"/>
      <c r="Y41"/>
      <c r="Z41"/>
      <c r="AA41"/>
      <c r="AB41"/>
      <c r="AC41"/>
      <c r="AD41"/>
      <c r="AE41"/>
      <c r="AF41"/>
      <c r="AG41"/>
      <c r="AH41"/>
      <c r="AI41"/>
      <c r="AJ41"/>
      <c r="AK41"/>
      <c r="AL41"/>
      <c r="AM41"/>
      <c r="AN41"/>
      <c r="AO41"/>
      <c r="AP41"/>
      <c r="AQ41"/>
      <c r="AR41"/>
      <c r="AS41"/>
    </row>
    <row r="42" spans="1:45" x14ac:dyDescent="0.35">
      <c r="A42" s="34"/>
      <c r="B42" s="34"/>
      <c r="C42" s="34"/>
      <c r="D42" s="22"/>
      <c r="E42" s="30"/>
      <c r="F42" s="45"/>
      <c r="G42" s="27"/>
      <c r="H42" s="151"/>
      <c r="I42" s="10"/>
      <c r="J42" s="10"/>
    </row>
    <row r="43" spans="1:45" x14ac:dyDescent="0.35">
      <c r="A43" s="115" t="s">
        <v>85</v>
      </c>
      <c r="B43" s="152"/>
      <c r="C43" s="152"/>
      <c r="D43" s="152" t="s">
        <v>52</v>
      </c>
      <c r="E43" s="152" t="s">
        <v>86</v>
      </c>
      <c r="F43" s="115" t="s">
        <v>87</v>
      </c>
      <c r="G43" s="115">
        <v>610249</v>
      </c>
      <c r="H43" s="153" t="str">
        <f>_xlfn.XLOOKUP(G43,'CatCodes FY26'!A:A,'CatCodes FY26'!B:B,,0)</f>
        <v>Wing Headquarters</v>
      </c>
      <c r="I43" s="121"/>
      <c r="J43" s="121"/>
    </row>
    <row r="44" spans="1:45" x14ac:dyDescent="0.35">
      <c r="A44" s="115" t="s">
        <v>85</v>
      </c>
      <c r="B44" s="152"/>
      <c r="C44" s="152"/>
      <c r="D44" s="152" t="s">
        <v>52</v>
      </c>
      <c r="E44" s="152" t="s">
        <v>88</v>
      </c>
      <c r="F44" s="115" t="s">
        <v>89</v>
      </c>
      <c r="G44" s="115">
        <v>610249</v>
      </c>
      <c r="H44" s="153" t="str">
        <f>_xlfn.XLOOKUP(G44,'CatCodes FY26'!A:A,'CatCodes FY26'!B:B,,0)</f>
        <v>Wing Headquarters</v>
      </c>
      <c r="I44" s="121"/>
      <c r="J44" s="121"/>
    </row>
    <row r="45" spans="1:45" x14ac:dyDescent="0.35">
      <c r="A45" s="115" t="s">
        <v>90</v>
      </c>
      <c r="B45" s="152"/>
      <c r="C45" s="152"/>
      <c r="D45" s="152" t="s">
        <v>91</v>
      </c>
      <c r="E45" s="152" t="s">
        <v>92</v>
      </c>
      <c r="F45" s="115" t="s">
        <v>90</v>
      </c>
      <c r="G45" s="115">
        <v>610243</v>
      </c>
      <c r="H45" s="153" t="str">
        <f>_xlfn.XLOOKUP(G45,'CatCodes FY26'!A:A,'CatCodes FY26'!B:B,,0)</f>
        <v>Headquarters, Group</v>
      </c>
      <c r="I45" s="121"/>
      <c r="J45" s="121"/>
    </row>
    <row r="46" spans="1:45" x14ac:dyDescent="0.35">
      <c r="A46" s="115" t="s">
        <v>90</v>
      </c>
      <c r="B46" s="152"/>
      <c r="C46" s="152"/>
      <c r="D46" s="152" t="s">
        <v>91</v>
      </c>
      <c r="E46" s="152" t="s">
        <v>93</v>
      </c>
      <c r="F46" s="115" t="s">
        <v>94</v>
      </c>
      <c r="G46" s="115">
        <v>610243</v>
      </c>
      <c r="H46" s="153" t="str">
        <f>_xlfn.XLOOKUP(G46,'CatCodes FY26'!A:A,'CatCodes FY26'!B:B,,0)</f>
        <v>Headquarters, Group</v>
      </c>
      <c r="I46" s="121"/>
      <c r="J46" s="121"/>
    </row>
    <row r="47" spans="1:45" x14ac:dyDescent="0.35">
      <c r="A47" s="115" t="s">
        <v>90</v>
      </c>
      <c r="B47" s="152"/>
      <c r="C47" s="152"/>
      <c r="D47" s="152" t="s">
        <v>91</v>
      </c>
      <c r="E47" s="152" t="s">
        <v>95</v>
      </c>
      <c r="F47" s="115" t="s">
        <v>96</v>
      </c>
      <c r="G47" s="115">
        <v>610243</v>
      </c>
      <c r="H47" s="153" t="str">
        <f>_xlfn.XLOOKUP(G47,'CatCodes FY26'!A:A,'CatCodes FY26'!B:B,,0)</f>
        <v>Headquarters, Group</v>
      </c>
      <c r="I47" s="121"/>
      <c r="J47" s="121"/>
    </row>
    <row r="48" spans="1:45" x14ac:dyDescent="0.35">
      <c r="A48" s="34"/>
      <c r="B48" s="34"/>
      <c r="C48" s="34" t="s">
        <v>97</v>
      </c>
      <c r="D48" s="17" t="s">
        <v>98</v>
      </c>
      <c r="E48" s="30"/>
      <c r="F48" s="45"/>
      <c r="G48" s="4">
        <v>131200</v>
      </c>
      <c r="H48" s="10" t="str">
        <f>_xlfn.XLOOKUP(G48,'CatCodes FY26'!A:A,'CatCodes FY26'!B:B,,0)</f>
        <v>Space Operations Facility</v>
      </c>
      <c r="I48" s="10"/>
      <c r="J48" s="10"/>
    </row>
    <row r="49" spans="1:45" s="14" customFormat="1" x14ac:dyDescent="0.35">
      <c r="A49" s="35"/>
      <c r="B49" s="35"/>
      <c r="C49" s="35" t="s">
        <v>97</v>
      </c>
      <c r="D49" s="20" t="s">
        <v>98</v>
      </c>
      <c r="E49" s="121" t="s">
        <v>99</v>
      </c>
      <c r="F49" s="125" t="s">
        <v>100</v>
      </c>
      <c r="G49" s="123">
        <v>131200</v>
      </c>
      <c r="H49" s="121" t="str">
        <f>_xlfn.XLOOKUP(G49,'CatCodes FY26'!A:A,'CatCodes FY26'!B:B,,0)</f>
        <v>Space Operations Facility</v>
      </c>
      <c r="I49" s="121"/>
      <c r="J49" s="121"/>
      <c r="K49"/>
      <c r="L49"/>
      <c r="M49"/>
      <c r="N49"/>
      <c r="O49"/>
      <c r="P49"/>
      <c r="Q49"/>
      <c r="R49"/>
      <c r="S49"/>
      <c r="T49"/>
      <c r="U49"/>
      <c r="V49"/>
      <c r="W49"/>
      <c r="X49"/>
      <c r="Y49"/>
      <c r="Z49"/>
      <c r="AA49"/>
      <c r="AB49"/>
      <c r="AC49"/>
      <c r="AD49"/>
      <c r="AE49"/>
      <c r="AF49"/>
      <c r="AG49"/>
      <c r="AH49"/>
      <c r="AI49"/>
      <c r="AJ49"/>
      <c r="AK49"/>
      <c r="AL49"/>
      <c r="AM49"/>
      <c r="AN49"/>
      <c r="AO49"/>
      <c r="AP49"/>
      <c r="AQ49"/>
      <c r="AR49"/>
      <c r="AS49"/>
    </row>
    <row r="50" spans="1:45" s="14" customFormat="1" x14ac:dyDescent="0.35">
      <c r="A50" s="35"/>
      <c r="B50" s="35"/>
      <c r="C50" s="35" t="s">
        <v>97</v>
      </c>
      <c r="D50" s="20" t="s">
        <v>98</v>
      </c>
      <c r="E50" s="121" t="s">
        <v>101</v>
      </c>
      <c r="F50" s="125" t="s">
        <v>102</v>
      </c>
      <c r="G50" s="123">
        <v>131200</v>
      </c>
      <c r="H50" s="121" t="str">
        <f>_xlfn.XLOOKUP(G50,'CatCodes FY26'!A:A,'CatCodes FY26'!B:B,,0)</f>
        <v>Space Operations Facility</v>
      </c>
      <c r="I50" s="121"/>
      <c r="J50" s="121"/>
      <c r="K50"/>
      <c r="L50"/>
      <c r="M50"/>
      <c r="N50"/>
      <c r="O50"/>
      <c r="P50"/>
      <c r="Q50"/>
      <c r="R50"/>
      <c r="S50"/>
      <c r="T50"/>
      <c r="U50"/>
      <c r="V50"/>
      <c r="W50"/>
      <c r="X50"/>
      <c r="Y50"/>
      <c r="Z50"/>
      <c r="AA50"/>
      <c r="AB50"/>
      <c r="AC50"/>
      <c r="AD50"/>
      <c r="AE50"/>
      <c r="AF50"/>
      <c r="AG50"/>
      <c r="AH50"/>
      <c r="AI50"/>
      <c r="AJ50"/>
      <c r="AK50"/>
      <c r="AL50"/>
      <c r="AM50"/>
      <c r="AN50"/>
      <c r="AO50"/>
      <c r="AP50"/>
      <c r="AQ50"/>
      <c r="AR50"/>
      <c r="AS50"/>
    </row>
    <row r="51" spans="1:45" s="14" customFormat="1" x14ac:dyDescent="0.35">
      <c r="A51" s="35"/>
      <c r="B51" s="35"/>
      <c r="C51" s="35" t="s">
        <v>97</v>
      </c>
      <c r="D51" s="20" t="s">
        <v>98</v>
      </c>
      <c r="E51" s="121" t="s">
        <v>103</v>
      </c>
      <c r="F51" s="125" t="s">
        <v>104</v>
      </c>
      <c r="G51" s="123">
        <v>131200</v>
      </c>
      <c r="H51" s="121" t="str">
        <f>_xlfn.XLOOKUP(G51,'CatCodes FY26'!A:A,'CatCodes FY26'!B:B,,0)</f>
        <v>Space Operations Facility</v>
      </c>
      <c r="I51" s="121"/>
      <c r="J51" s="121"/>
      <c r="K51"/>
      <c r="L51"/>
      <c r="M51"/>
      <c r="N51"/>
      <c r="O51"/>
      <c r="P51"/>
      <c r="Q51"/>
      <c r="R51"/>
      <c r="S51"/>
      <c r="T51"/>
      <c r="U51"/>
      <c r="V51"/>
      <c r="W51"/>
      <c r="X51"/>
      <c r="Y51"/>
      <c r="Z51"/>
      <c r="AA51"/>
      <c r="AB51"/>
      <c r="AC51"/>
      <c r="AD51"/>
      <c r="AE51"/>
      <c r="AF51"/>
      <c r="AG51"/>
      <c r="AH51"/>
      <c r="AI51"/>
      <c r="AJ51"/>
      <c r="AK51"/>
      <c r="AL51"/>
      <c r="AM51"/>
      <c r="AN51"/>
      <c r="AO51"/>
      <c r="AP51"/>
      <c r="AQ51"/>
      <c r="AR51"/>
      <c r="AS51"/>
    </row>
    <row r="52" spans="1:45" s="14" customFormat="1" x14ac:dyDescent="0.35">
      <c r="A52" s="35"/>
      <c r="B52" s="35"/>
      <c r="C52" s="35" t="s">
        <v>97</v>
      </c>
      <c r="D52" s="20" t="s">
        <v>98</v>
      </c>
      <c r="E52" s="121" t="s">
        <v>105</v>
      </c>
      <c r="F52" s="125" t="s">
        <v>106</v>
      </c>
      <c r="G52" s="123">
        <v>131200</v>
      </c>
      <c r="H52" s="121" t="str">
        <f>_xlfn.XLOOKUP(G52,'CatCodes FY26'!A:A,'CatCodes FY26'!B:B,,0)</f>
        <v>Space Operations Facility</v>
      </c>
      <c r="I52" s="121"/>
      <c r="J52" s="121"/>
      <c r="K52"/>
      <c r="L52"/>
      <c r="M52"/>
      <c r="N52"/>
      <c r="O52"/>
      <c r="P52"/>
      <c r="Q52"/>
      <c r="R52"/>
      <c r="S52"/>
      <c r="T52"/>
      <c r="U52"/>
      <c r="V52"/>
      <c r="W52"/>
      <c r="X52"/>
      <c r="Y52"/>
      <c r="Z52"/>
      <c r="AA52"/>
      <c r="AB52"/>
      <c r="AC52"/>
      <c r="AD52"/>
      <c r="AE52"/>
      <c r="AF52"/>
      <c r="AG52"/>
      <c r="AH52"/>
      <c r="AI52"/>
      <c r="AJ52"/>
      <c r="AK52"/>
      <c r="AL52"/>
      <c r="AM52"/>
      <c r="AN52"/>
      <c r="AO52"/>
      <c r="AP52"/>
      <c r="AQ52"/>
      <c r="AR52"/>
      <c r="AS52"/>
    </row>
    <row r="53" spans="1:45" s="14" customFormat="1" x14ac:dyDescent="0.35">
      <c r="A53" s="34"/>
      <c r="B53" s="34"/>
      <c r="C53" s="34" t="s">
        <v>107</v>
      </c>
      <c r="D53" s="17" t="s">
        <v>108</v>
      </c>
      <c r="E53" s="30"/>
      <c r="F53" s="45"/>
      <c r="G53" s="4" t="s">
        <v>109</v>
      </c>
      <c r="H53" s="10"/>
      <c r="I53" s="10"/>
      <c r="J53" s="10"/>
      <c r="K53"/>
      <c r="L53"/>
      <c r="M53"/>
      <c r="N53"/>
      <c r="O53"/>
      <c r="P53"/>
      <c r="Q53"/>
      <c r="R53"/>
      <c r="S53"/>
      <c r="T53"/>
      <c r="U53"/>
      <c r="V53"/>
      <c r="W53"/>
      <c r="X53"/>
      <c r="Y53"/>
      <c r="Z53"/>
      <c r="AA53"/>
      <c r="AB53"/>
      <c r="AC53"/>
      <c r="AD53"/>
      <c r="AE53"/>
      <c r="AF53"/>
      <c r="AG53"/>
      <c r="AH53"/>
      <c r="AI53"/>
      <c r="AJ53"/>
      <c r="AK53"/>
      <c r="AL53"/>
      <c r="AM53"/>
      <c r="AN53"/>
      <c r="AO53"/>
      <c r="AP53"/>
      <c r="AQ53"/>
      <c r="AR53"/>
      <c r="AS53"/>
    </row>
    <row r="54" spans="1:45" x14ac:dyDescent="0.35">
      <c r="A54" s="123"/>
      <c r="B54" s="123"/>
      <c r="C54" s="123" t="s">
        <v>107</v>
      </c>
      <c r="D54" s="20" t="s">
        <v>108</v>
      </c>
      <c r="E54" s="124" t="s">
        <v>99</v>
      </c>
      <c r="F54" s="123" t="s">
        <v>100</v>
      </c>
      <c r="G54" s="123">
        <v>610127</v>
      </c>
      <c r="H54" s="121" t="str">
        <f>_xlfn.XLOOKUP(G54,'CatCodes FY26'!A:A,'CatCodes FY26'!B:B,,0)</f>
        <v>Base Engineer Administration</v>
      </c>
      <c r="I54" s="121"/>
      <c r="J54" s="121"/>
    </row>
    <row r="55" spans="1:45" s="14" customFormat="1" x14ac:dyDescent="0.35">
      <c r="A55" s="123"/>
      <c r="B55" s="123"/>
      <c r="C55" s="123" t="s">
        <v>107</v>
      </c>
      <c r="D55" s="20" t="s">
        <v>108</v>
      </c>
      <c r="E55" s="124" t="s">
        <v>229</v>
      </c>
      <c r="F55" s="123" t="s">
        <v>110</v>
      </c>
      <c r="G55" s="123">
        <v>610127</v>
      </c>
      <c r="H55" s="121" t="str">
        <f>_xlfn.XLOOKUP(G55,'CatCodes FY26'!A:A,'CatCodes FY26'!B:B,,0)</f>
        <v>Base Engineer Administration</v>
      </c>
      <c r="I55" s="121"/>
      <c r="J55" s="121"/>
      <c r="K55"/>
      <c r="L55"/>
      <c r="M55"/>
      <c r="N55"/>
      <c r="O55"/>
      <c r="P55"/>
      <c r="Q55"/>
      <c r="R55"/>
      <c r="S55"/>
      <c r="T55"/>
      <c r="U55"/>
      <c r="V55"/>
      <c r="W55"/>
      <c r="X55"/>
      <c r="Y55"/>
      <c r="Z55"/>
      <c r="AA55"/>
      <c r="AB55"/>
      <c r="AC55"/>
      <c r="AD55"/>
      <c r="AE55"/>
      <c r="AF55"/>
      <c r="AG55"/>
      <c r="AH55"/>
      <c r="AI55"/>
      <c r="AJ55"/>
      <c r="AK55"/>
      <c r="AL55"/>
      <c r="AM55"/>
      <c r="AN55"/>
      <c r="AO55"/>
      <c r="AP55"/>
      <c r="AQ55"/>
      <c r="AR55"/>
      <c r="AS55"/>
    </row>
    <row r="56" spans="1:45" s="14" customFormat="1" x14ac:dyDescent="0.35">
      <c r="A56" s="123"/>
      <c r="B56" s="123"/>
      <c r="C56" s="123" t="s">
        <v>107</v>
      </c>
      <c r="D56" s="20" t="s">
        <v>108</v>
      </c>
      <c r="E56" s="124" t="s">
        <v>214</v>
      </c>
      <c r="F56" s="123" t="s">
        <v>111</v>
      </c>
      <c r="G56" s="123">
        <v>610127</v>
      </c>
      <c r="H56" s="121" t="str">
        <f>_xlfn.XLOOKUP(G56,'CatCodes FY26'!A:A,'CatCodes FY26'!B:B,,0)</f>
        <v>Base Engineer Administration</v>
      </c>
      <c r="I56" s="121"/>
      <c r="J56" s="121"/>
      <c r="K56"/>
      <c r="L56"/>
      <c r="M56"/>
      <c r="N56"/>
      <c r="O56"/>
      <c r="P56"/>
      <c r="Q56"/>
      <c r="R56"/>
      <c r="S56"/>
      <c r="T56"/>
      <c r="U56"/>
      <c r="V56"/>
      <c r="W56"/>
      <c r="X56"/>
      <c r="Y56"/>
      <c r="Z56"/>
      <c r="AA56"/>
      <c r="AB56"/>
      <c r="AC56"/>
      <c r="AD56"/>
      <c r="AE56"/>
      <c r="AF56"/>
      <c r="AG56"/>
      <c r="AH56"/>
      <c r="AI56"/>
      <c r="AJ56"/>
      <c r="AK56"/>
      <c r="AL56"/>
      <c r="AM56"/>
      <c r="AN56"/>
      <c r="AO56"/>
      <c r="AP56"/>
      <c r="AQ56"/>
      <c r="AR56"/>
      <c r="AS56"/>
    </row>
    <row r="57" spans="1:45" s="14" customFormat="1" x14ac:dyDescent="0.35">
      <c r="A57" s="123"/>
      <c r="B57" s="123"/>
      <c r="C57" s="123" t="s">
        <v>107</v>
      </c>
      <c r="D57" s="20" t="s">
        <v>108</v>
      </c>
      <c r="E57" s="124" t="s">
        <v>215</v>
      </c>
      <c r="F57" s="123" t="s">
        <v>112</v>
      </c>
      <c r="G57" s="123">
        <v>610127</v>
      </c>
      <c r="H57" s="121" t="str">
        <f>_xlfn.XLOOKUP(G57,'CatCodes FY26'!A:A,'CatCodes FY26'!B:B,,0)</f>
        <v>Base Engineer Administration</v>
      </c>
      <c r="I57" s="121"/>
      <c r="J57" s="121"/>
      <c r="K57"/>
      <c r="L57"/>
      <c r="M57"/>
      <c r="N57"/>
      <c r="O57"/>
      <c r="P57"/>
      <c r="Q57"/>
      <c r="R57"/>
      <c r="S57"/>
      <c r="T57"/>
      <c r="U57"/>
      <c r="V57"/>
      <c r="W57"/>
      <c r="X57"/>
      <c r="Y57"/>
      <c r="Z57"/>
      <c r="AA57"/>
      <c r="AB57"/>
      <c r="AC57"/>
      <c r="AD57"/>
      <c r="AE57"/>
      <c r="AF57"/>
      <c r="AG57"/>
      <c r="AH57"/>
      <c r="AI57"/>
      <c r="AJ57"/>
      <c r="AK57"/>
      <c r="AL57"/>
      <c r="AM57"/>
      <c r="AN57"/>
      <c r="AO57"/>
      <c r="AP57"/>
      <c r="AQ57"/>
      <c r="AR57"/>
      <c r="AS57"/>
    </row>
    <row r="58" spans="1:45" s="14" customFormat="1" x14ac:dyDescent="0.35">
      <c r="A58" s="123"/>
      <c r="B58" s="123"/>
      <c r="C58" s="123" t="s">
        <v>107</v>
      </c>
      <c r="D58" s="20" t="s">
        <v>108</v>
      </c>
      <c r="E58" s="124" t="s">
        <v>216</v>
      </c>
      <c r="F58" s="123" t="s">
        <v>113</v>
      </c>
      <c r="G58" s="123">
        <v>610127</v>
      </c>
      <c r="H58" s="121" t="str">
        <f>_xlfn.XLOOKUP(G58,'CatCodes FY26'!A:A,'CatCodes FY26'!B:B,,0)</f>
        <v>Base Engineer Administration</v>
      </c>
      <c r="I58" s="121"/>
      <c r="J58" s="121"/>
      <c r="K58"/>
      <c r="L58"/>
      <c r="M58"/>
      <c r="N58"/>
      <c r="O58"/>
      <c r="P58"/>
      <c r="Q58"/>
      <c r="R58"/>
      <c r="S58"/>
      <c r="T58"/>
      <c r="U58"/>
      <c r="V58"/>
      <c r="W58"/>
      <c r="X58"/>
      <c r="Y58"/>
      <c r="Z58"/>
      <c r="AA58"/>
      <c r="AB58"/>
      <c r="AC58"/>
      <c r="AD58"/>
      <c r="AE58"/>
      <c r="AF58"/>
      <c r="AG58"/>
      <c r="AH58"/>
      <c r="AI58"/>
      <c r="AJ58"/>
      <c r="AK58"/>
      <c r="AL58"/>
      <c r="AM58"/>
      <c r="AN58"/>
      <c r="AO58"/>
      <c r="AP58"/>
      <c r="AQ58"/>
      <c r="AR58"/>
      <c r="AS58"/>
    </row>
    <row r="59" spans="1:45" s="14" customFormat="1" x14ac:dyDescent="0.35">
      <c r="A59" s="123"/>
      <c r="B59" s="123"/>
      <c r="C59" s="123" t="s">
        <v>107</v>
      </c>
      <c r="D59" s="20" t="s">
        <v>108</v>
      </c>
      <c r="E59" s="124" t="s">
        <v>114</v>
      </c>
      <c r="F59" s="123" t="s">
        <v>115</v>
      </c>
      <c r="G59" s="123">
        <v>141165</v>
      </c>
      <c r="H59" s="121" t="str">
        <f>_xlfn.XLOOKUP(G59,'CatCodes FY26'!A:A,'CatCodes FY26'!B:B,,0)</f>
        <v>Explosive Ordnance Disposal</v>
      </c>
      <c r="I59" s="121"/>
      <c r="J59" s="121"/>
      <c r="K59"/>
      <c r="L59"/>
      <c r="M59"/>
      <c r="N59"/>
      <c r="O59"/>
      <c r="P59"/>
      <c r="Q59"/>
      <c r="R59"/>
      <c r="S59"/>
      <c r="T59"/>
      <c r="U59"/>
      <c r="V59"/>
      <c r="W59"/>
      <c r="X59"/>
      <c r="Y59"/>
      <c r="Z59"/>
      <c r="AA59"/>
      <c r="AB59"/>
      <c r="AC59"/>
      <c r="AD59"/>
      <c r="AE59"/>
      <c r="AF59"/>
      <c r="AG59"/>
      <c r="AH59"/>
      <c r="AI59"/>
      <c r="AJ59"/>
      <c r="AK59"/>
      <c r="AL59"/>
      <c r="AM59"/>
      <c r="AN59"/>
      <c r="AO59"/>
      <c r="AP59"/>
      <c r="AQ59"/>
      <c r="AR59"/>
      <c r="AS59"/>
    </row>
    <row r="60" spans="1:45" s="14" customFormat="1" x14ac:dyDescent="0.35">
      <c r="A60" s="123"/>
      <c r="B60" s="123"/>
      <c r="C60" s="123" t="s">
        <v>107</v>
      </c>
      <c r="D60" s="20" t="s">
        <v>108</v>
      </c>
      <c r="E60" s="124" t="s">
        <v>677</v>
      </c>
      <c r="F60" s="123" t="s">
        <v>116</v>
      </c>
      <c r="G60" s="123">
        <v>141165</v>
      </c>
      <c r="H60" s="121" t="str">
        <f>_xlfn.XLOOKUP(G60,'CatCodes FY26'!A:A,'CatCodes FY26'!B:B,,0)</f>
        <v>Explosive Ordnance Disposal</v>
      </c>
      <c r="I60" s="121"/>
      <c r="J60" s="121"/>
      <c r="K60"/>
      <c r="L60"/>
      <c r="M60"/>
      <c r="N60"/>
      <c r="O60"/>
      <c r="P60"/>
      <c r="Q60"/>
      <c r="R60"/>
      <c r="S60"/>
      <c r="T60"/>
      <c r="U60"/>
      <c r="V60"/>
      <c r="W60"/>
      <c r="X60"/>
      <c r="Y60"/>
      <c r="Z60"/>
      <c r="AA60"/>
      <c r="AB60"/>
      <c r="AC60"/>
      <c r="AD60"/>
      <c r="AE60"/>
      <c r="AF60"/>
      <c r="AG60"/>
      <c r="AH60"/>
      <c r="AI60"/>
      <c r="AJ60"/>
      <c r="AK60"/>
      <c r="AL60"/>
      <c r="AM60"/>
      <c r="AN60"/>
      <c r="AO60"/>
      <c r="AP60"/>
      <c r="AQ60"/>
      <c r="AR60"/>
      <c r="AS60"/>
    </row>
    <row r="61" spans="1:45" s="14" customFormat="1" x14ac:dyDescent="0.35">
      <c r="A61" s="123"/>
      <c r="B61" s="123"/>
      <c r="C61" s="123" t="s">
        <v>107</v>
      </c>
      <c r="D61" s="20" t="s">
        <v>108</v>
      </c>
      <c r="E61" s="124" t="s">
        <v>6875</v>
      </c>
      <c r="F61" s="123" t="s">
        <v>117</v>
      </c>
      <c r="G61" s="123">
        <v>141165</v>
      </c>
      <c r="H61" s="121" t="str">
        <f>_xlfn.XLOOKUP(G61,'CatCodes FY26'!A:A,'CatCodes FY26'!B:B,,0)</f>
        <v>Explosive Ordnance Disposal</v>
      </c>
      <c r="I61" s="121"/>
      <c r="J61" s="121"/>
      <c r="K61"/>
      <c r="L61"/>
      <c r="M61"/>
      <c r="N61"/>
      <c r="O61"/>
      <c r="P61"/>
      <c r="Q61"/>
      <c r="R61"/>
      <c r="S61"/>
      <c r="T61"/>
      <c r="U61"/>
      <c r="V61"/>
      <c r="W61"/>
      <c r="X61"/>
      <c r="Y61"/>
      <c r="Z61"/>
      <c r="AA61"/>
      <c r="AB61"/>
      <c r="AC61"/>
      <c r="AD61"/>
      <c r="AE61"/>
      <c r="AF61"/>
      <c r="AG61"/>
      <c r="AH61"/>
      <c r="AI61"/>
      <c r="AJ61"/>
      <c r="AK61"/>
      <c r="AL61"/>
      <c r="AM61"/>
      <c r="AN61"/>
      <c r="AO61"/>
      <c r="AP61"/>
      <c r="AQ61"/>
      <c r="AR61"/>
      <c r="AS61"/>
    </row>
    <row r="62" spans="1:45" s="14" customFormat="1" x14ac:dyDescent="0.35">
      <c r="A62" s="123"/>
      <c r="B62" s="123"/>
      <c r="C62" s="123" t="s">
        <v>107</v>
      </c>
      <c r="D62" s="20" t="s">
        <v>108</v>
      </c>
      <c r="E62" s="124" t="s">
        <v>118</v>
      </c>
      <c r="F62" s="123" t="s">
        <v>119</v>
      </c>
      <c r="G62" s="123">
        <v>141165</v>
      </c>
      <c r="H62" s="121" t="str">
        <f>_xlfn.XLOOKUP(G62,'CatCodes FY26'!A:A,'CatCodes FY26'!B:B,,0)</f>
        <v>Explosive Ordnance Disposal</v>
      </c>
      <c r="I62" s="121"/>
      <c r="J62" s="121"/>
      <c r="K62"/>
      <c r="L62"/>
      <c r="M62"/>
      <c r="N62"/>
      <c r="O62"/>
      <c r="P62"/>
      <c r="Q62"/>
      <c r="R62"/>
      <c r="S62"/>
      <c r="T62"/>
      <c r="U62"/>
      <c r="V62"/>
      <c r="W62"/>
      <c r="X62"/>
      <c r="Y62"/>
      <c r="Z62"/>
      <c r="AA62"/>
      <c r="AB62"/>
      <c r="AC62"/>
      <c r="AD62"/>
      <c r="AE62"/>
      <c r="AF62"/>
      <c r="AG62"/>
      <c r="AH62"/>
      <c r="AI62"/>
      <c r="AJ62"/>
      <c r="AK62"/>
      <c r="AL62"/>
      <c r="AM62"/>
      <c r="AN62"/>
      <c r="AO62"/>
      <c r="AP62"/>
      <c r="AQ62"/>
      <c r="AR62"/>
      <c r="AS62"/>
    </row>
    <row r="63" spans="1:45" s="14" customFormat="1" ht="63.5" customHeight="1" x14ac:dyDescent="0.35">
      <c r="A63" s="2"/>
      <c r="B63" s="2"/>
      <c r="C63" s="2" t="s">
        <v>107</v>
      </c>
      <c r="D63" s="20" t="s">
        <v>108</v>
      </c>
      <c r="E63" s="13" t="s">
        <v>120</v>
      </c>
      <c r="F63" s="2" t="s">
        <v>121</v>
      </c>
      <c r="G63" s="2">
        <v>730142</v>
      </c>
      <c r="H63" s="1" t="str">
        <f>_xlfn.XLOOKUP(G63,'CatCodes FY26'!A:A,'CatCodes FY26'!B:B,,0)</f>
        <v>Fire Station</v>
      </c>
      <c r="I63" s="91" t="s">
        <v>6874</v>
      </c>
      <c r="J63" s="1"/>
    </row>
    <row r="64" spans="1:45" s="14" customFormat="1" x14ac:dyDescent="0.35">
      <c r="A64" s="123"/>
      <c r="B64" s="123"/>
      <c r="C64" s="123" t="s">
        <v>107</v>
      </c>
      <c r="D64" s="20" t="s">
        <v>108</v>
      </c>
      <c r="E64" s="124" t="s">
        <v>262</v>
      </c>
      <c r="F64" s="123" t="s">
        <v>122</v>
      </c>
      <c r="G64" s="2">
        <v>730142</v>
      </c>
      <c r="H64" s="121" t="str">
        <f>_xlfn.XLOOKUP(G64,'CatCodes FY26'!A:A,'CatCodes FY26'!B:B,,0)</f>
        <v>Fire Station</v>
      </c>
      <c r="I64" s="121"/>
      <c r="J64" s="121"/>
      <c r="K64"/>
      <c r="L64"/>
      <c r="M64"/>
      <c r="N64"/>
      <c r="O64"/>
      <c r="P64"/>
      <c r="Q64"/>
      <c r="R64"/>
      <c r="S64"/>
      <c r="T64"/>
      <c r="U64"/>
      <c r="V64"/>
      <c r="W64"/>
      <c r="X64"/>
      <c r="Y64"/>
      <c r="Z64"/>
      <c r="AA64"/>
      <c r="AB64"/>
      <c r="AC64"/>
      <c r="AD64"/>
      <c r="AE64"/>
      <c r="AF64"/>
      <c r="AG64"/>
      <c r="AH64"/>
      <c r="AI64"/>
      <c r="AJ64"/>
      <c r="AK64"/>
      <c r="AL64"/>
      <c r="AM64"/>
      <c r="AN64"/>
      <c r="AO64"/>
      <c r="AP64"/>
      <c r="AQ64"/>
      <c r="AR64"/>
      <c r="AS64"/>
    </row>
    <row r="65" spans="1:45" s="14" customFormat="1" x14ac:dyDescent="0.35">
      <c r="A65" s="123"/>
      <c r="B65" s="123"/>
      <c r="C65" s="123" t="s">
        <v>107</v>
      </c>
      <c r="D65" s="20" t="s">
        <v>108</v>
      </c>
      <c r="E65" s="124" t="s">
        <v>123</v>
      </c>
      <c r="F65" s="123" t="s">
        <v>124</v>
      </c>
      <c r="G65" s="2">
        <v>730142</v>
      </c>
      <c r="H65" s="121" t="str">
        <f>_xlfn.XLOOKUP(G65,'CatCodes FY26'!A:A,'CatCodes FY26'!B:B,,0)</f>
        <v>Fire Station</v>
      </c>
      <c r="I65" s="121"/>
      <c r="J65" s="121"/>
      <c r="K65"/>
      <c r="L65"/>
      <c r="M65"/>
      <c r="N65"/>
      <c r="O65"/>
      <c r="P65"/>
      <c r="Q65"/>
      <c r="R65"/>
      <c r="S65"/>
      <c r="T65"/>
      <c r="U65"/>
      <c r="V65"/>
      <c r="W65"/>
      <c r="X65"/>
      <c r="Y65"/>
      <c r="Z65"/>
      <c r="AA65"/>
      <c r="AB65"/>
      <c r="AC65"/>
      <c r="AD65"/>
      <c r="AE65"/>
      <c r="AF65"/>
      <c r="AG65"/>
      <c r="AH65"/>
      <c r="AI65"/>
      <c r="AJ65"/>
      <c r="AK65"/>
      <c r="AL65"/>
      <c r="AM65"/>
      <c r="AN65"/>
      <c r="AO65"/>
      <c r="AP65"/>
      <c r="AQ65"/>
      <c r="AR65"/>
      <c r="AS65"/>
    </row>
    <row r="66" spans="1:45" s="14" customFormat="1" x14ac:dyDescent="0.35">
      <c r="A66" s="123"/>
      <c r="B66" s="123"/>
      <c r="C66" s="123" t="s">
        <v>107</v>
      </c>
      <c r="D66" s="20" t="s">
        <v>108</v>
      </c>
      <c r="E66" s="124" t="s">
        <v>125</v>
      </c>
      <c r="F66" s="123" t="s">
        <v>126</v>
      </c>
      <c r="G66" s="2">
        <v>730142</v>
      </c>
      <c r="H66" s="121" t="str">
        <f>_xlfn.XLOOKUP(G66,'CatCodes FY26'!A:A,'CatCodes FY26'!B:B,,0)</f>
        <v>Fire Station</v>
      </c>
      <c r="I66" s="121"/>
      <c r="J66" s="121"/>
      <c r="K66"/>
      <c r="L66"/>
      <c r="M66"/>
      <c r="N66"/>
      <c r="O66"/>
      <c r="P66"/>
      <c r="Q66"/>
      <c r="R66"/>
      <c r="S66"/>
      <c r="T66"/>
      <c r="U66"/>
      <c r="V66"/>
      <c r="W66"/>
      <c r="X66"/>
      <c r="Y66"/>
      <c r="Z66"/>
      <c r="AA66"/>
      <c r="AB66"/>
      <c r="AC66"/>
      <c r="AD66"/>
      <c r="AE66"/>
      <c r="AF66"/>
      <c r="AG66"/>
      <c r="AH66"/>
      <c r="AI66"/>
      <c r="AJ66"/>
      <c r="AK66"/>
      <c r="AL66"/>
      <c r="AM66"/>
      <c r="AN66"/>
      <c r="AO66"/>
      <c r="AP66"/>
      <c r="AQ66"/>
      <c r="AR66"/>
      <c r="AS66"/>
    </row>
    <row r="67" spans="1:45" s="14" customFormat="1" x14ac:dyDescent="0.35">
      <c r="A67" s="123"/>
      <c r="B67" s="123"/>
      <c r="C67" s="123" t="s">
        <v>107</v>
      </c>
      <c r="D67" s="20" t="s">
        <v>108</v>
      </c>
      <c r="E67" s="124" t="s">
        <v>127</v>
      </c>
      <c r="F67" s="123" t="s">
        <v>128</v>
      </c>
      <c r="G67" s="2">
        <v>730142</v>
      </c>
      <c r="H67" s="121" t="str">
        <f>_xlfn.XLOOKUP(G67,'CatCodes FY26'!A:A,'CatCodes FY26'!B:B,,0)</f>
        <v>Fire Station</v>
      </c>
      <c r="I67" s="121"/>
      <c r="J67" s="121"/>
      <c r="K67"/>
      <c r="L67"/>
      <c r="M67"/>
      <c r="N67"/>
      <c r="O67"/>
      <c r="P67"/>
      <c r="Q67"/>
      <c r="R67"/>
      <c r="S67"/>
      <c r="T67"/>
      <c r="U67"/>
      <c r="V67"/>
      <c r="W67"/>
      <c r="X67"/>
      <c r="Y67"/>
      <c r="Z67"/>
      <c r="AA67"/>
      <c r="AB67"/>
      <c r="AC67"/>
      <c r="AD67"/>
      <c r="AE67"/>
      <c r="AF67"/>
      <c r="AG67"/>
      <c r="AH67"/>
      <c r="AI67"/>
      <c r="AJ67"/>
      <c r="AK67"/>
      <c r="AL67"/>
      <c r="AM67"/>
      <c r="AN67"/>
      <c r="AO67"/>
      <c r="AP67"/>
      <c r="AQ67"/>
      <c r="AR67"/>
      <c r="AS67"/>
    </row>
    <row r="68" spans="1:45" s="14" customFormat="1" x14ac:dyDescent="0.35">
      <c r="A68" s="123"/>
      <c r="B68" s="123"/>
      <c r="C68" s="123" t="s">
        <v>107</v>
      </c>
      <c r="D68" s="20" t="s">
        <v>108</v>
      </c>
      <c r="E68" s="124" t="s">
        <v>321</v>
      </c>
      <c r="F68" s="123" t="s">
        <v>129</v>
      </c>
      <c r="G68" s="2">
        <v>730142</v>
      </c>
      <c r="H68" s="121" t="str">
        <f>_xlfn.XLOOKUP(G68,'CatCodes FY26'!A:A,'CatCodes FY26'!B:B,,0)</f>
        <v>Fire Station</v>
      </c>
      <c r="I68" s="121"/>
      <c r="J68" s="121"/>
      <c r="K68"/>
      <c r="L68"/>
      <c r="M68"/>
      <c r="N68"/>
      <c r="O68"/>
      <c r="P68"/>
      <c r="Q68"/>
      <c r="R68"/>
      <c r="S68"/>
      <c r="T68"/>
      <c r="U68"/>
      <c r="V68"/>
      <c r="W68"/>
      <c r="X68"/>
      <c r="Y68"/>
      <c r="Z68"/>
      <c r="AA68"/>
      <c r="AB68"/>
      <c r="AC68"/>
      <c r="AD68"/>
      <c r="AE68"/>
      <c r="AF68"/>
      <c r="AG68"/>
      <c r="AH68"/>
      <c r="AI68"/>
      <c r="AJ68"/>
      <c r="AK68"/>
      <c r="AL68"/>
      <c r="AM68"/>
      <c r="AN68"/>
      <c r="AO68"/>
      <c r="AP68"/>
      <c r="AQ68"/>
      <c r="AR68"/>
      <c r="AS68"/>
    </row>
    <row r="69" spans="1:45" s="14" customFormat="1" x14ac:dyDescent="0.35">
      <c r="A69" s="123"/>
      <c r="B69" s="123"/>
      <c r="C69" s="123" t="s">
        <v>107</v>
      </c>
      <c r="D69" s="20" t="s">
        <v>108</v>
      </c>
      <c r="E69" s="124" t="s">
        <v>130</v>
      </c>
      <c r="F69" s="123" t="s">
        <v>131</v>
      </c>
      <c r="G69" s="123">
        <v>610127</v>
      </c>
      <c r="H69" s="121" t="str">
        <f>_xlfn.XLOOKUP(G69,'CatCodes FY26'!A:A,'CatCodes FY26'!B:B,,0)</f>
        <v>Base Engineer Administration</v>
      </c>
      <c r="I69" s="121"/>
      <c r="J69" s="121"/>
      <c r="K69"/>
      <c r="L69"/>
      <c r="M69"/>
      <c r="N69"/>
      <c r="O69"/>
      <c r="P69"/>
      <c r="Q69"/>
      <c r="R69"/>
      <c r="S69"/>
      <c r="T69"/>
      <c r="U69"/>
      <c r="V69"/>
      <c r="W69"/>
      <c r="X69"/>
      <c r="Y69"/>
      <c r="Z69"/>
      <c r="AA69"/>
      <c r="AB69"/>
      <c r="AC69"/>
      <c r="AD69"/>
      <c r="AE69"/>
      <c r="AF69"/>
      <c r="AG69"/>
      <c r="AH69"/>
      <c r="AI69"/>
      <c r="AJ69"/>
      <c r="AK69"/>
      <c r="AL69"/>
      <c r="AM69"/>
      <c r="AN69"/>
      <c r="AO69"/>
      <c r="AP69"/>
      <c r="AQ69"/>
      <c r="AR69"/>
      <c r="AS69"/>
    </row>
    <row r="70" spans="1:45" s="14" customFormat="1" x14ac:dyDescent="0.35">
      <c r="A70" s="123"/>
      <c r="B70" s="123"/>
      <c r="C70" s="123" t="s">
        <v>107</v>
      </c>
      <c r="D70" s="20" t="s">
        <v>108</v>
      </c>
      <c r="E70" s="124" t="s">
        <v>132</v>
      </c>
      <c r="F70" s="123" t="s">
        <v>133</v>
      </c>
      <c r="G70" s="123">
        <v>610127</v>
      </c>
      <c r="H70" s="121" t="str">
        <f>_xlfn.XLOOKUP(G70,'CatCodes FY26'!A:A,'CatCodes FY26'!B:B,,0)</f>
        <v>Base Engineer Administration</v>
      </c>
      <c r="I70" s="121"/>
      <c r="J70" s="121"/>
      <c r="K70"/>
      <c r="L70"/>
      <c r="M70"/>
      <c r="N70"/>
      <c r="O70"/>
      <c r="P70"/>
      <c r="Q70"/>
      <c r="R70"/>
      <c r="S70"/>
      <c r="T70"/>
      <c r="U70"/>
      <c r="V70"/>
      <c r="W70"/>
      <c r="X70"/>
      <c r="Y70"/>
      <c r="Z70"/>
      <c r="AA70"/>
      <c r="AB70"/>
      <c r="AC70"/>
      <c r="AD70"/>
      <c r="AE70"/>
      <c r="AF70"/>
      <c r="AG70"/>
      <c r="AH70"/>
      <c r="AI70"/>
      <c r="AJ70"/>
      <c r="AK70"/>
      <c r="AL70"/>
      <c r="AM70"/>
      <c r="AN70"/>
      <c r="AO70"/>
      <c r="AP70"/>
      <c r="AQ70"/>
      <c r="AR70"/>
      <c r="AS70"/>
    </row>
    <row r="71" spans="1:45" s="14" customFormat="1" x14ac:dyDescent="0.35">
      <c r="A71" s="123"/>
      <c r="B71" s="123"/>
      <c r="C71" s="123" t="s">
        <v>107</v>
      </c>
      <c r="D71" s="20" t="s">
        <v>108</v>
      </c>
      <c r="E71" s="124" t="s">
        <v>134</v>
      </c>
      <c r="F71" s="123" t="s">
        <v>135</v>
      </c>
      <c r="G71" s="123">
        <v>610127</v>
      </c>
      <c r="H71" s="121" t="str">
        <f>_xlfn.XLOOKUP(G71,'CatCodes FY26'!A:A,'CatCodes FY26'!B:B,,0)</f>
        <v>Base Engineer Administration</v>
      </c>
      <c r="I71" s="121"/>
      <c r="J71" s="121"/>
      <c r="K71"/>
      <c r="L71"/>
      <c r="M71"/>
      <c r="N71"/>
      <c r="O71"/>
      <c r="P71"/>
      <c r="Q71"/>
      <c r="R71"/>
      <c r="S71"/>
      <c r="T71"/>
      <c r="U71"/>
      <c r="V71"/>
      <c r="W71"/>
      <c r="X71"/>
      <c r="Y71"/>
      <c r="Z71"/>
      <c r="AA71"/>
      <c r="AB71"/>
      <c r="AC71"/>
      <c r="AD71"/>
      <c r="AE71"/>
      <c r="AF71"/>
      <c r="AG71"/>
      <c r="AH71"/>
      <c r="AI71"/>
      <c r="AJ71"/>
      <c r="AK71"/>
      <c r="AL71"/>
      <c r="AM71"/>
      <c r="AN71"/>
      <c r="AO71"/>
      <c r="AP71"/>
      <c r="AQ71"/>
      <c r="AR71"/>
      <c r="AS71"/>
    </row>
    <row r="72" spans="1:45" s="14" customFormat="1" x14ac:dyDescent="0.35">
      <c r="A72" s="123"/>
      <c r="B72" s="123"/>
      <c r="C72" s="123" t="s">
        <v>107</v>
      </c>
      <c r="D72" s="20" t="s">
        <v>108</v>
      </c>
      <c r="E72" s="124" t="s">
        <v>136</v>
      </c>
      <c r="F72" s="123" t="s">
        <v>137</v>
      </c>
      <c r="G72" s="123">
        <v>610127</v>
      </c>
      <c r="H72" s="121" t="str">
        <f>_xlfn.XLOOKUP(G72,'CatCodes FY26'!A:A,'CatCodes FY26'!B:B,,0)</f>
        <v>Base Engineer Administration</v>
      </c>
      <c r="I72" s="121"/>
      <c r="J72" s="121"/>
      <c r="K72"/>
      <c r="L72"/>
      <c r="M72"/>
      <c r="N72"/>
      <c r="O72"/>
      <c r="P72"/>
      <c r="Q72"/>
      <c r="R72"/>
      <c r="S72"/>
      <c r="T72"/>
      <c r="U72"/>
      <c r="V72"/>
      <c r="W72"/>
      <c r="X72"/>
      <c r="Y72"/>
      <c r="Z72"/>
      <c r="AA72"/>
      <c r="AB72"/>
      <c r="AC72"/>
      <c r="AD72"/>
      <c r="AE72"/>
      <c r="AF72"/>
      <c r="AG72"/>
      <c r="AH72"/>
      <c r="AI72"/>
      <c r="AJ72"/>
      <c r="AK72"/>
      <c r="AL72"/>
      <c r="AM72"/>
      <c r="AN72"/>
      <c r="AO72"/>
      <c r="AP72"/>
      <c r="AQ72"/>
      <c r="AR72"/>
      <c r="AS72"/>
    </row>
    <row r="73" spans="1:45" s="14" customFormat="1" x14ac:dyDescent="0.35">
      <c r="A73" s="123"/>
      <c r="B73" s="123"/>
      <c r="C73" s="123" t="s">
        <v>107</v>
      </c>
      <c r="D73" s="20" t="s">
        <v>108</v>
      </c>
      <c r="E73" s="124" t="s">
        <v>138</v>
      </c>
      <c r="F73" s="123" t="s">
        <v>139</v>
      </c>
      <c r="G73" s="123">
        <v>610127</v>
      </c>
      <c r="H73" s="121" t="str">
        <f>_xlfn.XLOOKUP(G73,'CatCodes FY26'!A:A,'CatCodes FY26'!B:B,,0)</f>
        <v>Base Engineer Administration</v>
      </c>
      <c r="I73" s="121"/>
      <c r="J73" s="121"/>
      <c r="K73"/>
      <c r="L73"/>
      <c r="M73"/>
      <c r="N73"/>
      <c r="O73"/>
      <c r="P73"/>
      <c r="Q73"/>
      <c r="R73"/>
      <c r="S73"/>
      <c r="T73"/>
      <c r="U73"/>
      <c r="V73"/>
      <c r="W73"/>
      <c r="X73"/>
      <c r="Y73"/>
      <c r="Z73"/>
      <c r="AA73"/>
      <c r="AB73"/>
      <c r="AC73"/>
      <c r="AD73"/>
      <c r="AE73"/>
      <c r="AF73"/>
      <c r="AG73"/>
      <c r="AH73"/>
      <c r="AI73"/>
      <c r="AJ73"/>
      <c r="AK73"/>
      <c r="AL73"/>
      <c r="AM73"/>
      <c r="AN73"/>
      <c r="AO73"/>
      <c r="AP73"/>
      <c r="AQ73"/>
      <c r="AR73"/>
      <c r="AS73"/>
    </row>
    <row r="74" spans="1:45" s="14" customFormat="1" x14ac:dyDescent="0.35">
      <c r="A74" s="123"/>
      <c r="B74" s="123"/>
      <c r="C74" s="123" t="s">
        <v>107</v>
      </c>
      <c r="D74" s="20" t="s">
        <v>108</v>
      </c>
      <c r="E74" s="124" t="s">
        <v>140</v>
      </c>
      <c r="F74" s="123" t="s">
        <v>141</v>
      </c>
      <c r="G74" s="123">
        <v>610127</v>
      </c>
      <c r="H74" s="121" t="str">
        <f>_xlfn.XLOOKUP(G74,'CatCodes FY26'!A:A,'CatCodes FY26'!B:B,,0)</f>
        <v>Base Engineer Administration</v>
      </c>
      <c r="I74" s="121"/>
      <c r="J74" s="121"/>
      <c r="K74"/>
      <c r="L74"/>
      <c r="M74"/>
      <c r="N74"/>
      <c r="O74"/>
      <c r="P74"/>
      <c r="Q74"/>
      <c r="R74"/>
      <c r="S74"/>
      <c r="T74"/>
      <c r="U74"/>
      <c r="V74"/>
      <c r="W74"/>
      <c r="X74"/>
      <c r="Y74"/>
      <c r="Z74"/>
      <c r="AA74"/>
      <c r="AB74"/>
      <c r="AC74"/>
      <c r="AD74"/>
      <c r="AE74"/>
      <c r="AF74"/>
      <c r="AG74"/>
      <c r="AH74"/>
      <c r="AI74"/>
      <c r="AJ74"/>
      <c r="AK74"/>
      <c r="AL74"/>
      <c r="AM74"/>
      <c r="AN74"/>
      <c r="AO74"/>
      <c r="AP74"/>
      <c r="AQ74"/>
      <c r="AR74"/>
      <c r="AS74"/>
    </row>
    <row r="75" spans="1:45" s="14" customFormat="1" x14ac:dyDescent="0.35">
      <c r="A75" s="123"/>
      <c r="B75" s="123"/>
      <c r="C75" s="123" t="s">
        <v>107</v>
      </c>
      <c r="D75" s="20" t="s">
        <v>108</v>
      </c>
      <c r="E75" s="124" t="s">
        <v>142</v>
      </c>
      <c r="F75" s="123" t="s">
        <v>143</v>
      </c>
      <c r="G75" s="123">
        <v>610127</v>
      </c>
      <c r="H75" s="121" t="str">
        <f>_xlfn.XLOOKUP(G75,'CatCodes FY26'!A:A,'CatCodes FY26'!B:B,,0)</f>
        <v>Base Engineer Administration</v>
      </c>
      <c r="I75" s="121"/>
      <c r="J75" s="121"/>
      <c r="K75"/>
      <c r="L75"/>
      <c r="M75"/>
      <c r="N75"/>
      <c r="O75"/>
      <c r="P75"/>
      <c r="Q75"/>
      <c r="R75"/>
      <c r="S75"/>
      <c r="T75"/>
      <c r="U75"/>
      <c r="V75"/>
      <c r="W75"/>
      <c r="X75"/>
      <c r="Y75"/>
      <c r="Z75"/>
      <c r="AA75"/>
      <c r="AB75"/>
      <c r="AC75"/>
      <c r="AD75"/>
      <c r="AE75"/>
      <c r="AF75"/>
      <c r="AG75"/>
      <c r="AH75"/>
      <c r="AI75"/>
      <c r="AJ75"/>
      <c r="AK75"/>
      <c r="AL75"/>
      <c r="AM75"/>
      <c r="AN75"/>
      <c r="AO75"/>
      <c r="AP75"/>
      <c r="AQ75"/>
      <c r="AR75"/>
      <c r="AS75"/>
    </row>
    <row r="76" spans="1:45" s="14" customFormat="1" x14ac:dyDescent="0.35">
      <c r="A76" s="123"/>
      <c r="B76" s="123"/>
      <c r="C76" s="123" t="s">
        <v>107</v>
      </c>
      <c r="D76" s="20" t="s">
        <v>108</v>
      </c>
      <c r="E76" s="124" t="s">
        <v>144</v>
      </c>
      <c r="F76" s="123" t="s">
        <v>145</v>
      </c>
      <c r="G76" s="123">
        <v>610127</v>
      </c>
      <c r="H76" s="121" t="str">
        <f>_xlfn.XLOOKUP(G76,'CatCodes FY26'!A:A,'CatCodes FY26'!B:B,,0)</f>
        <v>Base Engineer Administration</v>
      </c>
      <c r="I76" s="121"/>
      <c r="J76" s="121"/>
      <c r="K76"/>
      <c r="L76"/>
      <c r="M76"/>
      <c r="N76"/>
      <c r="O76"/>
      <c r="P76"/>
      <c r="Q76"/>
      <c r="R76"/>
      <c r="S76"/>
      <c r="T76"/>
      <c r="U76"/>
      <c r="V76"/>
      <c r="W76"/>
      <c r="X76"/>
      <c r="Y76"/>
      <c r="Z76"/>
      <c r="AA76"/>
      <c r="AB76"/>
      <c r="AC76"/>
      <c r="AD76"/>
      <c r="AE76"/>
      <c r="AF76"/>
      <c r="AG76"/>
      <c r="AH76"/>
      <c r="AI76"/>
      <c r="AJ76"/>
      <c r="AK76"/>
      <c r="AL76"/>
      <c r="AM76"/>
      <c r="AN76"/>
      <c r="AO76"/>
      <c r="AP76"/>
      <c r="AQ76"/>
      <c r="AR76"/>
      <c r="AS76"/>
    </row>
    <row r="77" spans="1:45" s="14" customFormat="1" x14ac:dyDescent="0.35">
      <c r="A77" s="123"/>
      <c r="B77" s="123"/>
      <c r="C77" s="123" t="s">
        <v>107</v>
      </c>
      <c r="D77" s="20" t="s">
        <v>108</v>
      </c>
      <c r="E77" s="124" t="s">
        <v>146</v>
      </c>
      <c r="F77" s="123" t="s">
        <v>147</v>
      </c>
      <c r="G77" s="123">
        <v>610127</v>
      </c>
      <c r="H77" s="121" t="str">
        <f>_xlfn.XLOOKUP(G77,'CatCodes FY26'!A:A,'CatCodes FY26'!B:B,,0)</f>
        <v>Base Engineer Administration</v>
      </c>
      <c r="I77" s="121"/>
      <c r="J77" s="121"/>
      <c r="K77"/>
      <c r="L77"/>
      <c r="M77"/>
      <c r="N77"/>
      <c r="O77"/>
      <c r="P77"/>
      <c r="Q77"/>
      <c r="R77"/>
      <c r="S77"/>
      <c r="T77"/>
      <c r="U77"/>
      <c r="V77"/>
      <c r="W77"/>
      <c r="X77"/>
      <c r="Y77"/>
      <c r="Z77"/>
      <c r="AA77"/>
      <c r="AB77"/>
      <c r="AC77"/>
      <c r="AD77"/>
      <c r="AE77"/>
      <c r="AF77"/>
      <c r="AG77"/>
      <c r="AH77"/>
      <c r="AI77"/>
      <c r="AJ77"/>
      <c r="AK77"/>
      <c r="AL77"/>
      <c r="AM77"/>
      <c r="AN77"/>
      <c r="AO77"/>
      <c r="AP77"/>
      <c r="AQ77"/>
      <c r="AR77"/>
      <c r="AS77"/>
    </row>
    <row r="78" spans="1:45" s="14" customFormat="1" x14ac:dyDescent="0.35">
      <c r="A78" s="123"/>
      <c r="B78" s="123"/>
      <c r="C78" s="123" t="s">
        <v>107</v>
      </c>
      <c r="D78" s="20" t="s">
        <v>108</v>
      </c>
      <c r="E78" s="124" t="s">
        <v>148</v>
      </c>
      <c r="F78" s="123" t="s">
        <v>149</v>
      </c>
      <c r="G78" s="24">
        <v>610119</v>
      </c>
      <c r="H78" s="121" t="str">
        <f>_xlfn.XLOOKUP(G78,'CatCodes FY26'!A:A,'CatCodes FY26'!B:B,,0)</f>
        <v>Family Housing Management Office</v>
      </c>
      <c r="I78" s="121"/>
      <c r="J78" s="121"/>
      <c r="K78"/>
      <c r="L78"/>
      <c r="M78"/>
      <c r="N78"/>
      <c r="O78"/>
      <c r="P78"/>
      <c r="Q78"/>
      <c r="R78"/>
      <c r="S78"/>
      <c r="T78"/>
      <c r="U78"/>
      <c r="V78"/>
      <c r="W78"/>
      <c r="X78"/>
      <c r="Y78"/>
      <c r="Z78"/>
      <c r="AA78"/>
      <c r="AB78"/>
      <c r="AC78"/>
      <c r="AD78"/>
      <c r="AE78"/>
      <c r="AF78"/>
      <c r="AG78"/>
      <c r="AH78"/>
      <c r="AI78"/>
      <c r="AJ78"/>
      <c r="AK78"/>
      <c r="AL78"/>
      <c r="AM78"/>
      <c r="AN78"/>
      <c r="AO78"/>
      <c r="AP78"/>
      <c r="AQ78"/>
      <c r="AR78"/>
      <c r="AS78"/>
    </row>
    <row r="79" spans="1:45" s="14" customFormat="1" x14ac:dyDescent="0.35">
      <c r="A79" s="123"/>
      <c r="B79" s="123"/>
      <c r="C79" s="123" t="s">
        <v>107</v>
      </c>
      <c r="D79" s="20" t="s">
        <v>108</v>
      </c>
      <c r="E79" s="124" t="s">
        <v>150</v>
      </c>
      <c r="F79" s="123" t="s">
        <v>151</v>
      </c>
      <c r="G79" s="123">
        <v>610119</v>
      </c>
      <c r="H79" s="121" t="str">
        <f>_xlfn.XLOOKUP(G79,'CatCodes FY26'!A:A,'CatCodes FY26'!B:B,,0)</f>
        <v>Family Housing Management Office</v>
      </c>
      <c r="I79" s="121"/>
      <c r="J79" s="121"/>
      <c r="K79"/>
      <c r="L79"/>
      <c r="M79"/>
      <c r="N79"/>
      <c r="O79"/>
      <c r="P79"/>
      <c r="Q79"/>
      <c r="R79"/>
      <c r="S79"/>
      <c r="T79"/>
      <c r="U79"/>
      <c r="V79"/>
      <c r="W79"/>
      <c r="X79"/>
      <c r="Y79"/>
      <c r="Z79"/>
      <c r="AA79"/>
      <c r="AB79"/>
      <c r="AC79"/>
      <c r="AD79"/>
      <c r="AE79"/>
      <c r="AF79"/>
      <c r="AG79"/>
      <c r="AH79"/>
      <c r="AI79"/>
      <c r="AJ79"/>
      <c r="AK79"/>
      <c r="AL79"/>
      <c r="AM79"/>
      <c r="AN79"/>
      <c r="AO79"/>
      <c r="AP79"/>
      <c r="AQ79"/>
      <c r="AR79"/>
      <c r="AS79"/>
    </row>
    <row r="80" spans="1:45" s="14" customFormat="1" x14ac:dyDescent="0.35">
      <c r="A80" s="123"/>
      <c r="B80" s="123"/>
      <c r="C80" s="123" t="s">
        <v>107</v>
      </c>
      <c r="D80" s="20" t="s">
        <v>108</v>
      </c>
      <c r="E80" s="124" t="s">
        <v>152</v>
      </c>
      <c r="F80" s="123" t="s">
        <v>153</v>
      </c>
      <c r="G80" s="123">
        <v>610119</v>
      </c>
      <c r="H80" s="121" t="str">
        <f>_xlfn.XLOOKUP(G80,'CatCodes FY26'!A:A,'CatCodes FY26'!B:B,,0)</f>
        <v>Family Housing Management Office</v>
      </c>
      <c r="I80" s="121"/>
      <c r="J80" s="121"/>
      <c r="K80"/>
      <c r="L80"/>
      <c r="M80"/>
      <c r="N80"/>
      <c r="O80"/>
      <c r="P80"/>
      <c r="Q80"/>
      <c r="R80"/>
      <c r="S80"/>
      <c r="T80"/>
      <c r="U80"/>
      <c r="V80"/>
      <c r="W80"/>
      <c r="X80"/>
      <c r="Y80"/>
      <c r="Z80"/>
      <c r="AA80"/>
      <c r="AB80"/>
      <c r="AC80"/>
      <c r="AD80"/>
      <c r="AE80"/>
      <c r="AF80"/>
      <c r="AG80"/>
      <c r="AH80"/>
      <c r="AI80"/>
      <c r="AJ80"/>
      <c r="AK80"/>
      <c r="AL80"/>
      <c r="AM80"/>
      <c r="AN80"/>
      <c r="AO80"/>
      <c r="AP80"/>
      <c r="AQ80"/>
      <c r="AR80"/>
      <c r="AS80"/>
    </row>
    <row r="81" spans="1:45" s="14" customFormat="1" x14ac:dyDescent="0.35">
      <c r="A81" s="123"/>
      <c r="B81" s="123"/>
      <c r="C81" s="123" t="s">
        <v>107</v>
      </c>
      <c r="D81" s="20" t="s">
        <v>108</v>
      </c>
      <c r="E81" s="124" t="s">
        <v>307</v>
      </c>
      <c r="F81" s="123" t="s">
        <v>154</v>
      </c>
      <c r="G81" s="123">
        <v>610127</v>
      </c>
      <c r="H81" s="121" t="str">
        <f>_xlfn.XLOOKUP(G81,'CatCodes FY26'!A:A,'CatCodes FY26'!B:B,,0)</f>
        <v>Base Engineer Administration</v>
      </c>
      <c r="I81" s="121"/>
      <c r="J81" s="121"/>
      <c r="K81"/>
      <c r="L81"/>
      <c r="M81"/>
      <c r="N81"/>
      <c r="O81"/>
      <c r="P81"/>
      <c r="Q81"/>
      <c r="R81"/>
      <c r="S81"/>
      <c r="T81"/>
      <c r="U81"/>
      <c r="V81"/>
      <c r="W81"/>
      <c r="X81"/>
      <c r="Y81"/>
      <c r="Z81"/>
      <c r="AA81"/>
      <c r="AB81"/>
      <c r="AC81"/>
      <c r="AD81"/>
      <c r="AE81"/>
      <c r="AF81"/>
      <c r="AG81"/>
      <c r="AH81"/>
      <c r="AI81"/>
      <c r="AJ81"/>
      <c r="AK81"/>
      <c r="AL81"/>
      <c r="AM81"/>
      <c r="AN81"/>
      <c r="AO81"/>
      <c r="AP81"/>
      <c r="AQ81"/>
      <c r="AR81"/>
      <c r="AS81"/>
    </row>
    <row r="82" spans="1:45" s="14" customFormat="1" x14ac:dyDescent="0.35">
      <c r="A82" s="123"/>
      <c r="B82" s="123"/>
      <c r="C82" s="123" t="s">
        <v>107</v>
      </c>
      <c r="D82" s="20" t="s">
        <v>108</v>
      </c>
      <c r="E82" s="124" t="s">
        <v>155</v>
      </c>
      <c r="F82" s="123" t="s">
        <v>156</v>
      </c>
      <c r="G82" s="123">
        <v>610127</v>
      </c>
      <c r="H82" s="121" t="str">
        <f>_xlfn.XLOOKUP(G82,'CatCodes FY26'!A:A,'CatCodes FY26'!B:B,,0)</f>
        <v>Base Engineer Administration</v>
      </c>
      <c r="I82" s="121"/>
      <c r="J82" s="121"/>
      <c r="K82"/>
      <c r="L82"/>
      <c r="M82"/>
      <c r="N82"/>
      <c r="O82"/>
      <c r="P82"/>
      <c r="Q82"/>
      <c r="R82"/>
      <c r="S82"/>
      <c r="T82"/>
      <c r="U82"/>
      <c r="V82"/>
      <c r="W82"/>
      <c r="X82"/>
      <c r="Y82"/>
      <c r="Z82"/>
      <c r="AA82"/>
      <c r="AB82"/>
      <c r="AC82"/>
      <c r="AD82"/>
      <c r="AE82"/>
      <c r="AF82"/>
      <c r="AG82"/>
      <c r="AH82"/>
      <c r="AI82"/>
      <c r="AJ82"/>
      <c r="AK82"/>
      <c r="AL82"/>
      <c r="AM82"/>
      <c r="AN82"/>
      <c r="AO82"/>
      <c r="AP82"/>
      <c r="AQ82"/>
      <c r="AR82"/>
      <c r="AS82"/>
    </row>
    <row r="83" spans="1:45" s="14" customFormat="1" x14ac:dyDescent="0.35">
      <c r="A83" s="123"/>
      <c r="B83" s="123"/>
      <c r="C83" s="123" t="s">
        <v>107</v>
      </c>
      <c r="D83" s="20" t="s">
        <v>108</v>
      </c>
      <c r="E83" s="124" t="s">
        <v>157</v>
      </c>
      <c r="F83" s="123" t="s">
        <v>158</v>
      </c>
      <c r="G83" s="123">
        <v>610127</v>
      </c>
      <c r="H83" s="121" t="str">
        <f>_xlfn.XLOOKUP(G83,'CatCodes FY26'!A:A,'CatCodes FY26'!B:B,,0)</f>
        <v>Base Engineer Administration</v>
      </c>
      <c r="I83" s="121"/>
      <c r="J83" s="121"/>
      <c r="K83"/>
      <c r="L83"/>
      <c r="M83"/>
      <c r="N83"/>
      <c r="O83"/>
      <c r="P83"/>
      <c r="Q83"/>
      <c r="R83"/>
      <c r="S83"/>
      <c r="T83"/>
      <c r="U83"/>
      <c r="V83"/>
      <c r="W83"/>
      <c r="X83"/>
      <c r="Y83"/>
      <c r="Z83"/>
      <c r="AA83"/>
      <c r="AB83"/>
      <c r="AC83"/>
      <c r="AD83"/>
      <c r="AE83"/>
      <c r="AF83"/>
      <c r="AG83"/>
      <c r="AH83"/>
      <c r="AI83"/>
      <c r="AJ83"/>
      <c r="AK83"/>
      <c r="AL83"/>
      <c r="AM83"/>
      <c r="AN83"/>
      <c r="AO83"/>
      <c r="AP83"/>
      <c r="AQ83"/>
      <c r="AR83"/>
      <c r="AS83"/>
    </row>
    <row r="84" spans="1:45" s="14" customFormat="1" x14ac:dyDescent="0.35">
      <c r="A84" s="123"/>
      <c r="B84" s="123"/>
      <c r="C84" s="123" t="s">
        <v>107</v>
      </c>
      <c r="D84" s="20" t="s">
        <v>108</v>
      </c>
      <c r="E84" s="128" t="s">
        <v>159</v>
      </c>
      <c r="F84" s="126" t="s">
        <v>160</v>
      </c>
      <c r="G84" s="126">
        <v>610127</v>
      </c>
      <c r="H84" s="129" t="str">
        <f>_xlfn.XLOOKUP(G84,'CatCodes FY26'!A:A,'CatCodes FY26'!B:B,,0)</f>
        <v>Base Engineer Administration</v>
      </c>
      <c r="I84" s="129"/>
      <c r="J84" s="129"/>
      <c r="K84"/>
      <c r="L84"/>
      <c r="M84"/>
      <c r="N84"/>
      <c r="O84"/>
      <c r="P84"/>
      <c r="Q84"/>
      <c r="R84"/>
      <c r="S84"/>
      <c r="T84"/>
      <c r="U84"/>
      <c r="V84"/>
      <c r="W84"/>
      <c r="X84"/>
      <c r="Y84"/>
      <c r="Z84"/>
      <c r="AA84"/>
      <c r="AB84"/>
      <c r="AC84"/>
      <c r="AD84"/>
      <c r="AE84"/>
      <c r="AF84"/>
      <c r="AG84"/>
      <c r="AH84"/>
      <c r="AI84"/>
      <c r="AJ84"/>
      <c r="AK84"/>
      <c r="AL84"/>
      <c r="AM84"/>
      <c r="AN84"/>
      <c r="AO84"/>
      <c r="AP84"/>
      <c r="AQ84"/>
      <c r="AR84"/>
      <c r="AS84"/>
    </row>
    <row r="85" spans="1:45" s="14" customFormat="1" x14ac:dyDescent="0.35">
      <c r="A85" s="123"/>
      <c r="B85" s="123"/>
      <c r="C85" s="123" t="s">
        <v>107</v>
      </c>
      <c r="D85" s="20" t="s">
        <v>108</v>
      </c>
      <c r="E85" s="124" t="s">
        <v>161</v>
      </c>
      <c r="F85" s="123" t="s">
        <v>162</v>
      </c>
      <c r="G85" s="123">
        <v>610127</v>
      </c>
      <c r="H85" s="121" t="str">
        <f>_xlfn.XLOOKUP(G85,'CatCodes FY26'!A:A,'CatCodes FY26'!B:B,,0)</f>
        <v>Base Engineer Administration</v>
      </c>
      <c r="I85" s="121"/>
      <c r="J85" s="121"/>
      <c r="K85"/>
      <c r="L85"/>
      <c r="M85"/>
      <c r="N85"/>
      <c r="O85"/>
      <c r="P85"/>
      <c r="Q85"/>
      <c r="R85"/>
      <c r="S85"/>
      <c r="T85"/>
      <c r="U85"/>
      <c r="V85"/>
      <c r="W85"/>
      <c r="X85"/>
      <c r="Y85"/>
      <c r="Z85"/>
      <c r="AA85"/>
      <c r="AB85"/>
      <c r="AC85"/>
      <c r="AD85"/>
      <c r="AE85"/>
      <c r="AF85"/>
      <c r="AG85"/>
      <c r="AH85"/>
      <c r="AI85"/>
      <c r="AJ85"/>
      <c r="AK85"/>
      <c r="AL85"/>
      <c r="AM85"/>
      <c r="AN85"/>
      <c r="AO85"/>
      <c r="AP85"/>
      <c r="AQ85"/>
      <c r="AR85"/>
      <c r="AS85"/>
    </row>
    <row r="86" spans="1:45" s="14" customFormat="1" x14ac:dyDescent="0.35">
      <c r="A86" s="123"/>
      <c r="B86" s="123"/>
      <c r="C86" s="123" t="s">
        <v>107</v>
      </c>
      <c r="D86" s="20" t="s">
        <v>108</v>
      </c>
      <c r="E86" s="124" t="s">
        <v>163</v>
      </c>
      <c r="F86" s="123" t="s">
        <v>164</v>
      </c>
      <c r="G86" s="123">
        <v>610127</v>
      </c>
      <c r="H86" s="121" t="str">
        <f>_xlfn.XLOOKUP(G86,'CatCodes FY26'!A:A,'CatCodes FY26'!B:B,,0)</f>
        <v>Base Engineer Administration</v>
      </c>
      <c r="I86" s="121"/>
      <c r="J86" s="121"/>
      <c r="K86"/>
      <c r="L86"/>
      <c r="M86"/>
      <c r="N86"/>
      <c r="O86"/>
      <c r="P86"/>
      <c r="Q86"/>
      <c r="R86"/>
      <c r="S86"/>
      <c r="T86"/>
      <c r="U86"/>
      <c r="V86"/>
      <c r="W86"/>
      <c r="X86"/>
      <c r="Y86"/>
      <c r="Z86"/>
      <c r="AA86"/>
      <c r="AB86"/>
      <c r="AC86"/>
      <c r="AD86"/>
      <c r="AE86"/>
      <c r="AF86"/>
      <c r="AG86"/>
      <c r="AH86"/>
      <c r="AI86"/>
      <c r="AJ86"/>
      <c r="AK86"/>
      <c r="AL86"/>
      <c r="AM86"/>
      <c r="AN86"/>
      <c r="AO86"/>
      <c r="AP86"/>
      <c r="AQ86"/>
      <c r="AR86"/>
      <c r="AS86"/>
    </row>
    <row r="87" spans="1:45" s="14" customFormat="1" x14ac:dyDescent="0.35">
      <c r="A87" s="123"/>
      <c r="B87" s="123"/>
      <c r="C87" s="123" t="s">
        <v>107</v>
      </c>
      <c r="D87" s="20" t="s">
        <v>108</v>
      </c>
      <c r="E87" s="124" t="s">
        <v>165</v>
      </c>
      <c r="F87" s="123" t="s">
        <v>166</v>
      </c>
      <c r="G87" s="123">
        <v>610127</v>
      </c>
      <c r="H87" s="121" t="str">
        <f>_xlfn.XLOOKUP(G87,'CatCodes FY26'!A:A,'CatCodes FY26'!B:B,,0)</f>
        <v>Base Engineer Administration</v>
      </c>
      <c r="I87" s="121"/>
      <c r="J87" s="121"/>
      <c r="K87"/>
      <c r="L87"/>
      <c r="M87"/>
      <c r="N87"/>
      <c r="O87"/>
      <c r="P87"/>
      <c r="Q87"/>
      <c r="R87"/>
      <c r="S87"/>
      <c r="T87"/>
      <c r="U87"/>
      <c r="V87"/>
      <c r="W87"/>
      <c r="X87"/>
      <c r="Y87"/>
      <c r="Z87"/>
      <c r="AA87"/>
      <c r="AB87"/>
      <c r="AC87"/>
      <c r="AD87"/>
      <c r="AE87"/>
      <c r="AF87"/>
      <c r="AG87"/>
      <c r="AH87"/>
      <c r="AI87"/>
      <c r="AJ87"/>
      <c r="AK87"/>
      <c r="AL87"/>
      <c r="AM87"/>
      <c r="AN87"/>
      <c r="AO87"/>
      <c r="AP87"/>
      <c r="AQ87"/>
      <c r="AR87"/>
      <c r="AS87"/>
    </row>
    <row r="88" spans="1:45" s="14" customFormat="1" x14ac:dyDescent="0.35">
      <c r="A88" s="123"/>
      <c r="B88" s="123"/>
      <c r="C88" s="123" t="s">
        <v>107</v>
      </c>
      <c r="D88" s="20" t="s">
        <v>108</v>
      </c>
      <c r="E88" s="124" t="s">
        <v>167</v>
      </c>
      <c r="F88" s="123" t="s">
        <v>168</v>
      </c>
      <c r="G88" s="123">
        <v>610127</v>
      </c>
      <c r="H88" s="121" t="str">
        <f>_xlfn.XLOOKUP(G88,'CatCodes FY26'!A:A,'CatCodes FY26'!B:B,,0)</f>
        <v>Base Engineer Administration</v>
      </c>
      <c r="I88" s="121"/>
      <c r="J88" s="121"/>
      <c r="K88"/>
      <c r="L88"/>
      <c r="M88"/>
      <c r="N88"/>
      <c r="O88"/>
      <c r="P88"/>
      <c r="Q88"/>
      <c r="R88"/>
      <c r="S88"/>
      <c r="T88"/>
      <c r="U88"/>
      <c r="V88"/>
      <c r="W88"/>
      <c r="X88"/>
      <c r="Y88"/>
      <c r="Z88"/>
      <c r="AA88"/>
      <c r="AB88"/>
      <c r="AC88"/>
      <c r="AD88"/>
      <c r="AE88"/>
      <c r="AF88"/>
      <c r="AG88"/>
      <c r="AH88"/>
      <c r="AI88"/>
      <c r="AJ88"/>
      <c r="AK88"/>
      <c r="AL88"/>
      <c r="AM88"/>
      <c r="AN88"/>
      <c r="AO88"/>
      <c r="AP88"/>
      <c r="AQ88"/>
      <c r="AR88"/>
      <c r="AS88"/>
    </row>
    <row r="89" spans="1:45" s="14" customFormat="1" x14ac:dyDescent="0.35">
      <c r="A89" s="123"/>
      <c r="B89" s="123"/>
      <c r="C89" s="123" t="s">
        <v>107</v>
      </c>
      <c r="D89" s="20" t="s">
        <v>108</v>
      </c>
      <c r="E89" s="124" t="s">
        <v>262</v>
      </c>
      <c r="F89" s="123" t="s">
        <v>169</v>
      </c>
      <c r="G89" s="123">
        <v>610127</v>
      </c>
      <c r="H89" s="121" t="str">
        <f>_xlfn.XLOOKUP(G89,'CatCodes FY26'!A:A,'CatCodes FY26'!B:B,,0)</f>
        <v>Base Engineer Administration</v>
      </c>
      <c r="I89" s="121"/>
      <c r="J89" s="121"/>
      <c r="K89"/>
      <c r="L89"/>
      <c r="M89"/>
      <c r="N89"/>
      <c r="O89"/>
      <c r="P89"/>
      <c r="Q89"/>
      <c r="R89"/>
      <c r="S89"/>
      <c r="T89"/>
      <c r="U89"/>
      <c r="V89"/>
      <c r="W89"/>
      <c r="X89"/>
      <c r="Y89"/>
      <c r="Z89"/>
      <c r="AA89"/>
      <c r="AB89"/>
      <c r="AC89"/>
      <c r="AD89"/>
      <c r="AE89"/>
      <c r="AF89"/>
      <c r="AG89"/>
      <c r="AH89"/>
      <c r="AI89"/>
      <c r="AJ89"/>
      <c r="AK89"/>
      <c r="AL89"/>
      <c r="AM89"/>
      <c r="AN89"/>
      <c r="AO89"/>
      <c r="AP89"/>
      <c r="AQ89"/>
      <c r="AR89"/>
      <c r="AS89"/>
    </row>
    <row r="90" spans="1:45" s="14" customFormat="1" x14ac:dyDescent="0.35">
      <c r="A90" s="123"/>
      <c r="B90" s="123"/>
      <c r="C90" s="123" t="s">
        <v>107</v>
      </c>
      <c r="D90" s="20" t="s">
        <v>108</v>
      </c>
      <c r="E90" s="124" t="s">
        <v>170</v>
      </c>
      <c r="F90" s="123" t="s">
        <v>171</v>
      </c>
      <c r="G90" s="123">
        <v>610127</v>
      </c>
      <c r="H90" s="121" t="str">
        <f>_xlfn.XLOOKUP(G90,'CatCodes FY26'!A:A,'CatCodes FY26'!B:B,,0)</f>
        <v>Base Engineer Administration</v>
      </c>
      <c r="I90" s="121"/>
      <c r="J90" s="121"/>
      <c r="K90"/>
      <c r="L90"/>
      <c r="M90"/>
      <c r="N90"/>
      <c r="O90"/>
      <c r="P90"/>
      <c r="Q90"/>
      <c r="R90"/>
      <c r="S90"/>
      <c r="T90"/>
      <c r="U90"/>
      <c r="V90"/>
      <c r="W90"/>
      <c r="X90"/>
      <c r="Y90"/>
      <c r="Z90"/>
      <c r="AA90"/>
      <c r="AB90"/>
      <c r="AC90"/>
      <c r="AD90"/>
      <c r="AE90"/>
      <c r="AF90"/>
      <c r="AG90"/>
      <c r="AH90"/>
      <c r="AI90"/>
      <c r="AJ90"/>
      <c r="AK90"/>
      <c r="AL90"/>
      <c r="AM90"/>
      <c r="AN90"/>
      <c r="AO90"/>
      <c r="AP90"/>
      <c r="AQ90"/>
      <c r="AR90"/>
      <c r="AS90"/>
    </row>
    <row r="91" spans="1:45" s="14" customFormat="1" x14ac:dyDescent="0.35">
      <c r="A91" s="123"/>
      <c r="B91" s="123"/>
      <c r="C91" s="123" t="s">
        <v>107</v>
      </c>
      <c r="D91" s="20" t="s">
        <v>108</v>
      </c>
      <c r="E91" s="124" t="s">
        <v>172</v>
      </c>
      <c r="F91" s="123" t="s">
        <v>173</v>
      </c>
      <c r="G91" s="123">
        <v>610127</v>
      </c>
      <c r="H91" s="121" t="str">
        <f>_xlfn.XLOOKUP(G91,'CatCodes FY26'!A:A,'CatCodes FY26'!B:B,,0)</f>
        <v>Base Engineer Administration</v>
      </c>
      <c r="I91" s="121"/>
      <c r="J91" s="121"/>
      <c r="K91"/>
      <c r="L91"/>
      <c r="M91"/>
      <c r="N91"/>
      <c r="O91"/>
      <c r="P91"/>
      <c r="Q91"/>
      <c r="R91"/>
      <c r="S91"/>
      <c r="T91"/>
      <c r="U91"/>
      <c r="V91"/>
      <c r="W91"/>
      <c r="X91"/>
      <c r="Y91"/>
      <c r="Z91"/>
      <c r="AA91"/>
      <c r="AB91"/>
      <c r="AC91"/>
      <c r="AD91"/>
      <c r="AE91"/>
      <c r="AF91"/>
      <c r="AG91"/>
      <c r="AH91"/>
      <c r="AI91"/>
      <c r="AJ91"/>
      <c r="AK91"/>
      <c r="AL91"/>
      <c r="AM91"/>
      <c r="AN91"/>
      <c r="AO91"/>
      <c r="AP91"/>
      <c r="AQ91"/>
      <c r="AR91"/>
      <c r="AS91"/>
    </row>
    <row r="92" spans="1:45" s="14" customFormat="1" x14ac:dyDescent="0.35">
      <c r="A92" s="123"/>
      <c r="B92" s="123"/>
      <c r="C92" s="123" t="s">
        <v>107</v>
      </c>
      <c r="D92" s="20" t="s">
        <v>108</v>
      </c>
      <c r="E92" s="124" t="s">
        <v>174</v>
      </c>
      <c r="F92" s="123" t="s">
        <v>175</v>
      </c>
      <c r="G92" s="123">
        <v>610127</v>
      </c>
      <c r="H92" s="121" t="str">
        <f>_xlfn.XLOOKUP(G92,'CatCodes FY26'!A:A,'CatCodes FY26'!B:B,,0)</f>
        <v>Base Engineer Administration</v>
      </c>
      <c r="I92" s="121"/>
      <c r="J92" s="121"/>
      <c r="K92"/>
      <c r="L92"/>
      <c r="M92"/>
      <c r="N92"/>
      <c r="O92"/>
      <c r="P92"/>
      <c r="Q92"/>
      <c r="R92"/>
      <c r="S92"/>
      <c r="T92"/>
      <c r="U92"/>
      <c r="V92"/>
      <c r="W92"/>
      <c r="X92"/>
      <c r="Y92"/>
      <c r="Z92"/>
      <c r="AA92"/>
      <c r="AB92"/>
      <c r="AC92"/>
      <c r="AD92"/>
      <c r="AE92"/>
      <c r="AF92"/>
      <c r="AG92"/>
      <c r="AH92"/>
      <c r="AI92"/>
      <c r="AJ92"/>
      <c r="AK92"/>
      <c r="AL92"/>
      <c r="AM92"/>
      <c r="AN92"/>
      <c r="AO92"/>
      <c r="AP92"/>
      <c r="AQ92"/>
      <c r="AR92"/>
      <c r="AS92"/>
    </row>
    <row r="93" spans="1:45" s="14" customFormat="1" x14ac:dyDescent="0.35">
      <c r="A93" s="123"/>
      <c r="B93" s="123"/>
      <c r="C93" s="123" t="s">
        <v>107</v>
      </c>
      <c r="D93" s="20" t="s">
        <v>108</v>
      </c>
      <c r="E93" s="124" t="s">
        <v>176</v>
      </c>
      <c r="F93" s="123" t="s">
        <v>177</v>
      </c>
      <c r="G93" s="123">
        <v>610127</v>
      </c>
      <c r="H93" s="121" t="str">
        <f>_xlfn.XLOOKUP(G93,'CatCodes FY26'!A:A,'CatCodes FY26'!B:B,,0)</f>
        <v>Base Engineer Administration</v>
      </c>
      <c r="I93" s="121"/>
      <c r="J93" s="121"/>
      <c r="K93"/>
      <c r="L93"/>
      <c r="M93"/>
      <c r="N93"/>
      <c r="O93"/>
      <c r="P93"/>
      <c r="Q93"/>
      <c r="R93"/>
      <c r="S93"/>
      <c r="T93"/>
      <c r="U93"/>
      <c r="V93"/>
      <c r="W93"/>
      <c r="X93"/>
      <c r="Y93"/>
      <c r="Z93"/>
      <c r="AA93"/>
      <c r="AB93"/>
      <c r="AC93"/>
      <c r="AD93"/>
      <c r="AE93"/>
      <c r="AF93"/>
      <c r="AG93"/>
      <c r="AH93"/>
      <c r="AI93"/>
      <c r="AJ93"/>
      <c r="AK93"/>
      <c r="AL93"/>
      <c r="AM93"/>
      <c r="AN93"/>
      <c r="AO93"/>
      <c r="AP93"/>
      <c r="AQ93"/>
      <c r="AR93"/>
      <c r="AS93"/>
    </row>
    <row r="94" spans="1:45" s="14" customFormat="1" x14ac:dyDescent="0.35">
      <c r="A94" s="123"/>
      <c r="B94" s="123"/>
      <c r="C94" s="123" t="s">
        <v>107</v>
      </c>
      <c r="D94" s="20" t="s">
        <v>108</v>
      </c>
      <c r="E94" s="124" t="s">
        <v>178</v>
      </c>
      <c r="F94" s="123" t="s">
        <v>179</v>
      </c>
      <c r="G94" s="123">
        <v>610127</v>
      </c>
      <c r="H94" s="121" t="str">
        <f>_xlfn.XLOOKUP(G94,'CatCodes FY26'!A:A,'CatCodes FY26'!B:B,,0)</f>
        <v>Base Engineer Administration</v>
      </c>
      <c r="I94" s="121"/>
      <c r="J94" s="121"/>
      <c r="K94"/>
      <c r="L94"/>
      <c r="M94"/>
      <c r="N94"/>
      <c r="O94"/>
      <c r="P94"/>
      <c r="Q94"/>
      <c r="R94"/>
      <c r="S94"/>
      <c r="T94"/>
      <c r="U94"/>
      <c r="V94"/>
      <c r="W94"/>
      <c r="X94"/>
      <c r="Y94"/>
      <c r="Z94"/>
      <c r="AA94"/>
      <c r="AB94"/>
      <c r="AC94"/>
      <c r="AD94"/>
      <c r="AE94"/>
      <c r="AF94"/>
      <c r="AG94"/>
      <c r="AH94"/>
      <c r="AI94"/>
      <c r="AJ94"/>
      <c r="AK94"/>
      <c r="AL94"/>
      <c r="AM94"/>
      <c r="AN94"/>
      <c r="AO94"/>
      <c r="AP94"/>
      <c r="AQ94"/>
      <c r="AR94"/>
      <c r="AS94"/>
    </row>
    <row r="95" spans="1:45" s="14" customFormat="1" x14ac:dyDescent="0.35">
      <c r="A95" s="123"/>
      <c r="B95" s="123"/>
      <c r="C95" s="123" t="s">
        <v>107</v>
      </c>
      <c r="D95" s="20" t="s">
        <v>108</v>
      </c>
      <c r="E95" s="124" t="s">
        <v>180</v>
      </c>
      <c r="F95" s="123" t="s">
        <v>181</v>
      </c>
      <c r="G95" s="123">
        <v>219944</v>
      </c>
      <c r="H95" s="121" t="str">
        <f>_xlfn.XLOOKUP(G95,'CatCodes FY26'!A:A,'CatCodes FY26'!B:B,,0)</f>
        <v>Base Engineer Maintenance Shop</v>
      </c>
      <c r="I95" s="121"/>
      <c r="J95" s="121"/>
      <c r="K95"/>
      <c r="L95"/>
      <c r="M95"/>
      <c r="N95"/>
      <c r="O95"/>
      <c r="P95"/>
      <c r="Q95"/>
      <c r="R95"/>
      <c r="S95"/>
      <c r="T95"/>
      <c r="U95"/>
      <c r="V95"/>
      <c r="W95"/>
      <c r="X95"/>
      <c r="Y95"/>
      <c r="Z95"/>
      <c r="AA95"/>
      <c r="AB95"/>
      <c r="AC95"/>
      <c r="AD95"/>
      <c r="AE95"/>
      <c r="AF95"/>
      <c r="AG95"/>
      <c r="AH95"/>
      <c r="AI95"/>
      <c r="AJ95"/>
      <c r="AK95"/>
      <c r="AL95"/>
      <c r="AM95"/>
      <c r="AN95"/>
      <c r="AO95"/>
      <c r="AP95"/>
      <c r="AQ95"/>
      <c r="AR95"/>
      <c r="AS95"/>
    </row>
    <row r="96" spans="1:45" s="14" customFormat="1" x14ac:dyDescent="0.35">
      <c r="A96" s="123"/>
      <c r="B96" s="123"/>
      <c r="C96" s="123" t="s">
        <v>107</v>
      </c>
      <c r="D96" s="20" t="s">
        <v>108</v>
      </c>
      <c r="E96" s="124" t="s">
        <v>182</v>
      </c>
      <c r="F96" s="123" t="s">
        <v>183</v>
      </c>
      <c r="G96" s="123">
        <v>219944</v>
      </c>
      <c r="H96" s="121" t="str">
        <f>_xlfn.XLOOKUP(G96,'CatCodes FY26'!A:A,'CatCodes FY26'!B:B,,0)</f>
        <v>Base Engineer Maintenance Shop</v>
      </c>
      <c r="I96" s="121"/>
      <c r="J96" s="121"/>
      <c r="K96"/>
      <c r="L96"/>
      <c r="M96"/>
      <c r="N96"/>
      <c r="O96"/>
      <c r="P96"/>
      <c r="Q96"/>
      <c r="R96"/>
      <c r="S96"/>
      <c r="T96"/>
      <c r="U96"/>
      <c r="V96"/>
      <c r="W96"/>
      <c r="X96"/>
      <c r="Y96"/>
      <c r="Z96"/>
      <c r="AA96"/>
      <c r="AB96"/>
      <c r="AC96"/>
      <c r="AD96"/>
      <c r="AE96"/>
      <c r="AF96"/>
      <c r="AG96"/>
      <c r="AH96"/>
      <c r="AI96"/>
      <c r="AJ96"/>
      <c r="AK96"/>
      <c r="AL96"/>
      <c r="AM96"/>
      <c r="AN96"/>
      <c r="AO96"/>
      <c r="AP96"/>
      <c r="AQ96"/>
      <c r="AR96"/>
      <c r="AS96"/>
    </row>
    <row r="97" spans="1:45" s="14" customFormat="1" x14ac:dyDescent="0.35">
      <c r="A97" s="123"/>
      <c r="B97" s="123"/>
      <c r="C97" s="123" t="s">
        <v>107</v>
      </c>
      <c r="D97" s="20" t="s">
        <v>108</v>
      </c>
      <c r="E97" s="124" t="s">
        <v>184</v>
      </c>
      <c r="F97" s="123" t="s">
        <v>185</v>
      </c>
      <c r="G97" s="123">
        <v>219944</v>
      </c>
      <c r="H97" s="121" t="str">
        <f>_xlfn.XLOOKUP(G97,'CatCodes FY26'!A:A,'CatCodes FY26'!B:B,,0)</f>
        <v>Base Engineer Maintenance Shop</v>
      </c>
      <c r="I97" s="121"/>
      <c r="J97" s="121"/>
      <c r="K97"/>
      <c r="L97"/>
      <c r="M97"/>
      <c r="N97"/>
      <c r="O97"/>
      <c r="P97"/>
      <c r="Q97"/>
      <c r="R97"/>
      <c r="S97"/>
      <c r="T97"/>
      <c r="U97"/>
      <c r="V97"/>
      <c r="W97"/>
      <c r="X97"/>
      <c r="Y97"/>
      <c r="Z97"/>
      <c r="AA97"/>
      <c r="AB97"/>
      <c r="AC97"/>
      <c r="AD97"/>
      <c r="AE97"/>
      <c r="AF97"/>
      <c r="AG97"/>
      <c r="AH97"/>
      <c r="AI97"/>
      <c r="AJ97"/>
      <c r="AK97"/>
      <c r="AL97"/>
      <c r="AM97"/>
      <c r="AN97"/>
      <c r="AO97"/>
      <c r="AP97"/>
      <c r="AQ97"/>
      <c r="AR97"/>
      <c r="AS97"/>
    </row>
    <row r="98" spans="1:45" s="14" customFormat="1" x14ac:dyDescent="0.35">
      <c r="A98" s="123"/>
      <c r="B98" s="123"/>
      <c r="C98" s="123" t="s">
        <v>107</v>
      </c>
      <c r="D98" s="20" t="s">
        <v>108</v>
      </c>
      <c r="E98" s="124" t="s">
        <v>186</v>
      </c>
      <c r="F98" s="123" t="s">
        <v>187</v>
      </c>
      <c r="G98" s="123">
        <v>219944</v>
      </c>
      <c r="H98" s="121" t="str">
        <f>_xlfn.XLOOKUP(G98,'CatCodes FY26'!A:A,'CatCodes FY26'!B:B,,0)</f>
        <v>Base Engineer Maintenance Shop</v>
      </c>
      <c r="I98" s="121"/>
      <c r="J98" s="121"/>
      <c r="K98"/>
      <c r="L98"/>
      <c r="M98"/>
      <c r="N98"/>
      <c r="O98"/>
      <c r="P98"/>
      <c r="Q98"/>
      <c r="R98"/>
      <c r="S98"/>
      <c r="T98"/>
      <c r="U98"/>
      <c r="V98"/>
      <c r="W98"/>
      <c r="X98"/>
      <c r="Y98"/>
      <c r="Z98"/>
      <c r="AA98"/>
      <c r="AB98"/>
      <c r="AC98"/>
      <c r="AD98"/>
      <c r="AE98"/>
      <c r="AF98"/>
      <c r="AG98"/>
      <c r="AH98"/>
      <c r="AI98"/>
      <c r="AJ98"/>
      <c r="AK98"/>
      <c r="AL98"/>
      <c r="AM98"/>
      <c r="AN98"/>
      <c r="AO98"/>
      <c r="AP98"/>
      <c r="AQ98"/>
      <c r="AR98"/>
      <c r="AS98"/>
    </row>
    <row r="99" spans="1:45" s="14" customFormat="1" x14ac:dyDescent="0.35">
      <c r="A99" s="123"/>
      <c r="B99" s="123"/>
      <c r="C99" s="123" t="s">
        <v>107</v>
      </c>
      <c r="D99" s="20" t="s">
        <v>108</v>
      </c>
      <c r="E99" s="124" t="s">
        <v>188</v>
      </c>
      <c r="F99" s="123" t="s">
        <v>189</v>
      </c>
      <c r="G99" s="123">
        <v>219944</v>
      </c>
      <c r="H99" s="121" t="str">
        <f>_xlfn.XLOOKUP(G99,'CatCodes FY26'!A:A,'CatCodes FY26'!B:B,,0)</f>
        <v>Base Engineer Maintenance Shop</v>
      </c>
      <c r="I99" s="121"/>
      <c r="J99" s="121"/>
      <c r="K99"/>
      <c r="L99"/>
      <c r="M99"/>
      <c r="N99"/>
      <c r="O99"/>
      <c r="P99"/>
      <c r="Q99"/>
      <c r="R99"/>
      <c r="S99"/>
      <c r="T99"/>
      <c r="U99"/>
      <c r="V99"/>
      <c r="W99"/>
      <c r="X99"/>
      <c r="Y99"/>
      <c r="Z99"/>
      <c r="AA99"/>
      <c r="AB99"/>
      <c r="AC99"/>
      <c r="AD99"/>
      <c r="AE99"/>
      <c r="AF99"/>
      <c r="AG99"/>
      <c r="AH99"/>
      <c r="AI99"/>
      <c r="AJ99"/>
      <c r="AK99"/>
      <c r="AL99"/>
      <c r="AM99"/>
      <c r="AN99"/>
      <c r="AO99"/>
      <c r="AP99"/>
      <c r="AQ99"/>
      <c r="AR99"/>
      <c r="AS99"/>
    </row>
    <row r="100" spans="1:45" s="14" customFormat="1" x14ac:dyDescent="0.35">
      <c r="A100" s="123"/>
      <c r="B100" s="123"/>
      <c r="C100" s="123" t="s">
        <v>107</v>
      </c>
      <c r="D100" s="20" t="s">
        <v>108</v>
      </c>
      <c r="E100" s="124" t="s">
        <v>190</v>
      </c>
      <c r="F100" s="123" t="s">
        <v>191</v>
      </c>
      <c r="G100" s="123">
        <v>610127</v>
      </c>
      <c r="H100" s="121" t="str">
        <f>_xlfn.XLOOKUP(G100,'CatCodes FY26'!A:A,'CatCodes FY26'!B:B,,0)</f>
        <v>Base Engineer Administration</v>
      </c>
      <c r="I100" s="121"/>
      <c r="J100" s="121"/>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row>
    <row r="101" spans="1:45" s="14" customFormat="1" x14ac:dyDescent="0.35">
      <c r="A101" s="123"/>
      <c r="B101" s="123"/>
      <c r="C101" s="123" t="s">
        <v>107</v>
      </c>
      <c r="D101" s="20" t="s">
        <v>108</v>
      </c>
      <c r="E101" s="124" t="s">
        <v>192</v>
      </c>
      <c r="F101" s="123" t="s">
        <v>193</v>
      </c>
      <c r="G101" s="123">
        <v>219943</v>
      </c>
      <c r="H101" s="121" t="str">
        <f>_xlfn.XLOOKUP(G101,'CatCodes FY26'!A:A,'CatCodes FY26'!B:B,,0)</f>
        <v xml:space="preserve">Base Engineer Horizontal Construction Facility </v>
      </c>
      <c r="I101" s="121"/>
      <c r="J101" s="12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row>
    <row r="102" spans="1:45" s="14" customFormat="1" x14ac:dyDescent="0.35">
      <c r="A102" s="123"/>
      <c r="B102" s="123"/>
      <c r="C102" s="123" t="s">
        <v>107</v>
      </c>
      <c r="D102" s="20" t="s">
        <v>108</v>
      </c>
      <c r="E102" s="124" t="s">
        <v>194</v>
      </c>
      <c r="F102" s="123" t="s">
        <v>195</v>
      </c>
      <c r="G102" s="123">
        <v>219944</v>
      </c>
      <c r="H102" s="121" t="str">
        <f>_xlfn.XLOOKUP(G102,'CatCodes FY26'!A:A,'CatCodes FY26'!B:B,,0)</f>
        <v>Base Engineer Maintenance Shop</v>
      </c>
      <c r="I102" s="121"/>
      <c r="J102" s="121"/>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row>
    <row r="103" spans="1:45" s="14" customFormat="1" x14ac:dyDescent="0.35">
      <c r="A103" s="123"/>
      <c r="B103" s="123"/>
      <c r="C103" s="123" t="s">
        <v>107</v>
      </c>
      <c r="D103" s="20" t="s">
        <v>108</v>
      </c>
      <c r="E103" s="124" t="s">
        <v>196</v>
      </c>
      <c r="F103" s="123" t="s">
        <v>197</v>
      </c>
      <c r="G103" s="123">
        <v>610127</v>
      </c>
      <c r="H103" s="121" t="str">
        <f>_xlfn.XLOOKUP(G103,'CatCodes FY26'!A:A,'CatCodes FY26'!B:B,,0)</f>
        <v>Base Engineer Administration</v>
      </c>
      <c r="I103" s="121"/>
      <c r="J103" s="121"/>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row>
    <row r="104" spans="1:45" s="14" customFormat="1" x14ac:dyDescent="0.35">
      <c r="A104" s="123"/>
      <c r="B104" s="123"/>
      <c r="C104" s="123" t="s">
        <v>107</v>
      </c>
      <c r="D104" s="20" t="s">
        <v>108</v>
      </c>
      <c r="E104" s="124" t="s">
        <v>198</v>
      </c>
      <c r="F104" s="123" t="s">
        <v>199</v>
      </c>
      <c r="G104" s="123">
        <v>219944</v>
      </c>
      <c r="H104" s="121" t="str">
        <f>_xlfn.XLOOKUP(G104,'CatCodes FY26'!A:A,'CatCodes FY26'!B:B,,0)</f>
        <v>Base Engineer Maintenance Shop</v>
      </c>
      <c r="I104" s="121"/>
      <c r="J104" s="121"/>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row>
    <row r="105" spans="1:45" s="14" customFormat="1" x14ac:dyDescent="0.35">
      <c r="A105" s="123"/>
      <c r="B105" s="123"/>
      <c r="C105" s="123" t="s">
        <v>107</v>
      </c>
      <c r="D105" s="20" t="s">
        <v>108</v>
      </c>
      <c r="E105" s="124" t="s">
        <v>200</v>
      </c>
      <c r="F105" s="123" t="s">
        <v>201</v>
      </c>
      <c r="G105" s="123">
        <v>219944</v>
      </c>
      <c r="H105" s="121" t="str">
        <f>_xlfn.XLOOKUP(G105,'CatCodes FY26'!A:A,'CatCodes FY26'!B:B,,0)</f>
        <v>Base Engineer Maintenance Shop</v>
      </c>
      <c r="I105" s="121"/>
      <c r="J105" s="121"/>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row>
    <row r="106" spans="1:45" s="14" customFormat="1" x14ac:dyDescent="0.35">
      <c r="A106" s="123"/>
      <c r="B106" s="123"/>
      <c r="C106" s="123" t="s">
        <v>107</v>
      </c>
      <c r="D106" s="20" t="s">
        <v>108</v>
      </c>
      <c r="E106" s="124" t="s">
        <v>202</v>
      </c>
      <c r="F106" s="123" t="s">
        <v>203</v>
      </c>
      <c r="G106" s="123">
        <v>219944</v>
      </c>
      <c r="H106" s="121" t="str">
        <f>_xlfn.XLOOKUP(G106,'CatCodes FY26'!A:A,'CatCodes FY26'!B:B,,0)</f>
        <v>Base Engineer Maintenance Shop</v>
      </c>
      <c r="I106" s="121"/>
      <c r="J106" s="121"/>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row>
    <row r="107" spans="1:45" s="14" customFormat="1" x14ac:dyDescent="0.35">
      <c r="A107" s="123"/>
      <c r="B107" s="123"/>
      <c r="C107" s="123" t="s">
        <v>107</v>
      </c>
      <c r="D107" s="20" t="s">
        <v>108</v>
      </c>
      <c r="E107" s="124" t="s">
        <v>204</v>
      </c>
      <c r="F107" s="123" t="s">
        <v>205</v>
      </c>
      <c r="G107" s="123">
        <v>219944</v>
      </c>
      <c r="H107" s="121" t="str">
        <f>_xlfn.XLOOKUP(G107,'CatCodes FY26'!A:A,'CatCodes FY26'!B:B,,0)</f>
        <v>Base Engineer Maintenance Shop</v>
      </c>
      <c r="I107" s="121"/>
      <c r="J107" s="121"/>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row>
    <row r="108" spans="1:45" s="14" customFormat="1" x14ac:dyDescent="0.35">
      <c r="A108" s="123"/>
      <c r="B108" s="123"/>
      <c r="C108" s="123" t="s">
        <v>107</v>
      </c>
      <c r="D108" s="20" t="s">
        <v>108</v>
      </c>
      <c r="E108" s="124" t="s">
        <v>206</v>
      </c>
      <c r="F108" s="123" t="s">
        <v>207</v>
      </c>
      <c r="G108" s="123">
        <v>610913</v>
      </c>
      <c r="H108" s="121" t="str">
        <f>_xlfn.XLOOKUP(G108,'CatCodes FY26'!A:A,'CatCodes FY26'!B:B,,0)</f>
        <v>Emergency Management</v>
      </c>
      <c r="I108" s="121"/>
      <c r="J108" s="121"/>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row>
    <row r="109" spans="1:45" s="14" customFormat="1" x14ac:dyDescent="0.35">
      <c r="A109" s="123"/>
      <c r="B109" s="123"/>
      <c r="C109" s="123" t="s">
        <v>107</v>
      </c>
      <c r="D109" s="20" t="s">
        <v>108</v>
      </c>
      <c r="E109" s="124" t="s">
        <v>209</v>
      </c>
      <c r="F109" s="123" t="s">
        <v>210</v>
      </c>
      <c r="G109" s="123">
        <v>610913</v>
      </c>
      <c r="H109" s="121" t="str">
        <f>_xlfn.XLOOKUP(G109,'CatCodes FY26'!A:A,'CatCodes FY26'!B:B,,0)</f>
        <v>Emergency Management</v>
      </c>
      <c r="I109" s="121"/>
      <c r="J109" s="121"/>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row>
    <row r="110" spans="1:45" s="14" customFormat="1" x14ac:dyDescent="0.35">
      <c r="A110" s="123"/>
      <c r="B110" s="123"/>
      <c r="C110" s="123" t="s">
        <v>107</v>
      </c>
      <c r="D110" s="20" t="s">
        <v>108</v>
      </c>
      <c r="E110" s="124" t="s">
        <v>208</v>
      </c>
      <c r="F110" s="123" t="s">
        <v>211</v>
      </c>
      <c r="G110" s="123">
        <v>610913</v>
      </c>
      <c r="H110" s="121" t="str">
        <f>_xlfn.XLOOKUP(G110,'CatCodes FY26'!A:A,'CatCodes FY26'!B:B,,0)</f>
        <v>Emergency Management</v>
      </c>
      <c r="I110" s="121"/>
      <c r="J110" s="121"/>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row>
    <row r="111" spans="1:45" s="14" customFormat="1" x14ac:dyDescent="0.35">
      <c r="A111" s="34"/>
      <c r="B111" s="34"/>
      <c r="C111" s="34" t="s">
        <v>212</v>
      </c>
      <c r="D111" s="17" t="s">
        <v>213</v>
      </c>
      <c r="E111" s="30"/>
      <c r="F111" s="45"/>
      <c r="G111" s="4">
        <v>610124</v>
      </c>
      <c r="H111" s="10" t="str">
        <f>_xlfn.XLOOKUP(G111,'CatCodes FY26'!A:A,'CatCodes FY26'!B:B,,0)</f>
        <v>Squadron / Company Headquarters Building</v>
      </c>
      <c r="I111" s="10"/>
      <c r="J111" s="10"/>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row>
    <row r="112" spans="1:45" s="14" customFormat="1" x14ac:dyDescent="0.35">
      <c r="A112" s="35"/>
      <c r="B112" s="35"/>
      <c r="C112" s="35" t="s">
        <v>212</v>
      </c>
      <c r="D112" s="124" t="s">
        <v>213</v>
      </c>
      <c r="E112" s="121" t="s">
        <v>99</v>
      </c>
      <c r="F112" s="123" t="s">
        <v>100</v>
      </c>
      <c r="G112" s="123">
        <v>610124</v>
      </c>
      <c r="H112" s="121" t="str">
        <f>_xlfn.XLOOKUP(G112,'CatCodes FY26'!A:A,'CatCodes FY26'!B:B,,0)</f>
        <v>Squadron / Company Headquarters Building</v>
      </c>
      <c r="I112" s="121"/>
      <c r="J112" s="121"/>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row>
    <row r="113" spans="1:45" s="14" customFormat="1" x14ac:dyDescent="0.35">
      <c r="A113" s="127"/>
      <c r="B113" s="127"/>
      <c r="C113" s="35" t="s">
        <v>212</v>
      </c>
      <c r="D113" s="128" t="s">
        <v>213</v>
      </c>
      <c r="E113" s="129" t="s">
        <v>214</v>
      </c>
      <c r="F113" s="126" t="s">
        <v>111</v>
      </c>
      <c r="G113" s="123">
        <v>610124</v>
      </c>
      <c r="H113" s="121" t="str">
        <f>_xlfn.XLOOKUP(G113,'CatCodes FY26'!A:A,'CatCodes FY26'!B:B,,0)</f>
        <v>Squadron / Company Headquarters Building</v>
      </c>
      <c r="I113" s="121"/>
      <c r="J113" s="121"/>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row>
    <row r="114" spans="1:45" s="14" customFormat="1" x14ac:dyDescent="0.35">
      <c r="A114" s="35"/>
      <c r="B114" s="35"/>
      <c r="C114" s="35" t="s">
        <v>212</v>
      </c>
      <c r="D114" s="124" t="s">
        <v>213</v>
      </c>
      <c r="E114" s="121" t="s">
        <v>215</v>
      </c>
      <c r="F114" s="123" t="s">
        <v>112</v>
      </c>
      <c r="G114" s="123">
        <v>610124</v>
      </c>
      <c r="H114" s="121" t="str">
        <f>_xlfn.XLOOKUP(G114,'CatCodes FY26'!A:A,'CatCodes FY26'!B:B,,0)</f>
        <v>Squadron / Company Headquarters Building</v>
      </c>
      <c r="I114" s="121"/>
      <c r="J114" s="121"/>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row>
    <row r="115" spans="1:45" s="14" customFormat="1" x14ac:dyDescent="0.35">
      <c r="A115" s="35"/>
      <c r="B115" s="35"/>
      <c r="C115" s="35" t="s">
        <v>212</v>
      </c>
      <c r="D115" s="124" t="s">
        <v>213</v>
      </c>
      <c r="E115" s="121" t="s">
        <v>216</v>
      </c>
      <c r="F115" s="123" t="s">
        <v>113</v>
      </c>
      <c r="G115" s="123">
        <v>610124</v>
      </c>
      <c r="H115" s="121" t="str">
        <f>_xlfn.XLOOKUP(G115,'CatCodes FY26'!A:A,'CatCodes FY26'!B:B,,0)</f>
        <v>Squadron / Company Headquarters Building</v>
      </c>
      <c r="I115" s="121"/>
      <c r="J115" s="121"/>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row>
    <row r="116" spans="1:45" s="14" customFormat="1" x14ac:dyDescent="0.35">
      <c r="A116" s="35"/>
      <c r="B116" s="35"/>
      <c r="C116" s="35" t="s">
        <v>212</v>
      </c>
      <c r="D116" s="124" t="s">
        <v>213</v>
      </c>
      <c r="E116" s="121" t="s">
        <v>217</v>
      </c>
      <c r="F116" s="123" t="s">
        <v>218</v>
      </c>
      <c r="G116" s="123">
        <v>610124</v>
      </c>
      <c r="H116" s="121" t="str">
        <f>_xlfn.XLOOKUP(G116,'CatCodes FY26'!A:A,'CatCodes FY26'!B:B,,0)</f>
        <v>Squadron / Company Headquarters Building</v>
      </c>
      <c r="I116" s="121"/>
      <c r="J116" s="121"/>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row>
    <row r="117" spans="1:45" s="14" customFormat="1" x14ac:dyDescent="0.35">
      <c r="A117" s="35"/>
      <c r="B117" s="35"/>
      <c r="C117" s="35" t="s">
        <v>212</v>
      </c>
      <c r="D117" s="124" t="s">
        <v>213</v>
      </c>
      <c r="E117" s="121" t="s">
        <v>219</v>
      </c>
      <c r="F117" s="123" t="s">
        <v>220</v>
      </c>
      <c r="G117" s="123">
        <v>610124</v>
      </c>
      <c r="H117" s="121" t="str">
        <f>_xlfn.XLOOKUP(G117,'CatCodes FY26'!A:A,'CatCodes FY26'!B:B,,0)</f>
        <v>Squadron / Company Headquarters Building</v>
      </c>
      <c r="I117" s="121"/>
      <c r="J117" s="121"/>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row>
    <row r="118" spans="1:45" s="14" customFormat="1" x14ac:dyDescent="0.35">
      <c r="A118" s="35"/>
      <c r="B118" s="35"/>
      <c r="C118" s="35" t="s">
        <v>212</v>
      </c>
      <c r="D118" s="124" t="s">
        <v>213</v>
      </c>
      <c r="E118" s="121" t="s">
        <v>221</v>
      </c>
      <c r="F118" s="123" t="s">
        <v>222</v>
      </c>
      <c r="G118" s="123">
        <v>610124</v>
      </c>
      <c r="H118" s="121" t="str">
        <f>_xlfn.XLOOKUP(G118,'CatCodes FY26'!A:A,'CatCodes FY26'!B:B,,0)</f>
        <v>Squadron / Company Headquarters Building</v>
      </c>
      <c r="I118" s="121"/>
      <c r="J118" s="121"/>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row>
    <row r="119" spans="1:45" s="14" customFormat="1" x14ac:dyDescent="0.35">
      <c r="A119" s="35"/>
      <c r="B119" s="35"/>
      <c r="C119" s="35" t="s">
        <v>212</v>
      </c>
      <c r="D119" s="124" t="s">
        <v>213</v>
      </c>
      <c r="E119" s="121" t="s">
        <v>223</v>
      </c>
      <c r="F119" s="123" t="s">
        <v>224</v>
      </c>
      <c r="G119" s="123">
        <v>610124</v>
      </c>
      <c r="H119" s="121" t="str">
        <f>_xlfn.XLOOKUP(G119,'CatCodes FY26'!A:A,'CatCodes FY26'!B:B,,0)</f>
        <v>Squadron / Company Headquarters Building</v>
      </c>
      <c r="I119" s="121"/>
      <c r="J119" s="121"/>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row>
    <row r="120" spans="1:45" s="14" customFormat="1" x14ac:dyDescent="0.35">
      <c r="A120" s="35"/>
      <c r="B120" s="35"/>
      <c r="C120" s="35" t="s">
        <v>212</v>
      </c>
      <c r="D120" s="124" t="s">
        <v>213</v>
      </c>
      <c r="E120" s="121" t="s">
        <v>225</v>
      </c>
      <c r="F120" s="123" t="s">
        <v>226</v>
      </c>
      <c r="G120" s="123">
        <v>610124</v>
      </c>
      <c r="H120" s="121" t="str">
        <f>_xlfn.XLOOKUP(G120,'CatCodes FY26'!A:A,'CatCodes FY26'!B:B,,0)</f>
        <v>Squadron / Company Headquarters Building</v>
      </c>
      <c r="I120" s="121"/>
      <c r="J120" s="121"/>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row>
    <row r="121" spans="1:45" s="14" customFormat="1" x14ac:dyDescent="0.35">
      <c r="A121" s="34"/>
      <c r="B121" s="34"/>
      <c r="C121" s="34" t="s">
        <v>227</v>
      </c>
      <c r="D121" s="17" t="s">
        <v>228</v>
      </c>
      <c r="E121" s="30"/>
      <c r="F121" s="45"/>
      <c r="G121" s="4">
        <v>610124</v>
      </c>
      <c r="H121" s="10" t="str">
        <f>_xlfn.XLOOKUP(G121,'CatCodes FY26'!A:A,'CatCodes FY26'!B:B,,0)</f>
        <v>Squadron / Company Headquarters Building</v>
      </c>
      <c r="I121" s="10"/>
      <c r="J121" s="10"/>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row>
    <row r="122" spans="1:45" s="14" customFormat="1" x14ac:dyDescent="0.35">
      <c r="A122" s="123"/>
      <c r="B122" s="123"/>
      <c r="C122" s="123" t="s">
        <v>227</v>
      </c>
      <c r="D122" s="124" t="s">
        <v>228</v>
      </c>
      <c r="E122" s="121" t="s">
        <v>99</v>
      </c>
      <c r="F122" s="123" t="s">
        <v>100</v>
      </c>
      <c r="G122" s="123">
        <v>610124</v>
      </c>
      <c r="H122" s="121" t="str">
        <f>_xlfn.XLOOKUP(G122,'CatCodes FY26'!A:A,'CatCodes FY26'!B:B,,0)</f>
        <v>Squadron / Company Headquarters Building</v>
      </c>
      <c r="I122" s="121"/>
      <c r="J122" s="121"/>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row>
    <row r="123" spans="1:45" s="14" customFormat="1" x14ac:dyDescent="0.35">
      <c r="A123" s="123"/>
      <c r="B123" s="123"/>
      <c r="C123" s="123" t="s">
        <v>227</v>
      </c>
      <c r="D123" s="124" t="s">
        <v>228</v>
      </c>
      <c r="E123" s="121" t="s">
        <v>215</v>
      </c>
      <c r="F123" s="123" t="s">
        <v>112</v>
      </c>
      <c r="G123" s="123">
        <v>610124</v>
      </c>
      <c r="H123" s="121" t="str">
        <f>_xlfn.XLOOKUP(G123,'CatCodes FY26'!A:A,'CatCodes FY26'!B:B,,0)</f>
        <v>Squadron / Company Headquarters Building</v>
      </c>
      <c r="I123" s="121"/>
      <c r="J123" s="121"/>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row>
    <row r="124" spans="1:45" s="14" customFormat="1" x14ac:dyDescent="0.35">
      <c r="A124" s="123"/>
      <c r="B124" s="123"/>
      <c r="C124" s="123" t="s">
        <v>227</v>
      </c>
      <c r="D124" s="124" t="s">
        <v>228</v>
      </c>
      <c r="E124" s="121" t="s">
        <v>216</v>
      </c>
      <c r="F124" s="123" t="s">
        <v>113</v>
      </c>
      <c r="G124" s="123">
        <v>610124</v>
      </c>
      <c r="H124" s="121" t="str">
        <f>_xlfn.XLOOKUP(G124,'CatCodes FY26'!A:A,'CatCodes FY26'!B:B,,0)</f>
        <v>Squadron / Company Headquarters Building</v>
      </c>
      <c r="I124" s="121"/>
      <c r="J124" s="121"/>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row>
    <row r="125" spans="1:45" s="14" customFormat="1" x14ac:dyDescent="0.35">
      <c r="A125" s="123"/>
      <c r="B125" s="123"/>
      <c r="C125" s="123" t="s">
        <v>227</v>
      </c>
      <c r="D125" s="124" t="s">
        <v>228</v>
      </c>
      <c r="E125" s="121" t="s">
        <v>229</v>
      </c>
      <c r="F125" s="123" t="s">
        <v>110</v>
      </c>
      <c r="G125" s="123">
        <v>610124</v>
      </c>
      <c r="H125" s="121" t="str">
        <f>_xlfn.XLOOKUP(G125,'CatCodes FY26'!A:A,'CatCodes FY26'!B:B,,0)</f>
        <v>Squadron / Company Headquarters Building</v>
      </c>
      <c r="I125" s="121"/>
      <c r="J125" s="121"/>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row>
    <row r="126" spans="1:45" s="14" customFormat="1" x14ac:dyDescent="0.35">
      <c r="A126" s="126"/>
      <c r="B126" s="126"/>
      <c r="C126" s="126" t="s">
        <v>227</v>
      </c>
      <c r="D126" s="128" t="s">
        <v>228</v>
      </c>
      <c r="E126" s="129" t="s">
        <v>230</v>
      </c>
      <c r="F126" s="126" t="s">
        <v>231</v>
      </c>
      <c r="G126" s="123">
        <v>610124</v>
      </c>
      <c r="H126" s="121" t="str">
        <f>_xlfn.XLOOKUP(G126,'CatCodes FY26'!A:A,'CatCodes FY26'!B:B,,0)</f>
        <v>Squadron / Company Headquarters Building</v>
      </c>
      <c r="I126" s="121"/>
      <c r="J126" s="121"/>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row>
    <row r="127" spans="1:45" s="14" customFormat="1" x14ac:dyDescent="0.35">
      <c r="A127" s="123"/>
      <c r="B127" s="123"/>
      <c r="C127" s="123" t="s">
        <v>227</v>
      </c>
      <c r="D127" s="124" t="s">
        <v>228</v>
      </c>
      <c r="E127" s="121" t="s">
        <v>232</v>
      </c>
      <c r="F127" s="123" t="s">
        <v>233</v>
      </c>
      <c r="G127" s="123">
        <v>610124</v>
      </c>
      <c r="H127" s="121" t="str">
        <f>_xlfn.XLOOKUP(G127,'CatCodes FY26'!A:A,'CatCodes FY26'!B:B,,0)</f>
        <v>Squadron / Company Headquarters Building</v>
      </c>
      <c r="I127" s="121"/>
      <c r="J127" s="121"/>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row>
    <row r="128" spans="1:45" s="14" customFormat="1" x14ac:dyDescent="0.35">
      <c r="A128" s="123"/>
      <c r="B128" s="123"/>
      <c r="C128" s="123" t="s">
        <v>227</v>
      </c>
      <c r="D128" s="124" t="s">
        <v>228</v>
      </c>
      <c r="E128" s="121" t="s">
        <v>234</v>
      </c>
      <c r="F128" s="123" t="s">
        <v>235</v>
      </c>
      <c r="G128" s="123">
        <v>610124</v>
      </c>
      <c r="H128" s="121" t="str">
        <f>_xlfn.XLOOKUP(G128,'CatCodes FY26'!A:A,'CatCodes FY26'!B:B,,0)</f>
        <v>Squadron / Company Headquarters Building</v>
      </c>
      <c r="I128" s="121"/>
      <c r="J128" s="121"/>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row>
    <row r="129" spans="1:45" s="14" customFormat="1" x14ac:dyDescent="0.35">
      <c r="A129" s="123"/>
      <c r="B129" s="123"/>
      <c r="C129" s="123" t="s">
        <v>227</v>
      </c>
      <c r="D129" s="124" t="s">
        <v>228</v>
      </c>
      <c r="E129" s="121" t="s">
        <v>236</v>
      </c>
      <c r="F129" s="123" t="s">
        <v>237</v>
      </c>
      <c r="G129" s="123">
        <v>610124</v>
      </c>
      <c r="H129" s="121" t="str">
        <f>_xlfn.XLOOKUP(G129,'CatCodes FY26'!A:A,'CatCodes FY26'!B:B,,0)</f>
        <v>Squadron / Company Headquarters Building</v>
      </c>
      <c r="I129" s="121"/>
      <c r="J129" s="121"/>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row>
    <row r="130" spans="1:45" s="14" customFormat="1" x14ac:dyDescent="0.35">
      <c r="A130" s="123"/>
      <c r="B130" s="123"/>
      <c r="C130" s="123" t="s">
        <v>227</v>
      </c>
      <c r="D130" s="124" t="s">
        <v>228</v>
      </c>
      <c r="E130" s="121" t="s">
        <v>238</v>
      </c>
      <c r="F130" s="123" t="s">
        <v>239</v>
      </c>
      <c r="G130" s="123">
        <v>610124</v>
      </c>
      <c r="H130" s="121" t="str">
        <f>_xlfn.XLOOKUP(G130,'CatCodes FY26'!A:A,'CatCodes FY26'!B:B,,0)</f>
        <v>Squadron / Company Headquarters Building</v>
      </c>
      <c r="I130" s="121"/>
      <c r="J130" s="121"/>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row>
    <row r="131" spans="1:45" s="14" customFormat="1" x14ac:dyDescent="0.35">
      <c r="A131" s="123"/>
      <c r="B131" s="123"/>
      <c r="C131" s="123" t="s">
        <v>227</v>
      </c>
      <c r="D131" s="124" t="s">
        <v>228</v>
      </c>
      <c r="E131" s="121" t="s">
        <v>240</v>
      </c>
      <c r="F131" s="123" t="s">
        <v>241</v>
      </c>
      <c r="G131" s="123">
        <v>610124</v>
      </c>
      <c r="H131" s="121" t="str">
        <f>_xlfn.XLOOKUP(G131,'CatCodes FY26'!A:A,'CatCodes FY26'!B:B,,0)</f>
        <v>Squadron / Company Headquarters Building</v>
      </c>
      <c r="I131" s="121"/>
      <c r="J131" s="12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row>
    <row r="132" spans="1:45" s="14" customFormat="1" x14ac:dyDescent="0.35">
      <c r="A132" s="123"/>
      <c r="B132" s="123"/>
      <c r="C132" s="123" t="s">
        <v>227</v>
      </c>
      <c r="D132" s="124" t="s">
        <v>228</v>
      </c>
      <c r="E132" s="121" t="s">
        <v>242</v>
      </c>
      <c r="F132" s="123" t="s">
        <v>243</v>
      </c>
      <c r="G132" s="123">
        <v>610124</v>
      </c>
      <c r="H132" s="121" t="str">
        <f>_xlfn.XLOOKUP(G132,'CatCodes FY26'!A:A,'CatCodes FY26'!B:B,,0)</f>
        <v>Squadron / Company Headquarters Building</v>
      </c>
      <c r="I132" s="121"/>
      <c r="J132" s="121"/>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row>
    <row r="133" spans="1:45" s="14" customFormat="1" x14ac:dyDescent="0.35">
      <c r="A133" s="34"/>
      <c r="B133" s="34"/>
      <c r="C133" s="34" t="s">
        <v>244</v>
      </c>
      <c r="D133" s="17" t="s">
        <v>245</v>
      </c>
      <c r="E133" s="30"/>
      <c r="F133" s="45"/>
      <c r="G133" s="4">
        <v>131111</v>
      </c>
      <c r="H133" s="10" t="str">
        <f>_xlfn.XLOOKUP(G133,'CatCodes FY26'!A:A,'CatCodes FY26'!B:B,,0)</f>
        <v>Telecommunications Facility</v>
      </c>
      <c r="I133" s="10"/>
      <c r="J133" s="10"/>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row>
    <row r="134" spans="1:45" s="14" customFormat="1" x14ac:dyDescent="0.35">
      <c r="A134" s="123"/>
      <c r="B134" s="123"/>
      <c r="C134" s="123" t="s">
        <v>244</v>
      </c>
      <c r="D134" s="124" t="s">
        <v>245</v>
      </c>
      <c r="E134" s="121" t="s">
        <v>246</v>
      </c>
      <c r="F134" s="123" t="s">
        <v>247</v>
      </c>
      <c r="G134" s="2">
        <v>131111</v>
      </c>
      <c r="H134" s="1" t="str">
        <f>_xlfn.XLOOKUP(G134,'CatCodes FY26'!A:A,'CatCodes FY26'!B:B,,0)</f>
        <v>Telecommunications Facility</v>
      </c>
      <c r="I134" s="121"/>
      <c r="J134" s="121"/>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row>
    <row r="135" spans="1:45" s="14" customFormat="1" x14ac:dyDescent="0.35">
      <c r="A135" s="123"/>
      <c r="B135" s="123"/>
      <c r="C135" s="123" t="s">
        <v>244</v>
      </c>
      <c r="D135" s="124" t="s">
        <v>245</v>
      </c>
      <c r="E135" s="121" t="s">
        <v>229</v>
      </c>
      <c r="F135" s="123" t="s">
        <v>110</v>
      </c>
      <c r="G135" s="2">
        <v>131111</v>
      </c>
      <c r="H135" s="1" t="str">
        <f>_xlfn.XLOOKUP(G135,'CatCodes FY26'!A:A,'CatCodes FY26'!B:B,,0)</f>
        <v>Telecommunications Facility</v>
      </c>
      <c r="I135" s="121"/>
      <c r="J135" s="121"/>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row>
    <row r="136" spans="1:45" s="14" customFormat="1" x14ac:dyDescent="0.35">
      <c r="A136" s="123"/>
      <c r="B136" s="123"/>
      <c r="C136" s="123" t="s">
        <v>244</v>
      </c>
      <c r="D136" s="124" t="s">
        <v>245</v>
      </c>
      <c r="E136" s="121" t="s">
        <v>216</v>
      </c>
      <c r="F136" s="123" t="s">
        <v>113</v>
      </c>
      <c r="G136" s="2">
        <v>131111</v>
      </c>
      <c r="H136" s="1" t="str">
        <f>_xlfn.XLOOKUP(G136,'CatCodes FY26'!A:A,'CatCodes FY26'!B:B,,0)</f>
        <v>Telecommunications Facility</v>
      </c>
      <c r="I136" s="121"/>
      <c r="J136" s="121"/>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row>
    <row r="137" spans="1:45" x14ac:dyDescent="0.35">
      <c r="A137" s="123"/>
      <c r="B137" s="123"/>
      <c r="C137" s="123" t="s">
        <v>244</v>
      </c>
      <c r="D137" s="124" t="s">
        <v>245</v>
      </c>
      <c r="E137" s="121" t="s">
        <v>248</v>
      </c>
      <c r="F137" s="123" t="s">
        <v>249</v>
      </c>
      <c r="G137" s="2">
        <v>131111</v>
      </c>
      <c r="H137" s="1" t="str">
        <f>_xlfn.XLOOKUP(G137,'CatCodes FY26'!A:A,'CatCodes FY26'!B:B,,0)</f>
        <v>Telecommunications Facility</v>
      </c>
      <c r="I137" s="121"/>
      <c r="J137" s="121"/>
    </row>
    <row r="138" spans="1:45" x14ac:dyDescent="0.35">
      <c r="A138" s="123"/>
      <c r="B138" s="123"/>
      <c r="C138" s="123" t="s">
        <v>244</v>
      </c>
      <c r="D138" s="124" t="s">
        <v>245</v>
      </c>
      <c r="E138" s="121" t="s">
        <v>250</v>
      </c>
      <c r="F138" s="123" t="s">
        <v>251</v>
      </c>
      <c r="G138" s="2">
        <v>131111</v>
      </c>
      <c r="H138" s="1" t="str">
        <f>_xlfn.XLOOKUP(G138,'CatCodes FY26'!A:A,'CatCodes FY26'!B:B,,0)</f>
        <v>Telecommunications Facility</v>
      </c>
      <c r="I138" s="121"/>
      <c r="J138" s="121"/>
    </row>
    <row r="139" spans="1:45" x14ac:dyDescent="0.35">
      <c r="A139" s="126"/>
      <c r="B139" s="126"/>
      <c r="C139" s="126" t="s">
        <v>244</v>
      </c>
      <c r="D139" s="128" t="s">
        <v>245</v>
      </c>
      <c r="E139" s="129" t="s">
        <v>252</v>
      </c>
      <c r="F139" s="126" t="s">
        <v>253</v>
      </c>
      <c r="G139" s="2">
        <v>131111</v>
      </c>
      <c r="H139" s="1" t="str">
        <f>_xlfn.XLOOKUP(G139,'CatCodes FY26'!A:A,'CatCodes FY26'!B:B,,0)</f>
        <v>Telecommunications Facility</v>
      </c>
      <c r="I139" s="129"/>
      <c r="J139" s="129"/>
    </row>
    <row r="140" spans="1:45" s="14" customFormat="1" x14ac:dyDescent="0.35">
      <c r="A140" s="123"/>
      <c r="B140" s="123"/>
      <c r="C140" s="123" t="s">
        <v>244</v>
      </c>
      <c r="D140" s="124" t="s">
        <v>245</v>
      </c>
      <c r="E140" s="121" t="s">
        <v>254</v>
      </c>
      <c r="F140" s="123" t="s">
        <v>255</v>
      </c>
      <c r="G140" s="2">
        <v>131111</v>
      </c>
      <c r="H140" s="1" t="str">
        <f>_xlfn.XLOOKUP(G140,'CatCodes FY26'!A:A,'CatCodes FY26'!B:B,,0)</f>
        <v>Telecommunications Facility</v>
      </c>
      <c r="I140" s="121"/>
      <c r="J140" s="121"/>
      <c r="K140"/>
      <c r="L140"/>
    </row>
    <row r="141" spans="1:45" x14ac:dyDescent="0.35">
      <c r="A141" s="123"/>
      <c r="B141" s="123"/>
      <c r="C141" s="123" t="s">
        <v>244</v>
      </c>
      <c r="D141" s="124" t="s">
        <v>245</v>
      </c>
      <c r="E141" s="121" t="s">
        <v>256</v>
      </c>
      <c r="F141" s="123" t="s">
        <v>257</v>
      </c>
      <c r="G141" s="2">
        <v>131111</v>
      </c>
      <c r="H141" s="1" t="str">
        <f>_xlfn.XLOOKUP(G141,'CatCodes FY26'!A:A,'CatCodes FY26'!B:B,,0)</f>
        <v>Telecommunications Facility</v>
      </c>
      <c r="I141" s="121"/>
      <c r="J141" s="121"/>
    </row>
    <row r="142" spans="1:45" x14ac:dyDescent="0.35">
      <c r="A142" s="123"/>
      <c r="B142" s="123"/>
      <c r="C142" s="123" t="s">
        <v>244</v>
      </c>
      <c r="D142" s="124" t="s">
        <v>245</v>
      </c>
      <c r="E142" s="121" t="s">
        <v>258</v>
      </c>
      <c r="F142" s="123" t="s">
        <v>259</v>
      </c>
      <c r="G142" s="2">
        <v>131111</v>
      </c>
      <c r="H142" s="1" t="str">
        <f>_xlfn.XLOOKUP(G142,'CatCodes FY26'!A:A,'CatCodes FY26'!B:B,,0)</f>
        <v>Telecommunications Facility</v>
      </c>
      <c r="I142" s="121"/>
      <c r="J142" s="121"/>
    </row>
    <row r="143" spans="1:45" x14ac:dyDescent="0.35">
      <c r="A143" s="123"/>
      <c r="B143" s="123"/>
      <c r="C143" s="123" t="s">
        <v>244</v>
      </c>
      <c r="D143" s="124" t="s">
        <v>245</v>
      </c>
      <c r="E143" s="121" t="s">
        <v>260</v>
      </c>
      <c r="F143" s="123" t="s">
        <v>261</v>
      </c>
      <c r="G143" s="2">
        <v>131111</v>
      </c>
      <c r="H143" s="1" t="str">
        <f>_xlfn.XLOOKUP(G143,'CatCodes FY26'!A:A,'CatCodes FY26'!B:B,,0)</f>
        <v>Telecommunications Facility</v>
      </c>
      <c r="I143" s="121"/>
      <c r="J143" s="121"/>
    </row>
    <row r="144" spans="1:45" x14ac:dyDescent="0.35">
      <c r="A144" s="123"/>
      <c r="B144" s="123"/>
      <c r="C144" s="123" t="s">
        <v>244</v>
      </c>
      <c r="D144" s="124" t="s">
        <v>245</v>
      </c>
      <c r="E144" s="121" t="s">
        <v>262</v>
      </c>
      <c r="F144" s="123" t="s">
        <v>263</v>
      </c>
      <c r="G144" s="2">
        <v>131111</v>
      </c>
      <c r="H144" s="1" t="str">
        <f>_xlfn.XLOOKUP(G144,'CatCodes FY26'!A:A,'CatCodes FY26'!B:B,,0)</f>
        <v>Telecommunications Facility</v>
      </c>
      <c r="I144" s="121"/>
      <c r="J144" s="121"/>
    </row>
    <row r="145" spans="1:12" x14ac:dyDescent="0.35">
      <c r="A145" s="123"/>
      <c r="B145" s="123"/>
      <c r="C145" s="123" t="s">
        <v>244</v>
      </c>
      <c r="D145" s="124" t="s">
        <v>245</v>
      </c>
      <c r="E145" s="121" t="s">
        <v>264</v>
      </c>
      <c r="F145" s="123" t="s">
        <v>265</v>
      </c>
      <c r="G145" s="2">
        <v>131111</v>
      </c>
      <c r="H145" s="1" t="str">
        <f>_xlfn.XLOOKUP(G145,'CatCodes FY26'!A:A,'CatCodes FY26'!B:B,,0)</f>
        <v>Telecommunications Facility</v>
      </c>
      <c r="I145" s="121"/>
      <c r="J145" s="121"/>
    </row>
    <row r="146" spans="1:12" x14ac:dyDescent="0.35">
      <c r="A146" s="123"/>
      <c r="B146" s="123"/>
      <c r="C146" s="123" t="s">
        <v>244</v>
      </c>
      <c r="D146" s="124" t="s">
        <v>245</v>
      </c>
      <c r="E146" s="121" t="s">
        <v>266</v>
      </c>
      <c r="F146" s="123" t="s">
        <v>267</v>
      </c>
      <c r="G146" s="2">
        <v>131111</v>
      </c>
      <c r="H146" s="1" t="str">
        <f>_xlfn.XLOOKUP(G146,'CatCodes FY26'!A:A,'CatCodes FY26'!B:B,,0)</f>
        <v>Telecommunications Facility</v>
      </c>
      <c r="I146" s="121"/>
      <c r="J146" s="121"/>
    </row>
    <row r="147" spans="1:12" x14ac:dyDescent="0.35">
      <c r="A147" s="123"/>
      <c r="B147" s="123"/>
      <c r="C147" s="123" t="s">
        <v>244</v>
      </c>
      <c r="D147" s="124" t="s">
        <v>245</v>
      </c>
      <c r="E147" s="121" t="s">
        <v>268</v>
      </c>
      <c r="F147" s="123" t="s">
        <v>269</v>
      </c>
      <c r="G147" s="2">
        <v>131111</v>
      </c>
      <c r="H147" s="1" t="str">
        <f>_xlfn.XLOOKUP(G147,'CatCodes FY26'!A:A,'CatCodes FY26'!B:B,,0)</f>
        <v>Telecommunications Facility</v>
      </c>
      <c r="I147" s="121"/>
      <c r="J147" s="121"/>
    </row>
    <row r="148" spans="1:12" x14ac:dyDescent="0.35">
      <c r="A148" s="123"/>
      <c r="B148" s="123"/>
      <c r="C148" s="123" t="s">
        <v>244</v>
      </c>
      <c r="D148" s="124" t="s">
        <v>245</v>
      </c>
      <c r="E148" s="121" t="s">
        <v>270</v>
      </c>
      <c r="F148" s="123" t="s">
        <v>271</v>
      </c>
      <c r="G148" s="2">
        <v>131111</v>
      </c>
      <c r="H148" s="1" t="str">
        <f>_xlfn.XLOOKUP(G148,'CatCodes FY26'!A:A,'CatCodes FY26'!B:B,,0)</f>
        <v>Telecommunications Facility</v>
      </c>
      <c r="I148" s="121"/>
      <c r="J148" s="121"/>
    </row>
    <row r="149" spans="1:12" x14ac:dyDescent="0.35">
      <c r="A149" s="123"/>
      <c r="B149" s="123"/>
      <c r="C149" s="123" t="s">
        <v>244</v>
      </c>
      <c r="D149" s="124" t="s">
        <v>245</v>
      </c>
      <c r="E149" s="121" t="s">
        <v>272</v>
      </c>
      <c r="F149" s="123" t="s">
        <v>273</v>
      </c>
      <c r="G149" s="2">
        <v>131111</v>
      </c>
      <c r="H149" s="1" t="str">
        <f>_xlfn.XLOOKUP(G149,'CatCodes FY26'!A:A,'CatCodes FY26'!B:B,,0)</f>
        <v>Telecommunications Facility</v>
      </c>
      <c r="I149" s="121"/>
      <c r="J149" s="121"/>
    </row>
    <row r="150" spans="1:12" s="14" customFormat="1" x14ac:dyDescent="0.35">
      <c r="A150" s="123"/>
      <c r="B150" s="123"/>
      <c r="C150" s="123" t="s">
        <v>244</v>
      </c>
      <c r="D150" s="124" t="s">
        <v>245</v>
      </c>
      <c r="E150" s="121" t="s">
        <v>274</v>
      </c>
      <c r="F150" s="123" t="s">
        <v>275</v>
      </c>
      <c r="G150" s="2">
        <v>131111</v>
      </c>
      <c r="H150" s="1" t="str">
        <f>_xlfn.XLOOKUP(G150,'CatCodes FY26'!A:A,'CatCodes FY26'!B:B,,0)</f>
        <v>Telecommunications Facility</v>
      </c>
      <c r="I150" s="121"/>
      <c r="J150" s="121"/>
      <c r="K150"/>
      <c r="L150"/>
    </row>
    <row r="151" spans="1:12" x14ac:dyDescent="0.35">
      <c r="A151" s="123"/>
      <c r="B151" s="123"/>
      <c r="C151" s="123" t="s">
        <v>244</v>
      </c>
      <c r="D151" s="124" t="s">
        <v>245</v>
      </c>
      <c r="E151" s="121" t="s">
        <v>276</v>
      </c>
      <c r="F151" s="123" t="s">
        <v>277</v>
      </c>
      <c r="G151" s="2">
        <v>131111</v>
      </c>
      <c r="H151" s="1" t="str">
        <f>_xlfn.XLOOKUP(G151,'CatCodes FY26'!A:A,'CatCodes FY26'!B:B,,0)</f>
        <v>Telecommunications Facility</v>
      </c>
      <c r="I151" s="121"/>
      <c r="J151" s="121"/>
    </row>
    <row r="152" spans="1:12" x14ac:dyDescent="0.35">
      <c r="A152" s="123"/>
      <c r="B152" s="123"/>
      <c r="C152" s="123" t="s">
        <v>244</v>
      </c>
      <c r="D152" s="124" t="s">
        <v>245</v>
      </c>
      <c r="E152" s="121" t="s">
        <v>278</v>
      </c>
      <c r="F152" s="123" t="s">
        <v>279</v>
      </c>
      <c r="G152" s="2">
        <v>131111</v>
      </c>
      <c r="H152" s="1" t="str">
        <f>_xlfn.XLOOKUP(G152,'CatCodes FY26'!A:A,'CatCodes FY26'!B:B,,0)</f>
        <v>Telecommunications Facility</v>
      </c>
      <c r="I152" s="121"/>
      <c r="J152" s="121"/>
    </row>
    <row r="153" spans="1:12" x14ac:dyDescent="0.35">
      <c r="A153" s="123"/>
      <c r="B153" s="123"/>
      <c r="C153" s="123" t="s">
        <v>244</v>
      </c>
      <c r="D153" s="124" t="s">
        <v>245</v>
      </c>
      <c r="E153" s="121" t="s">
        <v>280</v>
      </c>
      <c r="F153" s="123" t="s">
        <v>281</v>
      </c>
      <c r="G153" s="2">
        <v>131111</v>
      </c>
      <c r="H153" s="1" t="str">
        <f>_xlfn.XLOOKUP(G153,'CatCodes FY26'!A:A,'CatCodes FY26'!B:B,,0)</f>
        <v>Telecommunications Facility</v>
      </c>
      <c r="I153" s="121"/>
      <c r="J153" s="121"/>
    </row>
    <row r="154" spans="1:12" x14ac:dyDescent="0.35">
      <c r="A154" s="123"/>
      <c r="B154" s="123"/>
      <c r="C154" s="123" t="s">
        <v>244</v>
      </c>
      <c r="D154" s="124" t="s">
        <v>245</v>
      </c>
      <c r="E154" s="121" t="s">
        <v>262</v>
      </c>
      <c r="F154" s="123" t="s">
        <v>282</v>
      </c>
      <c r="G154" s="2">
        <v>131111</v>
      </c>
      <c r="H154" s="1" t="str">
        <f>_xlfn.XLOOKUP(G154,'CatCodes FY26'!A:A,'CatCodes FY26'!B:B,,0)</f>
        <v>Telecommunications Facility</v>
      </c>
      <c r="I154" s="121"/>
      <c r="J154" s="121"/>
    </row>
    <row r="155" spans="1:12" x14ac:dyDescent="0.35">
      <c r="A155" s="123"/>
      <c r="B155" s="123"/>
      <c r="C155" s="123" t="s">
        <v>244</v>
      </c>
      <c r="D155" s="124" t="s">
        <v>245</v>
      </c>
      <c r="E155" s="121" t="s">
        <v>283</v>
      </c>
      <c r="F155" s="123" t="s">
        <v>284</v>
      </c>
      <c r="G155" s="2">
        <v>131111</v>
      </c>
      <c r="H155" s="1" t="str">
        <f>_xlfn.XLOOKUP(G155,'CatCodes FY26'!A:A,'CatCodes FY26'!B:B,,0)</f>
        <v>Telecommunications Facility</v>
      </c>
      <c r="I155" s="121"/>
      <c r="J155" s="121"/>
    </row>
    <row r="156" spans="1:12" x14ac:dyDescent="0.35">
      <c r="A156" s="123"/>
      <c r="B156" s="123"/>
      <c r="C156" s="123" t="s">
        <v>244</v>
      </c>
      <c r="D156" s="124" t="s">
        <v>245</v>
      </c>
      <c r="E156" s="121" t="s">
        <v>285</v>
      </c>
      <c r="F156" s="123" t="s">
        <v>286</v>
      </c>
      <c r="G156" s="2">
        <v>131111</v>
      </c>
      <c r="H156" s="1" t="str">
        <f>_xlfn.XLOOKUP(G156,'CatCodes FY26'!A:A,'CatCodes FY26'!B:B,,0)</f>
        <v>Telecommunications Facility</v>
      </c>
      <c r="I156" s="121"/>
      <c r="J156" s="121"/>
    </row>
    <row r="157" spans="1:12" x14ac:dyDescent="0.35">
      <c r="A157" s="123"/>
      <c r="B157" s="123"/>
      <c r="C157" s="123" t="s">
        <v>244</v>
      </c>
      <c r="D157" s="124" t="s">
        <v>245</v>
      </c>
      <c r="E157" s="121" t="s">
        <v>287</v>
      </c>
      <c r="F157" s="123" t="s">
        <v>288</v>
      </c>
      <c r="G157" s="2">
        <v>131111</v>
      </c>
      <c r="H157" s="1" t="str">
        <f>_xlfn.XLOOKUP(G157,'CatCodes FY26'!A:A,'CatCodes FY26'!B:B,,0)</f>
        <v>Telecommunications Facility</v>
      </c>
      <c r="I157" s="121"/>
      <c r="J157" s="121"/>
    </row>
    <row r="158" spans="1:12" x14ac:dyDescent="0.35">
      <c r="A158" s="123"/>
      <c r="B158" s="123"/>
      <c r="C158" s="123" t="s">
        <v>244</v>
      </c>
      <c r="D158" s="124" t="s">
        <v>245</v>
      </c>
      <c r="E158" s="121" t="s">
        <v>289</v>
      </c>
      <c r="F158" s="123" t="s">
        <v>290</v>
      </c>
      <c r="G158" s="2">
        <v>131111</v>
      </c>
      <c r="H158" s="1" t="str">
        <f>_xlfn.XLOOKUP(G158,'CatCodes FY26'!A:A,'CatCodes FY26'!B:B,,0)</f>
        <v>Telecommunications Facility</v>
      </c>
      <c r="I158" s="121"/>
      <c r="J158" s="121"/>
    </row>
    <row r="159" spans="1:12" s="14" customFormat="1" x14ac:dyDescent="0.35">
      <c r="A159" s="123"/>
      <c r="B159" s="123"/>
      <c r="C159" s="123" t="s">
        <v>244</v>
      </c>
      <c r="D159" s="124" t="s">
        <v>245</v>
      </c>
      <c r="E159" s="121" t="s">
        <v>291</v>
      </c>
      <c r="F159" s="123" t="s">
        <v>292</v>
      </c>
      <c r="G159" s="2">
        <v>131111</v>
      </c>
      <c r="H159" s="1" t="str">
        <f>_xlfn.XLOOKUP(G159,'CatCodes FY26'!A:A,'CatCodes FY26'!B:B,,0)</f>
        <v>Telecommunications Facility</v>
      </c>
      <c r="I159" s="121"/>
      <c r="J159" s="121"/>
      <c r="K159"/>
      <c r="L159"/>
    </row>
    <row r="160" spans="1:12" x14ac:dyDescent="0.35">
      <c r="A160" s="123"/>
      <c r="B160" s="123"/>
      <c r="C160" s="123" t="s">
        <v>244</v>
      </c>
      <c r="D160" s="124" t="s">
        <v>245</v>
      </c>
      <c r="E160" s="121" t="s">
        <v>293</v>
      </c>
      <c r="F160" s="123" t="s">
        <v>294</v>
      </c>
      <c r="G160" s="2">
        <v>131111</v>
      </c>
      <c r="H160" s="1" t="str">
        <f>_xlfn.XLOOKUP(G160,'CatCodes FY26'!A:A,'CatCodes FY26'!B:B,,0)</f>
        <v>Telecommunications Facility</v>
      </c>
      <c r="I160" s="121"/>
      <c r="J160" s="121"/>
    </row>
    <row r="161" spans="1:10" x14ac:dyDescent="0.35">
      <c r="A161" s="123"/>
      <c r="B161" s="123"/>
      <c r="C161" s="123" t="s">
        <v>244</v>
      </c>
      <c r="D161" s="124" t="s">
        <v>245</v>
      </c>
      <c r="E161" s="121" t="s">
        <v>295</v>
      </c>
      <c r="F161" s="123" t="s">
        <v>296</v>
      </c>
      <c r="G161" s="2">
        <v>131111</v>
      </c>
      <c r="H161" s="1" t="str">
        <f>_xlfn.XLOOKUP(G161,'CatCodes FY26'!A:A,'CatCodes FY26'!B:B,,0)</f>
        <v>Telecommunications Facility</v>
      </c>
      <c r="I161" s="121"/>
      <c r="J161" s="121"/>
    </row>
    <row r="162" spans="1:10" x14ac:dyDescent="0.35">
      <c r="A162" s="123"/>
      <c r="B162" s="123"/>
      <c r="C162" s="123" t="s">
        <v>244</v>
      </c>
      <c r="D162" s="124" t="s">
        <v>245</v>
      </c>
      <c r="E162" s="121" t="s">
        <v>297</v>
      </c>
      <c r="F162" s="123" t="s">
        <v>298</v>
      </c>
      <c r="G162" s="2">
        <v>131111</v>
      </c>
      <c r="H162" s="1" t="str">
        <f>_xlfn.XLOOKUP(G162,'CatCodes FY26'!A:A,'CatCodes FY26'!B:B,,0)</f>
        <v>Telecommunications Facility</v>
      </c>
      <c r="I162" s="121"/>
      <c r="J162" s="121"/>
    </row>
    <row r="163" spans="1:10" x14ac:dyDescent="0.35">
      <c r="A163" s="34"/>
      <c r="B163" s="34"/>
      <c r="C163" s="34" t="s">
        <v>299</v>
      </c>
      <c r="D163" s="17" t="s">
        <v>300</v>
      </c>
      <c r="E163" s="30"/>
      <c r="F163" s="45"/>
      <c r="G163" s="4">
        <v>610124</v>
      </c>
      <c r="H163" s="10" t="str">
        <f>_xlfn.XLOOKUP(G163,'CatCodes FY26'!A:A,'CatCodes FY26'!B:B,,0)</f>
        <v>Squadron / Company Headquarters Building</v>
      </c>
      <c r="I163" s="10"/>
      <c r="J163" s="10"/>
    </row>
    <row r="164" spans="1:10" x14ac:dyDescent="0.35">
      <c r="A164" s="123"/>
      <c r="B164" s="123"/>
      <c r="C164" s="123" t="s">
        <v>299</v>
      </c>
      <c r="D164" s="124" t="s">
        <v>300</v>
      </c>
      <c r="E164" s="121" t="s">
        <v>99</v>
      </c>
      <c r="F164" s="123" t="s">
        <v>100</v>
      </c>
      <c r="G164" s="123">
        <v>610124</v>
      </c>
      <c r="H164" s="121" t="str">
        <f>_xlfn.XLOOKUP(G164,'CatCodes FY26'!A:A,'CatCodes FY26'!B:B,,0)</f>
        <v>Squadron / Company Headquarters Building</v>
      </c>
      <c r="I164" s="121"/>
      <c r="J164" s="121"/>
    </row>
    <row r="165" spans="1:10" x14ac:dyDescent="0.35">
      <c r="A165" s="123"/>
      <c r="B165" s="123"/>
      <c r="C165" s="123" t="s">
        <v>299</v>
      </c>
      <c r="D165" s="124" t="s">
        <v>300</v>
      </c>
      <c r="E165" s="121" t="s">
        <v>214</v>
      </c>
      <c r="F165" s="123" t="s">
        <v>111</v>
      </c>
      <c r="G165" s="123">
        <v>610124</v>
      </c>
      <c r="H165" s="121" t="str">
        <f>_xlfn.XLOOKUP(G165,'CatCodes FY26'!A:A,'CatCodes FY26'!B:B,,0)</f>
        <v>Squadron / Company Headquarters Building</v>
      </c>
      <c r="I165" s="121"/>
      <c r="J165" s="121"/>
    </row>
    <row r="166" spans="1:10" x14ac:dyDescent="0.35">
      <c r="A166" s="123"/>
      <c r="B166" s="123"/>
      <c r="C166" s="123" t="s">
        <v>299</v>
      </c>
      <c r="D166" s="124" t="s">
        <v>300</v>
      </c>
      <c r="E166" s="121" t="s">
        <v>301</v>
      </c>
      <c r="F166" s="123" t="s">
        <v>302</v>
      </c>
      <c r="G166" s="123">
        <v>610124</v>
      </c>
      <c r="H166" s="121" t="str">
        <f>_xlfn.XLOOKUP(G166,'CatCodes FY26'!A:A,'CatCodes FY26'!B:B,,0)</f>
        <v>Squadron / Company Headquarters Building</v>
      </c>
      <c r="I166" s="121"/>
      <c r="J166" s="121"/>
    </row>
    <row r="167" spans="1:10" x14ac:dyDescent="0.35">
      <c r="A167" s="123"/>
      <c r="B167" s="123"/>
      <c r="C167" s="123" t="s">
        <v>299</v>
      </c>
      <c r="D167" s="124" t="s">
        <v>300</v>
      </c>
      <c r="E167" s="121" t="s">
        <v>303</v>
      </c>
      <c r="F167" s="123" t="s">
        <v>304</v>
      </c>
      <c r="G167" s="123">
        <v>610124</v>
      </c>
      <c r="H167" s="121" t="str">
        <f>_xlfn.XLOOKUP(G167,'CatCodes FY26'!A:A,'CatCodes FY26'!B:B,,0)</f>
        <v>Squadron / Company Headquarters Building</v>
      </c>
      <c r="I167" s="121"/>
      <c r="J167" s="121"/>
    </row>
    <row r="168" spans="1:10" x14ac:dyDescent="0.35">
      <c r="A168" s="123"/>
      <c r="B168" s="123"/>
      <c r="C168" s="123" t="s">
        <v>299</v>
      </c>
      <c r="D168" s="124" t="s">
        <v>300</v>
      </c>
      <c r="E168" s="121" t="s">
        <v>305</v>
      </c>
      <c r="F168" s="123" t="s">
        <v>306</v>
      </c>
      <c r="G168" s="123">
        <v>610124</v>
      </c>
      <c r="H168" s="121" t="str">
        <f>_xlfn.XLOOKUP(G168,'CatCodes FY26'!A:A,'CatCodes FY26'!B:B,,0)</f>
        <v>Squadron / Company Headquarters Building</v>
      </c>
      <c r="I168" s="121"/>
      <c r="J168" s="121"/>
    </row>
    <row r="169" spans="1:10" x14ac:dyDescent="0.35">
      <c r="A169" s="123"/>
      <c r="B169" s="123"/>
      <c r="C169" s="123" t="s">
        <v>299</v>
      </c>
      <c r="D169" s="124" t="s">
        <v>300</v>
      </c>
      <c r="E169" s="121" t="s">
        <v>307</v>
      </c>
      <c r="F169" s="123" t="s">
        <v>308</v>
      </c>
      <c r="G169" s="123">
        <v>610124</v>
      </c>
      <c r="H169" s="121" t="str">
        <f>_xlfn.XLOOKUP(G169,'CatCodes FY26'!A:A,'CatCodes FY26'!B:B,,0)</f>
        <v>Squadron / Company Headquarters Building</v>
      </c>
      <c r="I169" s="121"/>
      <c r="J169" s="121"/>
    </row>
    <row r="170" spans="1:10" x14ac:dyDescent="0.35">
      <c r="A170" s="123"/>
      <c r="B170" s="123"/>
      <c r="C170" s="123" t="s">
        <v>299</v>
      </c>
      <c r="D170" s="124" t="s">
        <v>300</v>
      </c>
      <c r="E170" s="121" t="s">
        <v>262</v>
      </c>
      <c r="F170" s="123" t="s">
        <v>309</v>
      </c>
      <c r="G170" s="123">
        <v>610124</v>
      </c>
      <c r="H170" s="121" t="str">
        <f>_xlfn.XLOOKUP(G170,'CatCodes FY26'!A:A,'CatCodes FY26'!B:B,,0)</f>
        <v>Squadron / Company Headquarters Building</v>
      </c>
      <c r="I170" s="121"/>
      <c r="J170" s="121"/>
    </row>
    <row r="171" spans="1:10" x14ac:dyDescent="0.35">
      <c r="A171" s="123"/>
      <c r="B171" s="123"/>
      <c r="C171" s="123" t="s">
        <v>299</v>
      </c>
      <c r="D171" s="124" t="s">
        <v>300</v>
      </c>
      <c r="E171" s="121" t="s">
        <v>240</v>
      </c>
      <c r="F171" s="123" t="s">
        <v>310</v>
      </c>
      <c r="G171" s="123">
        <v>610124</v>
      </c>
      <c r="H171" s="121" t="str">
        <f>_xlfn.XLOOKUP(G171,'CatCodes FY26'!A:A,'CatCodes FY26'!B:B,,0)</f>
        <v>Squadron / Company Headquarters Building</v>
      </c>
      <c r="I171" s="121"/>
      <c r="J171" s="121"/>
    </row>
    <row r="172" spans="1:10" x14ac:dyDescent="0.35">
      <c r="A172" s="123"/>
      <c r="B172" s="123"/>
      <c r="C172" s="123" t="s">
        <v>299</v>
      </c>
      <c r="D172" s="124" t="s">
        <v>300</v>
      </c>
      <c r="E172" s="121" t="s">
        <v>311</v>
      </c>
      <c r="F172" s="123" t="s">
        <v>312</v>
      </c>
      <c r="G172" s="123">
        <v>610124</v>
      </c>
      <c r="H172" s="121" t="str">
        <f>_xlfn.XLOOKUP(G172,'CatCodes FY26'!A:A,'CatCodes FY26'!B:B,,0)</f>
        <v>Squadron / Company Headquarters Building</v>
      </c>
      <c r="I172" s="121"/>
      <c r="J172" s="121"/>
    </row>
    <row r="173" spans="1:10" x14ac:dyDescent="0.35">
      <c r="A173" s="123"/>
      <c r="B173" s="123"/>
      <c r="C173" s="123" t="s">
        <v>299</v>
      </c>
      <c r="D173" s="124" t="s">
        <v>300</v>
      </c>
      <c r="E173" s="121" t="s">
        <v>313</v>
      </c>
      <c r="F173" s="123" t="s">
        <v>314</v>
      </c>
      <c r="G173" s="123">
        <v>610124</v>
      </c>
      <c r="H173" s="121" t="str">
        <f>_xlfn.XLOOKUP(G173,'CatCodes FY26'!A:A,'CatCodes FY26'!B:B,,0)</f>
        <v>Squadron / Company Headquarters Building</v>
      </c>
      <c r="I173" s="121"/>
      <c r="J173" s="121"/>
    </row>
    <row r="174" spans="1:10" x14ac:dyDescent="0.35">
      <c r="A174" s="123"/>
      <c r="B174" s="123"/>
      <c r="C174" s="123" t="s">
        <v>299</v>
      </c>
      <c r="D174" s="124" t="s">
        <v>300</v>
      </c>
      <c r="E174" s="121" t="s">
        <v>315</v>
      </c>
      <c r="F174" s="123" t="s">
        <v>316</v>
      </c>
      <c r="G174" s="123">
        <v>610124</v>
      </c>
      <c r="H174" s="121" t="str">
        <f>_xlfn.XLOOKUP(G174,'CatCodes FY26'!A:A,'CatCodes FY26'!B:B,,0)</f>
        <v>Squadron / Company Headquarters Building</v>
      </c>
      <c r="I174" s="121"/>
      <c r="J174" s="121"/>
    </row>
    <row r="175" spans="1:10" x14ac:dyDescent="0.35">
      <c r="A175" s="123"/>
      <c r="B175" s="123"/>
      <c r="C175" s="123" t="s">
        <v>299</v>
      </c>
      <c r="D175" s="124" t="s">
        <v>300</v>
      </c>
      <c r="E175" s="121" t="s">
        <v>740</v>
      </c>
      <c r="F175" s="123" t="s">
        <v>318</v>
      </c>
      <c r="G175" s="123">
        <v>610124</v>
      </c>
      <c r="H175" s="121" t="str">
        <f>_xlfn.XLOOKUP(G175,'CatCodes FY26'!A:A,'CatCodes FY26'!B:B,,0)</f>
        <v>Squadron / Company Headquarters Building</v>
      </c>
      <c r="I175" s="121"/>
      <c r="J175" s="121"/>
    </row>
    <row r="176" spans="1:10" x14ac:dyDescent="0.35">
      <c r="A176" s="123"/>
      <c r="B176" s="123"/>
      <c r="C176" s="123" t="s">
        <v>299</v>
      </c>
      <c r="D176" s="124" t="s">
        <v>300</v>
      </c>
      <c r="E176" s="121" t="s">
        <v>319</v>
      </c>
      <c r="F176" s="123" t="s">
        <v>320</v>
      </c>
      <c r="G176" s="123">
        <v>610124</v>
      </c>
      <c r="H176" s="121" t="str">
        <f>_xlfn.XLOOKUP(G176,'CatCodes FY26'!A:A,'CatCodes FY26'!B:B,,0)</f>
        <v>Squadron / Company Headquarters Building</v>
      </c>
      <c r="I176" s="121"/>
      <c r="J176" s="121"/>
    </row>
    <row r="177" spans="1:10" x14ac:dyDescent="0.35">
      <c r="A177" s="123"/>
      <c r="B177" s="123"/>
      <c r="C177" s="123" t="s">
        <v>299</v>
      </c>
      <c r="D177" s="124" t="s">
        <v>300</v>
      </c>
      <c r="E177" s="121" t="s">
        <v>321</v>
      </c>
      <c r="F177" s="123" t="s">
        <v>322</v>
      </c>
      <c r="G177" s="123">
        <v>610124</v>
      </c>
      <c r="H177" s="121" t="str">
        <f>_xlfn.XLOOKUP(G177,'CatCodes FY26'!A:A,'CatCodes FY26'!B:B,,0)</f>
        <v>Squadron / Company Headquarters Building</v>
      </c>
      <c r="I177" s="121"/>
      <c r="J177" s="121"/>
    </row>
    <row r="178" spans="1:10" x14ac:dyDescent="0.35">
      <c r="A178" s="123"/>
      <c r="B178" s="123"/>
      <c r="C178" s="123" t="s">
        <v>299</v>
      </c>
      <c r="D178" s="124" t="s">
        <v>300</v>
      </c>
      <c r="E178" s="121" t="s">
        <v>285</v>
      </c>
      <c r="F178" s="123" t="s">
        <v>323</v>
      </c>
      <c r="G178" s="123">
        <v>610124</v>
      </c>
      <c r="H178" s="121" t="str">
        <f>_xlfn.XLOOKUP(G178,'CatCodes FY26'!A:A,'CatCodes FY26'!B:B,,0)</f>
        <v>Squadron / Company Headquarters Building</v>
      </c>
      <c r="I178" s="121"/>
      <c r="J178" s="121"/>
    </row>
    <row r="179" spans="1:10" x14ac:dyDescent="0.35">
      <c r="A179" s="34"/>
      <c r="B179" s="34"/>
      <c r="C179" s="34" t="s">
        <v>324</v>
      </c>
      <c r="D179" s="17" t="s">
        <v>325</v>
      </c>
      <c r="E179" s="30"/>
      <c r="F179" s="45"/>
      <c r="G179" s="4">
        <v>131205</v>
      </c>
      <c r="H179" s="10" t="str">
        <f>_xlfn.XLOOKUP(G179,'CatCodes FY26'!A:A,'CatCodes FY26'!B:B,,0)</f>
        <v>Counterspace Operations</v>
      </c>
      <c r="I179" s="10"/>
      <c r="J179" s="10"/>
    </row>
    <row r="180" spans="1:10" x14ac:dyDescent="0.35">
      <c r="A180" s="123"/>
      <c r="B180" s="123"/>
      <c r="C180" s="123" t="s">
        <v>324</v>
      </c>
      <c r="D180" s="124" t="s">
        <v>325</v>
      </c>
      <c r="E180" s="121" t="s">
        <v>99</v>
      </c>
      <c r="F180" s="123" t="s">
        <v>100</v>
      </c>
      <c r="G180" s="123">
        <v>131205</v>
      </c>
      <c r="H180" s="121" t="str">
        <f>_xlfn.XLOOKUP(G180,'CatCodes FY26'!A:A,'CatCodes FY26'!B:B,,0)</f>
        <v>Counterspace Operations</v>
      </c>
      <c r="I180" s="121"/>
      <c r="J180" s="121"/>
    </row>
    <row r="181" spans="1:10" x14ac:dyDescent="0.35">
      <c r="A181" s="123"/>
      <c r="B181" s="123"/>
      <c r="C181" s="123" t="s">
        <v>324</v>
      </c>
      <c r="D181" s="124" t="s">
        <v>325</v>
      </c>
      <c r="E181" s="121" t="s">
        <v>326</v>
      </c>
      <c r="F181" s="123" t="s">
        <v>327</v>
      </c>
      <c r="G181" s="123">
        <v>131205</v>
      </c>
      <c r="H181" s="121" t="str">
        <f>_xlfn.XLOOKUP(G181,'CatCodes FY26'!A:A,'CatCodes FY26'!B:B,,0)</f>
        <v>Counterspace Operations</v>
      </c>
      <c r="I181" s="121"/>
      <c r="J181" s="121"/>
    </row>
    <row r="182" spans="1:10" x14ac:dyDescent="0.35">
      <c r="A182" s="123"/>
      <c r="B182" s="123"/>
      <c r="C182" s="123" t="s">
        <v>324</v>
      </c>
      <c r="D182" s="124" t="s">
        <v>325</v>
      </c>
      <c r="E182" s="121" t="s">
        <v>215</v>
      </c>
      <c r="F182" s="123" t="s">
        <v>112</v>
      </c>
      <c r="G182" s="123">
        <v>131205</v>
      </c>
      <c r="H182" s="121" t="str">
        <f>_xlfn.XLOOKUP(G182,'CatCodes FY26'!A:A,'CatCodes FY26'!B:B,,0)</f>
        <v>Counterspace Operations</v>
      </c>
      <c r="I182" s="121"/>
      <c r="J182" s="121"/>
    </row>
    <row r="183" spans="1:10" x14ac:dyDescent="0.35">
      <c r="A183" s="123"/>
      <c r="B183" s="123"/>
      <c r="C183" s="123" t="s">
        <v>324</v>
      </c>
      <c r="D183" s="124" t="s">
        <v>325</v>
      </c>
      <c r="E183" s="121" t="s">
        <v>216</v>
      </c>
      <c r="F183" s="123" t="s">
        <v>113</v>
      </c>
      <c r="G183" s="123">
        <v>131205</v>
      </c>
      <c r="H183" s="121" t="str">
        <f>_xlfn.XLOOKUP(G183,'CatCodes FY26'!A:A,'CatCodes FY26'!B:B,,0)</f>
        <v>Counterspace Operations</v>
      </c>
      <c r="I183" s="121"/>
      <c r="J183" s="121"/>
    </row>
    <row r="184" spans="1:10" x14ac:dyDescent="0.35">
      <c r="A184" s="123"/>
      <c r="B184" s="123"/>
      <c r="C184" s="123" t="s">
        <v>324</v>
      </c>
      <c r="D184" s="124" t="s">
        <v>325</v>
      </c>
      <c r="E184" s="121" t="s">
        <v>328</v>
      </c>
      <c r="F184" s="123" t="s">
        <v>329</v>
      </c>
      <c r="G184" s="123">
        <v>131205</v>
      </c>
      <c r="H184" s="121" t="str">
        <f>_xlfn.XLOOKUP(G184,'CatCodes FY26'!A:A,'CatCodes FY26'!B:B,,0)</f>
        <v>Counterspace Operations</v>
      </c>
      <c r="I184" s="121"/>
      <c r="J184" s="121"/>
    </row>
    <row r="185" spans="1:10" x14ac:dyDescent="0.35">
      <c r="A185" s="123"/>
      <c r="B185" s="123"/>
      <c r="C185" s="123" t="s">
        <v>324</v>
      </c>
      <c r="D185" s="124" t="s">
        <v>325</v>
      </c>
      <c r="E185" s="121" t="s">
        <v>330</v>
      </c>
      <c r="F185" s="123" t="s">
        <v>331</v>
      </c>
      <c r="G185" s="123">
        <v>131205</v>
      </c>
      <c r="H185" s="121" t="str">
        <f>_xlfn.XLOOKUP(G185,'CatCodes FY26'!A:A,'CatCodes FY26'!B:B,,0)</f>
        <v>Counterspace Operations</v>
      </c>
      <c r="I185" s="121"/>
      <c r="J185" s="121"/>
    </row>
    <row r="186" spans="1:10" x14ac:dyDescent="0.35">
      <c r="A186" s="123"/>
      <c r="B186" s="123"/>
      <c r="C186" s="123" t="s">
        <v>324</v>
      </c>
      <c r="D186" s="124" t="s">
        <v>325</v>
      </c>
      <c r="E186" s="121" t="s">
        <v>332</v>
      </c>
      <c r="F186" s="123" t="s">
        <v>333</v>
      </c>
      <c r="G186" s="123">
        <v>131205</v>
      </c>
      <c r="H186" s="121" t="str">
        <f>_xlfn.XLOOKUP(G186,'CatCodes FY26'!A:A,'CatCodes FY26'!B:B,,0)</f>
        <v>Counterspace Operations</v>
      </c>
      <c r="I186" s="121"/>
      <c r="J186" s="121"/>
    </row>
    <row r="187" spans="1:10" x14ac:dyDescent="0.35">
      <c r="A187" s="123"/>
      <c r="B187" s="123"/>
      <c r="C187" s="123" t="s">
        <v>324</v>
      </c>
      <c r="D187" s="124" t="s">
        <v>325</v>
      </c>
      <c r="E187" s="121" t="s">
        <v>334</v>
      </c>
      <c r="F187" s="123" t="s">
        <v>335</v>
      </c>
      <c r="G187" s="123">
        <v>131205</v>
      </c>
      <c r="H187" s="121" t="str">
        <f>_xlfn.XLOOKUP(G187,'CatCodes FY26'!A:A,'CatCodes FY26'!B:B,,0)</f>
        <v>Counterspace Operations</v>
      </c>
      <c r="I187" s="121"/>
      <c r="J187" s="121"/>
    </row>
    <row r="188" spans="1:10" x14ac:dyDescent="0.35">
      <c r="A188" s="123"/>
      <c r="B188" s="123"/>
      <c r="C188" s="123" t="s">
        <v>324</v>
      </c>
      <c r="D188" s="124" t="s">
        <v>325</v>
      </c>
      <c r="E188" s="121" t="s">
        <v>336</v>
      </c>
      <c r="F188" s="123" t="s">
        <v>337</v>
      </c>
      <c r="G188" s="123">
        <v>131205</v>
      </c>
      <c r="H188" s="121" t="str">
        <f>_xlfn.XLOOKUP(G188,'CatCodes FY26'!A:A,'CatCodes FY26'!B:B,,0)</f>
        <v>Counterspace Operations</v>
      </c>
      <c r="I188" s="121"/>
      <c r="J188" s="121"/>
    </row>
    <row r="189" spans="1:10" x14ac:dyDescent="0.35">
      <c r="A189" s="123"/>
      <c r="B189" s="123"/>
      <c r="C189" s="123" t="s">
        <v>324</v>
      </c>
      <c r="D189" s="124" t="s">
        <v>325</v>
      </c>
      <c r="E189" s="121" t="s">
        <v>338</v>
      </c>
      <c r="F189" s="123" t="s">
        <v>339</v>
      </c>
      <c r="G189" s="123">
        <v>131205</v>
      </c>
      <c r="H189" s="121" t="str">
        <f>_xlfn.XLOOKUP(G189,'CatCodes FY26'!A:A,'CatCodes FY26'!B:B,,0)</f>
        <v>Counterspace Operations</v>
      </c>
      <c r="I189" s="121"/>
      <c r="J189" s="121"/>
    </row>
    <row r="190" spans="1:10" x14ac:dyDescent="0.35">
      <c r="A190" s="123"/>
      <c r="B190" s="123"/>
      <c r="C190" s="123" t="s">
        <v>324</v>
      </c>
      <c r="D190" s="124" t="s">
        <v>325</v>
      </c>
      <c r="E190" s="121" t="s">
        <v>340</v>
      </c>
      <c r="F190" s="123" t="s">
        <v>341</v>
      </c>
      <c r="G190" s="123">
        <v>131205</v>
      </c>
      <c r="H190" s="121" t="str">
        <f>_xlfn.XLOOKUP(G190,'CatCodes FY26'!A:A,'CatCodes FY26'!B:B,,0)</f>
        <v>Counterspace Operations</v>
      </c>
      <c r="I190" s="121"/>
      <c r="J190" s="121"/>
    </row>
    <row r="191" spans="1:10" x14ac:dyDescent="0.35">
      <c r="A191" s="123"/>
      <c r="B191" s="123"/>
      <c r="C191" s="123" t="s">
        <v>324</v>
      </c>
      <c r="D191" s="124" t="s">
        <v>325</v>
      </c>
      <c r="E191" s="121" t="s">
        <v>342</v>
      </c>
      <c r="F191" s="123" t="s">
        <v>343</v>
      </c>
      <c r="G191" s="123">
        <v>131205</v>
      </c>
      <c r="H191" s="121" t="str">
        <f>_xlfn.XLOOKUP(G191,'CatCodes FY26'!A:A,'CatCodes FY26'!B:B,,0)</f>
        <v>Counterspace Operations</v>
      </c>
      <c r="I191" s="121"/>
      <c r="J191" s="121"/>
    </row>
    <row r="192" spans="1:10" x14ac:dyDescent="0.35">
      <c r="A192" s="123"/>
      <c r="B192" s="123"/>
      <c r="C192" s="123" t="s">
        <v>324</v>
      </c>
      <c r="D192" s="124" t="s">
        <v>325</v>
      </c>
      <c r="E192" s="121" t="s">
        <v>344</v>
      </c>
      <c r="F192" s="123" t="s">
        <v>345</v>
      </c>
      <c r="G192" s="123">
        <v>131205</v>
      </c>
      <c r="H192" s="121" t="str">
        <f>_xlfn.XLOOKUP(G192,'CatCodes FY26'!A:A,'CatCodes FY26'!B:B,,0)</f>
        <v>Counterspace Operations</v>
      </c>
      <c r="I192" s="121"/>
      <c r="J192" s="121"/>
    </row>
    <row r="193" spans="1:10" x14ac:dyDescent="0.35">
      <c r="A193" s="123"/>
      <c r="B193" s="123"/>
      <c r="C193" s="123" t="s">
        <v>324</v>
      </c>
      <c r="D193" s="124" t="s">
        <v>325</v>
      </c>
      <c r="E193" s="121" t="s">
        <v>346</v>
      </c>
      <c r="F193" s="123" t="s">
        <v>324</v>
      </c>
      <c r="G193" s="123">
        <v>131205</v>
      </c>
      <c r="H193" s="121" t="str">
        <f>_xlfn.XLOOKUP(G193,'CatCodes FY26'!A:A,'CatCodes FY26'!B:B,,0)</f>
        <v>Counterspace Operations</v>
      </c>
      <c r="I193" s="121"/>
      <c r="J193" s="121"/>
    </row>
    <row r="194" spans="1:10" x14ac:dyDescent="0.35">
      <c r="A194" s="123"/>
      <c r="B194" s="123"/>
      <c r="C194" s="123" t="s">
        <v>324</v>
      </c>
      <c r="D194" s="124" t="s">
        <v>325</v>
      </c>
      <c r="E194" s="121" t="s">
        <v>262</v>
      </c>
      <c r="F194" s="123" t="s">
        <v>347</v>
      </c>
      <c r="G194" s="123">
        <v>131205</v>
      </c>
      <c r="H194" s="121" t="str">
        <f>_xlfn.XLOOKUP(G194,'CatCodes FY26'!A:A,'CatCodes FY26'!B:B,,0)</f>
        <v>Counterspace Operations</v>
      </c>
      <c r="I194" s="121"/>
      <c r="J194" s="121"/>
    </row>
    <row r="195" spans="1:10" x14ac:dyDescent="0.35">
      <c r="A195" s="123"/>
      <c r="B195" s="123"/>
      <c r="C195" s="123" t="s">
        <v>324</v>
      </c>
      <c r="D195" s="124" t="s">
        <v>325</v>
      </c>
      <c r="E195" s="121" t="s">
        <v>348</v>
      </c>
      <c r="F195" s="123" t="s">
        <v>349</v>
      </c>
      <c r="G195" s="123">
        <v>131205</v>
      </c>
      <c r="H195" s="121" t="str">
        <f>_xlfn.XLOOKUP(G195,'CatCodes FY26'!A:A,'CatCodes FY26'!B:B,,0)</f>
        <v>Counterspace Operations</v>
      </c>
      <c r="I195" s="121"/>
      <c r="J195" s="121"/>
    </row>
    <row r="196" spans="1:10" x14ac:dyDescent="0.35">
      <c r="A196" s="123"/>
      <c r="B196" s="123"/>
      <c r="C196" s="123" t="s">
        <v>324</v>
      </c>
      <c r="D196" s="124" t="s">
        <v>325</v>
      </c>
      <c r="E196" s="121" t="s">
        <v>350</v>
      </c>
      <c r="F196" s="123" t="s">
        <v>351</v>
      </c>
      <c r="G196" s="123">
        <v>131205</v>
      </c>
      <c r="H196" s="121" t="str">
        <f>_xlfn.XLOOKUP(G196,'CatCodes FY26'!A:A,'CatCodes FY26'!B:B,,0)</f>
        <v>Counterspace Operations</v>
      </c>
      <c r="I196" s="121"/>
      <c r="J196" s="121"/>
    </row>
    <row r="197" spans="1:10" x14ac:dyDescent="0.35">
      <c r="A197" s="123"/>
      <c r="B197" s="123"/>
      <c r="C197" s="123" t="s">
        <v>324</v>
      </c>
      <c r="D197" s="124" t="s">
        <v>325</v>
      </c>
      <c r="E197" s="121" t="s">
        <v>352</v>
      </c>
      <c r="F197" s="123" t="s">
        <v>353</v>
      </c>
      <c r="G197" s="123">
        <v>131205</v>
      </c>
      <c r="H197" s="121" t="str">
        <f>_xlfn.XLOOKUP(G197,'CatCodes FY26'!A:A,'CatCodes FY26'!B:B,,0)</f>
        <v>Counterspace Operations</v>
      </c>
      <c r="I197" s="121"/>
      <c r="J197" s="121"/>
    </row>
    <row r="198" spans="1:10" x14ac:dyDescent="0.35">
      <c r="A198" s="123"/>
      <c r="B198" s="123"/>
      <c r="C198" s="123" t="s">
        <v>324</v>
      </c>
      <c r="D198" s="124" t="s">
        <v>325</v>
      </c>
      <c r="E198" s="121" t="s">
        <v>354</v>
      </c>
      <c r="F198" s="123" t="s">
        <v>355</v>
      </c>
      <c r="G198" s="123">
        <v>131205</v>
      </c>
      <c r="H198" s="121" t="str">
        <f>_xlfn.XLOOKUP(G198,'CatCodes FY26'!A:A,'CatCodes FY26'!B:B,,0)</f>
        <v>Counterspace Operations</v>
      </c>
      <c r="I198" s="121"/>
      <c r="J198" s="121"/>
    </row>
    <row r="199" spans="1:10" x14ac:dyDescent="0.35">
      <c r="A199" s="123"/>
      <c r="B199" s="123"/>
      <c r="C199" s="123" t="s">
        <v>324</v>
      </c>
      <c r="D199" s="124" t="s">
        <v>325</v>
      </c>
      <c r="E199" s="121" t="s">
        <v>356</v>
      </c>
      <c r="F199" s="123" t="s">
        <v>357</v>
      </c>
      <c r="G199" s="123">
        <v>131205</v>
      </c>
      <c r="H199" s="121" t="str">
        <f>_xlfn.XLOOKUP(G199,'CatCodes FY26'!A:A,'CatCodes FY26'!B:B,,0)</f>
        <v>Counterspace Operations</v>
      </c>
      <c r="I199" s="121"/>
      <c r="J199" s="121"/>
    </row>
    <row r="200" spans="1:10" x14ac:dyDescent="0.35">
      <c r="A200" s="123"/>
      <c r="B200" s="123"/>
      <c r="C200" s="123" t="s">
        <v>324</v>
      </c>
      <c r="D200" s="124" t="s">
        <v>325</v>
      </c>
      <c r="E200" s="121" t="s">
        <v>358</v>
      </c>
      <c r="F200" s="123" t="s">
        <v>359</v>
      </c>
      <c r="G200" s="123">
        <v>131205</v>
      </c>
      <c r="H200" s="121" t="str">
        <f>_xlfn.XLOOKUP(G200,'CatCodes FY26'!A:A,'CatCodes FY26'!B:B,,0)</f>
        <v>Counterspace Operations</v>
      </c>
      <c r="I200" s="121"/>
      <c r="J200" s="121"/>
    </row>
    <row r="201" spans="1:10" x14ac:dyDescent="0.35">
      <c r="A201" s="123"/>
      <c r="B201" s="123"/>
      <c r="C201" s="123" t="s">
        <v>324</v>
      </c>
      <c r="D201" s="124" t="s">
        <v>325</v>
      </c>
      <c r="E201" s="121" t="s">
        <v>360</v>
      </c>
      <c r="F201" s="123" t="s">
        <v>361</v>
      </c>
      <c r="G201" s="123">
        <v>131205</v>
      </c>
      <c r="H201" s="121" t="str">
        <f>_xlfn.XLOOKUP(G201,'CatCodes FY26'!A:A,'CatCodes FY26'!B:B,,0)</f>
        <v>Counterspace Operations</v>
      </c>
      <c r="I201" s="121"/>
      <c r="J201" s="121"/>
    </row>
    <row r="202" spans="1:10" x14ac:dyDescent="0.35">
      <c r="A202" s="123"/>
      <c r="B202" s="123"/>
      <c r="C202" s="123" t="s">
        <v>324</v>
      </c>
      <c r="D202" s="124" t="s">
        <v>325</v>
      </c>
      <c r="E202" s="121" t="s">
        <v>362</v>
      </c>
      <c r="F202" s="123" t="s">
        <v>363</v>
      </c>
      <c r="G202" s="123">
        <v>131205</v>
      </c>
      <c r="H202" s="121" t="str">
        <f>_xlfn.XLOOKUP(G202,'CatCodes FY26'!A:A,'CatCodes FY26'!B:B,,0)</f>
        <v>Counterspace Operations</v>
      </c>
      <c r="I202" s="121"/>
      <c r="J202" s="121"/>
    </row>
    <row r="203" spans="1:10" x14ac:dyDescent="0.35">
      <c r="A203" s="123"/>
      <c r="B203" s="123"/>
      <c r="C203" s="123" t="s">
        <v>324</v>
      </c>
      <c r="D203" s="124" t="s">
        <v>325</v>
      </c>
      <c r="E203" s="121" t="s">
        <v>285</v>
      </c>
      <c r="F203" s="123" t="s">
        <v>364</v>
      </c>
      <c r="G203" s="123">
        <v>131205</v>
      </c>
      <c r="H203" s="121" t="str">
        <f>_xlfn.XLOOKUP(G203,'CatCodes FY26'!A:A,'CatCodes FY26'!B:B,,0)</f>
        <v>Counterspace Operations</v>
      </c>
      <c r="I203" s="121"/>
      <c r="J203" s="121"/>
    </row>
    <row r="204" spans="1:10" x14ac:dyDescent="0.35">
      <c r="A204" s="123"/>
      <c r="B204" s="123"/>
      <c r="C204" s="123" t="s">
        <v>324</v>
      </c>
      <c r="D204" s="124" t="s">
        <v>325</v>
      </c>
      <c r="E204" s="121" t="s">
        <v>383</v>
      </c>
      <c r="F204" s="123" t="s">
        <v>365</v>
      </c>
      <c r="G204" s="123">
        <v>131205</v>
      </c>
      <c r="H204" s="121" t="str">
        <f>_xlfn.XLOOKUP(G204,'CatCodes FY26'!A:A,'CatCodes FY26'!B:B,,0)</f>
        <v>Counterspace Operations</v>
      </c>
      <c r="I204" s="121"/>
      <c r="J204" s="121"/>
    </row>
    <row r="205" spans="1:10" x14ac:dyDescent="0.35">
      <c r="A205" s="123"/>
      <c r="B205" s="123"/>
      <c r="C205" s="123" t="s">
        <v>324</v>
      </c>
      <c r="D205" s="124" t="s">
        <v>325</v>
      </c>
      <c r="E205" s="121" t="s">
        <v>321</v>
      </c>
      <c r="F205" s="123" t="s">
        <v>366</v>
      </c>
      <c r="G205" s="123">
        <v>131205</v>
      </c>
      <c r="H205" s="121" t="str">
        <f>_xlfn.XLOOKUP(G205,'CatCodes FY26'!A:A,'CatCodes FY26'!B:B,,0)</f>
        <v>Counterspace Operations</v>
      </c>
      <c r="I205" s="121"/>
      <c r="J205" s="121"/>
    </row>
    <row r="206" spans="1:10" x14ac:dyDescent="0.35">
      <c r="A206" s="34"/>
      <c r="B206" s="34"/>
      <c r="C206" s="34" t="s">
        <v>367</v>
      </c>
      <c r="D206" s="17" t="s">
        <v>368</v>
      </c>
      <c r="E206" s="30"/>
      <c r="F206" s="45"/>
      <c r="G206" s="4">
        <v>131200</v>
      </c>
      <c r="H206" s="10" t="str">
        <f>_xlfn.XLOOKUP(G206,'CatCodes FY26'!A:A,'CatCodes FY26'!B:B,,0)</f>
        <v>Space Operations Facility</v>
      </c>
      <c r="I206" s="10"/>
      <c r="J206" s="10"/>
    </row>
    <row r="207" spans="1:10" x14ac:dyDescent="0.35">
      <c r="A207" s="123"/>
      <c r="B207" s="123"/>
      <c r="C207" s="123" t="s">
        <v>367</v>
      </c>
      <c r="D207" s="124" t="s">
        <v>368</v>
      </c>
      <c r="E207" s="121" t="s">
        <v>369</v>
      </c>
      <c r="F207" s="123" t="s">
        <v>100</v>
      </c>
      <c r="G207" s="123">
        <v>131200</v>
      </c>
      <c r="H207" s="121" t="str">
        <f>_xlfn.XLOOKUP(G207,'CatCodes FY26'!A:A,'CatCodes FY26'!B:B,,0)</f>
        <v>Space Operations Facility</v>
      </c>
      <c r="I207" s="121"/>
      <c r="J207" s="121"/>
    </row>
    <row r="208" spans="1:10" x14ac:dyDescent="0.35">
      <c r="A208" s="123"/>
      <c r="B208" s="123"/>
      <c r="C208" s="123" t="s">
        <v>367</v>
      </c>
      <c r="D208" s="124" t="s">
        <v>368</v>
      </c>
      <c r="E208" s="121" t="s">
        <v>301</v>
      </c>
      <c r="F208" s="123" t="s">
        <v>302</v>
      </c>
      <c r="G208" s="123">
        <v>131200</v>
      </c>
      <c r="H208" s="121" t="str">
        <f>_xlfn.XLOOKUP(G208,'CatCodes FY26'!A:A,'CatCodes FY26'!B:B,,0)</f>
        <v>Space Operations Facility</v>
      </c>
      <c r="I208" s="121"/>
      <c r="J208" s="121"/>
    </row>
    <row r="209" spans="1:10" x14ac:dyDescent="0.35">
      <c r="A209" s="123"/>
      <c r="B209" s="123"/>
      <c r="C209" s="123" t="s">
        <v>367</v>
      </c>
      <c r="D209" s="124" t="s">
        <v>368</v>
      </c>
      <c r="E209" s="121" t="s">
        <v>262</v>
      </c>
      <c r="F209" s="123" t="s">
        <v>347</v>
      </c>
      <c r="G209" s="123">
        <v>131200</v>
      </c>
      <c r="H209" s="121" t="str">
        <f>_xlfn.XLOOKUP(G209,'CatCodes FY26'!A:A,'CatCodes FY26'!B:B,,0)</f>
        <v>Space Operations Facility</v>
      </c>
      <c r="I209" s="121"/>
      <c r="J209" s="121"/>
    </row>
    <row r="210" spans="1:10" x14ac:dyDescent="0.35">
      <c r="A210" s="123"/>
      <c r="B210" s="123"/>
      <c r="C210" s="123" t="s">
        <v>367</v>
      </c>
      <c r="D210" s="124" t="s">
        <v>368</v>
      </c>
      <c r="E210" s="121" t="s">
        <v>319</v>
      </c>
      <c r="F210" s="123" t="s">
        <v>320</v>
      </c>
      <c r="G210" s="123">
        <v>131200</v>
      </c>
      <c r="H210" s="121" t="str">
        <f>_xlfn.XLOOKUP(G210,'CatCodes FY26'!A:A,'CatCodes FY26'!B:B,,0)</f>
        <v>Space Operations Facility</v>
      </c>
      <c r="I210" s="121"/>
      <c r="J210" s="121"/>
    </row>
    <row r="211" spans="1:10" x14ac:dyDescent="0.35">
      <c r="A211" s="123"/>
      <c r="B211" s="123"/>
      <c r="C211" s="123" t="s">
        <v>367</v>
      </c>
      <c r="D211" s="124" t="s">
        <v>368</v>
      </c>
      <c r="E211" s="121" t="s">
        <v>370</v>
      </c>
      <c r="F211" s="123" t="s">
        <v>371</v>
      </c>
      <c r="G211" s="123">
        <v>131200</v>
      </c>
      <c r="H211" s="121" t="str">
        <f>_xlfn.XLOOKUP(G211,'CatCodes FY26'!A:A,'CatCodes FY26'!B:B,,0)</f>
        <v>Space Operations Facility</v>
      </c>
      <c r="I211" s="121"/>
      <c r="J211" s="121"/>
    </row>
    <row r="212" spans="1:10" x14ac:dyDescent="0.35">
      <c r="A212" s="123"/>
      <c r="B212" s="123"/>
      <c r="C212" s="123" t="s">
        <v>367</v>
      </c>
      <c r="D212" s="124" t="s">
        <v>368</v>
      </c>
      <c r="E212" s="121" t="s">
        <v>315</v>
      </c>
      <c r="F212" s="123" t="s">
        <v>372</v>
      </c>
      <c r="G212" s="123">
        <v>131200</v>
      </c>
      <c r="H212" s="121" t="str">
        <f>_xlfn.XLOOKUP(G212,'CatCodes FY26'!A:A,'CatCodes FY26'!B:B,,0)</f>
        <v>Space Operations Facility</v>
      </c>
      <c r="I212" s="121"/>
      <c r="J212" s="121"/>
    </row>
    <row r="213" spans="1:10" x14ac:dyDescent="0.35">
      <c r="A213" s="123"/>
      <c r="B213" s="123"/>
      <c r="C213" s="123" t="s">
        <v>367</v>
      </c>
      <c r="D213" s="124" t="s">
        <v>368</v>
      </c>
      <c r="E213" s="121" t="s">
        <v>373</v>
      </c>
      <c r="F213" s="123" t="s">
        <v>374</v>
      </c>
      <c r="G213" s="123">
        <v>131200</v>
      </c>
      <c r="H213" s="121" t="str">
        <f>_xlfn.XLOOKUP(G213,'CatCodes FY26'!A:A,'CatCodes FY26'!B:B,,0)</f>
        <v>Space Operations Facility</v>
      </c>
      <c r="I213" s="121"/>
      <c r="J213" s="121"/>
    </row>
    <row r="214" spans="1:10" x14ac:dyDescent="0.35">
      <c r="A214" s="123"/>
      <c r="B214" s="123"/>
      <c r="C214" s="123" t="s">
        <v>367</v>
      </c>
      <c r="D214" s="124" t="s">
        <v>368</v>
      </c>
      <c r="E214" s="121" t="s">
        <v>285</v>
      </c>
      <c r="F214" s="123" t="s">
        <v>375</v>
      </c>
      <c r="G214" s="123">
        <v>131200</v>
      </c>
      <c r="H214" s="121" t="str">
        <f>_xlfn.XLOOKUP(G214,'CatCodes FY26'!A:A,'CatCodes FY26'!B:B,,0)</f>
        <v>Space Operations Facility</v>
      </c>
      <c r="I214" s="121"/>
      <c r="J214" s="121"/>
    </row>
    <row r="215" spans="1:10" x14ac:dyDescent="0.35">
      <c r="A215" s="123"/>
      <c r="B215" s="123"/>
      <c r="C215" s="123" t="s">
        <v>367</v>
      </c>
      <c r="D215" s="124" t="s">
        <v>368</v>
      </c>
      <c r="E215" s="121" t="s">
        <v>376</v>
      </c>
      <c r="F215" s="123" t="s">
        <v>377</v>
      </c>
      <c r="G215" s="123">
        <v>131200</v>
      </c>
      <c r="H215" s="121" t="str">
        <f>_xlfn.XLOOKUP(G215,'CatCodes FY26'!A:A,'CatCodes FY26'!B:B,,0)</f>
        <v>Space Operations Facility</v>
      </c>
      <c r="I215" s="121"/>
      <c r="J215" s="121"/>
    </row>
    <row r="216" spans="1:10" x14ac:dyDescent="0.35">
      <c r="A216" s="34"/>
      <c r="B216" s="34"/>
      <c r="C216" s="34" t="s">
        <v>378</v>
      </c>
      <c r="D216" s="17" t="s">
        <v>379</v>
      </c>
      <c r="E216" s="30"/>
      <c r="F216" s="45"/>
      <c r="G216" s="4">
        <v>131205</v>
      </c>
      <c r="H216" s="10" t="str">
        <f>_xlfn.XLOOKUP(G216,'CatCodes FY26'!A:A,'CatCodes FY26'!B:B,,0)</f>
        <v>Counterspace Operations</v>
      </c>
      <c r="I216" s="10"/>
      <c r="J216" s="10"/>
    </row>
    <row r="217" spans="1:10" x14ac:dyDescent="0.35">
      <c r="A217" s="123"/>
      <c r="B217" s="123"/>
      <c r="C217" s="123" t="s">
        <v>378</v>
      </c>
      <c r="D217" s="124" t="s">
        <v>379</v>
      </c>
      <c r="E217" s="121" t="s">
        <v>369</v>
      </c>
      <c r="F217" s="123" t="s">
        <v>100</v>
      </c>
      <c r="G217" s="123">
        <v>131205</v>
      </c>
      <c r="H217" s="121" t="str">
        <f>_xlfn.XLOOKUP(G217,'CatCodes FY26'!A:A,'CatCodes FY26'!B:B,,0)</f>
        <v>Counterspace Operations</v>
      </c>
      <c r="I217" s="121"/>
      <c r="J217" s="121"/>
    </row>
    <row r="218" spans="1:10" x14ac:dyDescent="0.35">
      <c r="A218" s="123"/>
      <c r="B218" s="123"/>
      <c r="C218" s="123" t="s">
        <v>378</v>
      </c>
      <c r="D218" s="124" t="s">
        <v>379</v>
      </c>
      <c r="E218" s="121" t="s">
        <v>214</v>
      </c>
      <c r="F218" s="123" t="s">
        <v>111</v>
      </c>
      <c r="G218" s="123">
        <v>131205</v>
      </c>
      <c r="H218" s="121" t="str">
        <f>_xlfn.XLOOKUP(G218,'CatCodes FY26'!A:A,'CatCodes FY26'!B:B,,0)</f>
        <v>Counterspace Operations</v>
      </c>
      <c r="I218" s="121"/>
      <c r="J218" s="121"/>
    </row>
    <row r="219" spans="1:10" x14ac:dyDescent="0.35">
      <c r="A219" s="123"/>
      <c r="B219" s="123"/>
      <c r="C219" s="123" t="s">
        <v>378</v>
      </c>
      <c r="D219" s="124" t="s">
        <v>379</v>
      </c>
      <c r="E219" s="121" t="s">
        <v>215</v>
      </c>
      <c r="F219" s="123" t="s">
        <v>112</v>
      </c>
      <c r="G219" s="123">
        <v>131205</v>
      </c>
      <c r="H219" s="121" t="str">
        <f>_xlfn.XLOOKUP(G219,'CatCodes FY26'!A:A,'CatCodes FY26'!B:B,,0)</f>
        <v>Counterspace Operations</v>
      </c>
      <c r="I219" s="121"/>
      <c r="J219" s="121"/>
    </row>
    <row r="220" spans="1:10" x14ac:dyDescent="0.35">
      <c r="A220" s="123"/>
      <c r="B220" s="123"/>
      <c r="C220" s="123" t="s">
        <v>378</v>
      </c>
      <c r="D220" s="124" t="s">
        <v>379</v>
      </c>
      <c r="E220" s="121" t="s">
        <v>216</v>
      </c>
      <c r="F220" s="123" t="s">
        <v>113</v>
      </c>
      <c r="G220" s="123">
        <v>131205</v>
      </c>
      <c r="H220" s="121" t="str">
        <f>_xlfn.XLOOKUP(G220,'CatCodes FY26'!A:A,'CatCodes FY26'!B:B,,0)</f>
        <v>Counterspace Operations</v>
      </c>
      <c r="I220" s="121"/>
      <c r="J220" s="121"/>
    </row>
    <row r="221" spans="1:10" x14ac:dyDescent="0.35">
      <c r="A221" s="123"/>
      <c r="B221" s="123"/>
      <c r="C221" s="123" t="s">
        <v>378</v>
      </c>
      <c r="D221" s="124" t="s">
        <v>379</v>
      </c>
      <c r="E221" s="121" t="s">
        <v>328</v>
      </c>
      <c r="F221" s="123" t="s">
        <v>329</v>
      </c>
      <c r="G221" s="123">
        <v>131205</v>
      </c>
      <c r="H221" s="121" t="str">
        <f>_xlfn.XLOOKUP(G221,'CatCodes FY26'!A:A,'CatCodes FY26'!B:B,,0)</f>
        <v>Counterspace Operations</v>
      </c>
      <c r="I221" s="121"/>
      <c r="J221" s="121"/>
    </row>
    <row r="222" spans="1:10" x14ac:dyDescent="0.35">
      <c r="A222" s="123"/>
      <c r="B222" s="123"/>
      <c r="C222" s="123" t="s">
        <v>378</v>
      </c>
      <c r="D222" s="124" t="s">
        <v>379</v>
      </c>
      <c r="E222" s="121" t="s">
        <v>740</v>
      </c>
      <c r="F222" s="123" t="s">
        <v>318</v>
      </c>
      <c r="G222" s="123">
        <v>131205</v>
      </c>
      <c r="H222" s="121" t="str">
        <f>_xlfn.XLOOKUP(G222,'CatCodes FY26'!A:A,'CatCodes FY26'!B:B,,0)</f>
        <v>Counterspace Operations</v>
      </c>
      <c r="I222" s="121"/>
      <c r="J222" s="121"/>
    </row>
    <row r="223" spans="1:10" x14ac:dyDescent="0.35">
      <c r="A223" s="123"/>
      <c r="B223" s="123"/>
      <c r="C223" s="123" t="s">
        <v>378</v>
      </c>
      <c r="D223" s="124" t="s">
        <v>379</v>
      </c>
      <c r="E223" s="121" t="s">
        <v>319</v>
      </c>
      <c r="F223" s="123" t="s">
        <v>320</v>
      </c>
      <c r="G223" s="123">
        <v>131205</v>
      </c>
      <c r="H223" s="121" t="str">
        <f>_xlfn.XLOOKUP(G223,'CatCodes FY26'!A:A,'CatCodes FY26'!B:B,,0)</f>
        <v>Counterspace Operations</v>
      </c>
      <c r="I223" s="121"/>
      <c r="J223" s="121"/>
    </row>
    <row r="224" spans="1:10" x14ac:dyDescent="0.35">
      <c r="A224" s="123"/>
      <c r="B224" s="123"/>
      <c r="C224" s="123" t="s">
        <v>378</v>
      </c>
      <c r="D224" s="124" t="s">
        <v>379</v>
      </c>
      <c r="E224" s="121" t="s">
        <v>348</v>
      </c>
      <c r="F224" s="123" t="s">
        <v>349</v>
      </c>
      <c r="G224" s="123">
        <v>131205</v>
      </c>
      <c r="H224" s="121" t="str">
        <f>_xlfn.XLOOKUP(G224,'CatCodes FY26'!A:A,'CatCodes FY26'!B:B,,0)</f>
        <v>Counterspace Operations</v>
      </c>
      <c r="I224" s="121"/>
      <c r="J224" s="121"/>
    </row>
    <row r="225" spans="1:10" x14ac:dyDescent="0.35">
      <c r="A225" s="123"/>
      <c r="B225" s="123"/>
      <c r="C225" s="123" t="s">
        <v>378</v>
      </c>
      <c r="D225" s="124" t="s">
        <v>379</v>
      </c>
      <c r="E225" s="121" t="s">
        <v>350</v>
      </c>
      <c r="F225" s="123" t="s">
        <v>351</v>
      </c>
      <c r="G225" s="123">
        <v>131205</v>
      </c>
      <c r="H225" s="121" t="str">
        <f>_xlfn.XLOOKUP(G225,'CatCodes FY26'!A:A,'CatCodes FY26'!B:B,,0)</f>
        <v>Counterspace Operations</v>
      </c>
      <c r="I225" s="121"/>
      <c r="J225" s="121"/>
    </row>
    <row r="226" spans="1:10" x14ac:dyDescent="0.35">
      <c r="A226" s="123"/>
      <c r="B226" s="123"/>
      <c r="C226" s="123" t="s">
        <v>378</v>
      </c>
      <c r="D226" s="124" t="s">
        <v>379</v>
      </c>
      <c r="E226" s="121" t="s">
        <v>352</v>
      </c>
      <c r="F226" s="123" t="s">
        <v>353</v>
      </c>
      <c r="G226" s="123">
        <v>131205</v>
      </c>
      <c r="H226" s="121" t="str">
        <f>_xlfn.XLOOKUP(G226,'CatCodes FY26'!A:A,'CatCodes FY26'!B:B,,0)</f>
        <v>Counterspace Operations</v>
      </c>
      <c r="I226" s="121"/>
      <c r="J226" s="121"/>
    </row>
    <row r="227" spans="1:10" x14ac:dyDescent="0.35">
      <c r="A227" s="123"/>
      <c r="B227" s="123"/>
      <c r="C227" s="123" t="s">
        <v>378</v>
      </c>
      <c r="D227" s="124" t="s">
        <v>379</v>
      </c>
      <c r="E227" s="121" t="s">
        <v>354</v>
      </c>
      <c r="F227" s="123" t="s">
        <v>355</v>
      </c>
      <c r="G227" s="123">
        <v>131205</v>
      </c>
      <c r="H227" s="121" t="str">
        <f>_xlfn.XLOOKUP(G227,'CatCodes FY26'!A:A,'CatCodes FY26'!B:B,,0)</f>
        <v>Counterspace Operations</v>
      </c>
      <c r="I227" s="121"/>
      <c r="J227" s="121"/>
    </row>
    <row r="228" spans="1:10" x14ac:dyDescent="0.35">
      <c r="A228" s="123"/>
      <c r="B228" s="123"/>
      <c r="C228" s="123" t="s">
        <v>378</v>
      </c>
      <c r="D228" s="124" t="s">
        <v>379</v>
      </c>
      <c r="E228" s="121" t="s">
        <v>356</v>
      </c>
      <c r="F228" s="123" t="s">
        <v>357</v>
      </c>
      <c r="G228" s="123">
        <v>131205</v>
      </c>
      <c r="H228" s="121" t="str">
        <f>_xlfn.XLOOKUP(G228,'CatCodes FY26'!A:A,'CatCodes FY26'!B:B,,0)</f>
        <v>Counterspace Operations</v>
      </c>
      <c r="I228" s="121"/>
      <c r="J228" s="121"/>
    </row>
    <row r="229" spans="1:10" x14ac:dyDescent="0.35">
      <c r="A229" s="123"/>
      <c r="B229" s="123"/>
      <c r="C229" s="123" t="s">
        <v>378</v>
      </c>
      <c r="D229" s="124" t="s">
        <v>379</v>
      </c>
      <c r="E229" s="121" t="s">
        <v>358</v>
      </c>
      <c r="F229" s="123" t="s">
        <v>359</v>
      </c>
      <c r="G229" s="123">
        <v>131205</v>
      </c>
      <c r="H229" s="121" t="str">
        <f>_xlfn.XLOOKUP(G229,'CatCodes FY26'!A:A,'CatCodes FY26'!B:B,,0)</f>
        <v>Counterspace Operations</v>
      </c>
      <c r="I229" s="121"/>
      <c r="J229" s="121"/>
    </row>
    <row r="230" spans="1:10" x14ac:dyDescent="0.35">
      <c r="A230" s="123"/>
      <c r="B230" s="123"/>
      <c r="C230" s="123" t="s">
        <v>378</v>
      </c>
      <c r="D230" s="124" t="s">
        <v>379</v>
      </c>
      <c r="E230" s="121" t="s">
        <v>360</v>
      </c>
      <c r="F230" s="123" t="s">
        <v>361</v>
      </c>
      <c r="G230" s="123">
        <v>131205</v>
      </c>
      <c r="H230" s="121" t="str">
        <f>_xlfn.XLOOKUP(G230,'CatCodes FY26'!A:A,'CatCodes FY26'!B:B,,0)</f>
        <v>Counterspace Operations</v>
      </c>
      <c r="I230" s="121"/>
      <c r="J230" s="121"/>
    </row>
    <row r="231" spans="1:10" x14ac:dyDescent="0.35">
      <c r="A231" s="123"/>
      <c r="B231" s="123"/>
      <c r="C231" s="123" t="s">
        <v>378</v>
      </c>
      <c r="D231" s="124" t="s">
        <v>379</v>
      </c>
      <c r="E231" s="121" t="s">
        <v>362</v>
      </c>
      <c r="F231" s="123" t="s">
        <v>363</v>
      </c>
      <c r="G231" s="123">
        <v>131205</v>
      </c>
      <c r="H231" s="121" t="str">
        <f>_xlfn.XLOOKUP(G231,'CatCodes FY26'!A:A,'CatCodes FY26'!B:B,,0)</f>
        <v>Counterspace Operations</v>
      </c>
      <c r="I231" s="121"/>
      <c r="J231" s="121"/>
    </row>
    <row r="232" spans="1:10" x14ac:dyDescent="0.35">
      <c r="A232" s="123"/>
      <c r="B232" s="123"/>
      <c r="C232" s="123" t="s">
        <v>378</v>
      </c>
      <c r="D232" s="124" t="s">
        <v>379</v>
      </c>
      <c r="E232" s="121" t="s">
        <v>380</v>
      </c>
      <c r="F232" s="123" t="s">
        <v>381</v>
      </c>
      <c r="G232" s="123">
        <v>131205</v>
      </c>
      <c r="H232" s="121" t="str">
        <f>_xlfn.XLOOKUP(G232,'CatCodes FY26'!A:A,'CatCodes FY26'!B:B,,0)</f>
        <v>Counterspace Operations</v>
      </c>
      <c r="I232" s="121"/>
      <c r="J232" s="121"/>
    </row>
    <row r="233" spans="1:10" x14ac:dyDescent="0.35">
      <c r="A233" s="123"/>
      <c r="B233" s="123"/>
      <c r="C233" s="123" t="s">
        <v>378</v>
      </c>
      <c r="D233" s="124" t="s">
        <v>379</v>
      </c>
      <c r="E233" s="121" t="s">
        <v>382</v>
      </c>
      <c r="F233" s="123" t="s">
        <v>367</v>
      </c>
      <c r="G233" s="123">
        <v>131205</v>
      </c>
      <c r="H233" s="121" t="str">
        <f>_xlfn.XLOOKUP(G233,'CatCodes FY26'!A:A,'CatCodes FY26'!B:B,,0)</f>
        <v>Counterspace Operations</v>
      </c>
      <c r="I233" s="121"/>
      <c r="J233" s="121"/>
    </row>
    <row r="234" spans="1:10" x14ac:dyDescent="0.35">
      <c r="A234" s="123"/>
      <c r="B234" s="123"/>
      <c r="C234" s="123" t="s">
        <v>378</v>
      </c>
      <c r="D234" s="124" t="s">
        <v>379</v>
      </c>
      <c r="E234" s="121" t="s">
        <v>321</v>
      </c>
      <c r="F234" s="123" t="s">
        <v>322</v>
      </c>
      <c r="G234" s="123">
        <v>131205</v>
      </c>
      <c r="H234" s="121" t="str">
        <f>_xlfn.XLOOKUP(G234,'CatCodes FY26'!A:A,'CatCodes FY26'!B:B,,0)</f>
        <v>Counterspace Operations</v>
      </c>
      <c r="I234" s="121"/>
      <c r="J234" s="121"/>
    </row>
    <row r="235" spans="1:10" x14ac:dyDescent="0.35">
      <c r="A235" s="123"/>
      <c r="B235" s="123"/>
      <c r="C235" s="123" t="s">
        <v>378</v>
      </c>
      <c r="D235" s="124" t="s">
        <v>379</v>
      </c>
      <c r="E235" s="121" t="s">
        <v>285</v>
      </c>
      <c r="F235" s="123" t="s">
        <v>364</v>
      </c>
      <c r="G235" s="123">
        <v>131205</v>
      </c>
      <c r="H235" s="121" t="str">
        <f>_xlfn.XLOOKUP(G235,'CatCodes FY26'!A:A,'CatCodes FY26'!B:B,,0)</f>
        <v>Counterspace Operations</v>
      </c>
      <c r="I235" s="121"/>
      <c r="J235" s="121"/>
    </row>
    <row r="236" spans="1:10" x14ac:dyDescent="0.35">
      <c r="A236" s="123"/>
      <c r="B236" s="123"/>
      <c r="C236" s="123" t="s">
        <v>378</v>
      </c>
      <c r="D236" s="124" t="s">
        <v>379</v>
      </c>
      <c r="E236" s="121" t="s">
        <v>383</v>
      </c>
      <c r="F236" s="123" t="s">
        <v>365</v>
      </c>
      <c r="G236" s="123">
        <v>131205</v>
      </c>
      <c r="H236" s="121" t="str">
        <f>_xlfn.XLOOKUP(G236,'CatCodes FY26'!A:A,'CatCodes FY26'!B:B,,0)</f>
        <v>Counterspace Operations</v>
      </c>
      <c r="I236" s="121"/>
      <c r="J236" s="121"/>
    </row>
    <row r="237" spans="1:10" x14ac:dyDescent="0.35">
      <c r="A237" s="123"/>
      <c r="B237" s="123"/>
      <c r="C237" s="123" t="s">
        <v>378</v>
      </c>
      <c r="D237" s="124" t="s">
        <v>379</v>
      </c>
      <c r="E237" s="121" t="s">
        <v>321</v>
      </c>
      <c r="F237" s="123" t="s">
        <v>366</v>
      </c>
      <c r="G237" s="123">
        <v>131205</v>
      </c>
      <c r="H237" s="121" t="str">
        <f>_xlfn.XLOOKUP(G237,'CatCodes FY26'!A:A,'CatCodes FY26'!B:B,,0)</f>
        <v>Counterspace Operations</v>
      </c>
      <c r="I237" s="121"/>
      <c r="J237" s="121"/>
    </row>
    <row r="238" spans="1:10" x14ac:dyDescent="0.35">
      <c r="A238" s="123"/>
      <c r="B238" s="123"/>
      <c r="C238" s="123" t="s">
        <v>378</v>
      </c>
      <c r="D238" s="124" t="s">
        <v>379</v>
      </c>
      <c r="E238" s="121" t="s">
        <v>384</v>
      </c>
      <c r="F238" s="123" t="s">
        <v>385</v>
      </c>
      <c r="G238" s="123">
        <v>131205</v>
      </c>
      <c r="H238" s="121" t="str">
        <f>_xlfn.XLOOKUP(G238,'CatCodes FY26'!A:A,'CatCodes FY26'!B:B,,0)</f>
        <v>Counterspace Operations</v>
      </c>
      <c r="I238" s="121"/>
      <c r="J238" s="121"/>
    </row>
    <row r="239" spans="1:10" x14ac:dyDescent="0.35">
      <c r="A239" s="123"/>
      <c r="B239" s="123"/>
      <c r="C239" s="123" t="s">
        <v>378</v>
      </c>
      <c r="D239" s="124" t="s">
        <v>379</v>
      </c>
      <c r="E239" s="121" t="s">
        <v>386</v>
      </c>
      <c r="F239" s="123" t="s">
        <v>387</v>
      </c>
      <c r="G239" s="123">
        <v>131205</v>
      </c>
      <c r="H239" s="121" t="str">
        <f>_xlfn.XLOOKUP(G239,'CatCodes FY26'!A:A,'CatCodes FY26'!B:B,,0)</f>
        <v>Counterspace Operations</v>
      </c>
      <c r="I239" s="121"/>
      <c r="J239" s="121"/>
    </row>
    <row r="240" spans="1:10" x14ac:dyDescent="0.35">
      <c r="A240" s="123"/>
      <c r="B240" s="123"/>
      <c r="C240" s="123" t="s">
        <v>378</v>
      </c>
      <c r="D240" s="124" t="s">
        <v>379</v>
      </c>
      <c r="E240" s="121" t="s">
        <v>388</v>
      </c>
      <c r="F240" s="123" t="s">
        <v>389</v>
      </c>
      <c r="G240" s="123">
        <v>131205</v>
      </c>
      <c r="H240" s="121" t="str">
        <f>_xlfn.XLOOKUP(G240,'CatCodes FY26'!A:A,'CatCodes FY26'!B:B,,0)</f>
        <v>Counterspace Operations</v>
      </c>
      <c r="I240" s="121"/>
      <c r="J240" s="121"/>
    </row>
    <row r="241" spans="1:10" x14ac:dyDescent="0.35">
      <c r="A241" s="123"/>
      <c r="B241" s="123"/>
      <c r="C241" s="123" t="s">
        <v>378</v>
      </c>
      <c r="D241" s="124" t="s">
        <v>379</v>
      </c>
      <c r="E241" s="121" t="s">
        <v>390</v>
      </c>
      <c r="F241" s="123" t="s">
        <v>391</v>
      </c>
      <c r="G241" s="123">
        <v>131205</v>
      </c>
      <c r="H241" s="121" t="str">
        <f>_xlfn.XLOOKUP(G241,'CatCodes FY26'!A:A,'CatCodes FY26'!B:B,,0)</f>
        <v>Counterspace Operations</v>
      </c>
      <c r="I241" s="121"/>
      <c r="J241" s="121"/>
    </row>
    <row r="242" spans="1:10" x14ac:dyDescent="0.35">
      <c r="A242" s="34"/>
      <c r="B242" s="34"/>
      <c r="C242" s="34" t="s">
        <v>392</v>
      </c>
      <c r="D242" s="17" t="s">
        <v>393</v>
      </c>
      <c r="E242" s="30"/>
      <c r="F242" s="45"/>
      <c r="G242" s="4">
        <v>610124</v>
      </c>
      <c r="H242" s="10" t="str">
        <f>_xlfn.XLOOKUP(G242,'CatCodes FY26'!A:A,'CatCodes FY26'!B:B,,0)</f>
        <v>Squadron / Company Headquarters Building</v>
      </c>
      <c r="I242" s="10"/>
      <c r="J242" s="10"/>
    </row>
    <row r="243" spans="1:10" x14ac:dyDescent="0.35">
      <c r="A243" s="123"/>
      <c r="B243" s="123"/>
      <c r="C243" s="123" t="s">
        <v>392</v>
      </c>
      <c r="D243" s="124" t="s">
        <v>393</v>
      </c>
      <c r="E243" s="121" t="s">
        <v>369</v>
      </c>
      <c r="F243" s="123" t="s">
        <v>100</v>
      </c>
      <c r="G243" s="123">
        <v>610124</v>
      </c>
      <c r="H243" s="121" t="str">
        <f>_xlfn.XLOOKUP(G243,'CatCodes FY26'!A:A,'CatCodes FY26'!B:B,,0)</f>
        <v>Squadron / Company Headquarters Building</v>
      </c>
      <c r="I243" s="121"/>
      <c r="J243" s="121"/>
    </row>
    <row r="244" spans="1:10" x14ac:dyDescent="0.35">
      <c r="A244" s="123"/>
      <c r="B244" s="123"/>
      <c r="C244" s="123" t="s">
        <v>392</v>
      </c>
      <c r="D244" s="124" t="s">
        <v>393</v>
      </c>
      <c r="E244" s="121" t="s">
        <v>319</v>
      </c>
      <c r="F244" s="123" t="s">
        <v>320</v>
      </c>
      <c r="G244" s="123">
        <v>610124</v>
      </c>
      <c r="H244" s="121" t="str">
        <f>_xlfn.XLOOKUP(G244,'CatCodes FY26'!A:A,'CatCodes FY26'!B:B,,0)</f>
        <v>Squadron / Company Headquarters Building</v>
      </c>
      <c r="I244" s="121"/>
      <c r="J244" s="121"/>
    </row>
    <row r="245" spans="1:10" x14ac:dyDescent="0.35">
      <c r="A245" s="123"/>
      <c r="B245" s="123"/>
      <c r="C245" s="123" t="s">
        <v>392</v>
      </c>
      <c r="D245" s="124" t="s">
        <v>393</v>
      </c>
      <c r="E245" s="121" t="s">
        <v>370</v>
      </c>
      <c r="F245" s="123" t="s">
        <v>371</v>
      </c>
      <c r="G245" s="123">
        <v>610124</v>
      </c>
      <c r="H245" s="121" t="str">
        <f>_xlfn.XLOOKUP(G245,'CatCodes FY26'!A:A,'CatCodes FY26'!B:B,,0)</f>
        <v>Squadron / Company Headquarters Building</v>
      </c>
      <c r="I245" s="121"/>
      <c r="J245" s="121"/>
    </row>
    <row r="246" spans="1:10" x14ac:dyDescent="0.35">
      <c r="A246" s="123"/>
      <c r="B246" s="123"/>
      <c r="C246" s="123" t="s">
        <v>392</v>
      </c>
      <c r="D246" s="124" t="s">
        <v>393</v>
      </c>
      <c r="E246" s="121" t="s">
        <v>394</v>
      </c>
      <c r="F246" s="123" t="s">
        <v>395</v>
      </c>
      <c r="G246" s="123">
        <v>610124</v>
      </c>
      <c r="H246" s="121" t="str">
        <f>_xlfn.XLOOKUP(G246,'CatCodes FY26'!A:A,'CatCodes FY26'!B:B,,0)</f>
        <v>Squadron / Company Headquarters Building</v>
      </c>
      <c r="I246" s="121"/>
      <c r="J246" s="121"/>
    </row>
    <row r="247" spans="1:10" x14ac:dyDescent="0.35">
      <c r="A247" s="123"/>
      <c r="B247" s="123"/>
      <c r="C247" s="123" t="s">
        <v>392</v>
      </c>
      <c r="D247" s="124" t="s">
        <v>393</v>
      </c>
      <c r="E247" s="121" t="s">
        <v>396</v>
      </c>
      <c r="F247" s="123" t="s">
        <v>392</v>
      </c>
      <c r="G247" s="123">
        <v>610124</v>
      </c>
      <c r="H247" s="121" t="str">
        <f>_xlfn.XLOOKUP(G247,'CatCodes FY26'!A:A,'CatCodes FY26'!B:B,,0)</f>
        <v>Squadron / Company Headquarters Building</v>
      </c>
      <c r="I247" s="121"/>
      <c r="J247" s="121"/>
    </row>
    <row r="248" spans="1:10" x14ac:dyDescent="0.35">
      <c r="A248" s="123"/>
      <c r="B248" s="123"/>
      <c r="C248" s="123" t="s">
        <v>392</v>
      </c>
      <c r="D248" s="124" t="s">
        <v>393</v>
      </c>
      <c r="E248" s="121" t="s">
        <v>397</v>
      </c>
      <c r="F248" s="123" t="s">
        <v>398</v>
      </c>
      <c r="G248" s="123">
        <v>610124</v>
      </c>
      <c r="H248" s="121" t="str">
        <f>_xlfn.XLOOKUP(G248,'CatCodes FY26'!A:A,'CatCodes FY26'!B:B,,0)</f>
        <v>Squadron / Company Headquarters Building</v>
      </c>
      <c r="I248" s="121"/>
      <c r="J248" s="121"/>
    </row>
    <row r="249" spans="1:10" x14ac:dyDescent="0.35">
      <c r="A249" s="123"/>
      <c r="B249" s="123"/>
      <c r="C249" s="123" t="s">
        <v>392</v>
      </c>
      <c r="D249" s="124" t="s">
        <v>393</v>
      </c>
      <c r="E249" s="121" t="s">
        <v>315</v>
      </c>
      <c r="F249" s="123" t="s">
        <v>372</v>
      </c>
      <c r="G249" s="123">
        <v>610124</v>
      </c>
      <c r="H249" s="121" t="str">
        <f>_xlfn.XLOOKUP(G249,'CatCodes FY26'!A:A,'CatCodes FY26'!B:B,,0)</f>
        <v>Squadron / Company Headquarters Building</v>
      </c>
      <c r="I249" s="121"/>
      <c r="J249" s="121"/>
    </row>
    <row r="250" spans="1:10" x14ac:dyDescent="0.35">
      <c r="A250" s="123"/>
      <c r="B250" s="123"/>
      <c r="C250" s="123" t="s">
        <v>392</v>
      </c>
      <c r="D250" s="124" t="s">
        <v>393</v>
      </c>
      <c r="E250" s="121" t="s">
        <v>285</v>
      </c>
      <c r="F250" s="123" t="s">
        <v>375</v>
      </c>
      <c r="G250" s="123">
        <v>610124</v>
      </c>
      <c r="H250" s="121" t="str">
        <f>_xlfn.XLOOKUP(G250,'CatCodes FY26'!A:A,'CatCodes FY26'!B:B,,0)</f>
        <v>Squadron / Company Headquarters Building</v>
      </c>
      <c r="I250" s="121"/>
      <c r="J250" s="121"/>
    </row>
    <row r="251" spans="1:10" x14ac:dyDescent="0.35">
      <c r="A251" s="34"/>
      <c r="B251" s="34"/>
      <c r="C251" s="34" t="s">
        <v>399</v>
      </c>
      <c r="D251" s="17" t="s">
        <v>400</v>
      </c>
      <c r="E251" s="30"/>
      <c r="F251" s="45"/>
      <c r="G251" s="4" t="s">
        <v>109</v>
      </c>
      <c r="H251" s="10"/>
      <c r="I251" s="10"/>
      <c r="J251" s="10"/>
    </row>
    <row r="252" spans="1:10" x14ac:dyDescent="0.35">
      <c r="A252" s="123"/>
      <c r="B252" s="123"/>
      <c r="C252" s="123" t="s">
        <v>399</v>
      </c>
      <c r="D252" s="124" t="s">
        <v>400</v>
      </c>
      <c r="E252" s="121" t="s">
        <v>99</v>
      </c>
      <c r="F252" s="123" t="s">
        <v>100</v>
      </c>
      <c r="G252" s="123">
        <v>610124</v>
      </c>
      <c r="H252" s="121" t="str">
        <f>_xlfn.XLOOKUP(G252,'CatCodes FY26'!A:A,'CatCodes FY26'!B:B,,0)</f>
        <v>Squadron / Company Headquarters Building</v>
      </c>
      <c r="I252" s="121"/>
      <c r="J252" s="121"/>
    </row>
    <row r="253" spans="1:10" x14ac:dyDescent="0.35">
      <c r="A253" s="123"/>
      <c r="B253" s="123"/>
      <c r="C253" s="123" t="s">
        <v>399</v>
      </c>
      <c r="D253" s="124" t="s">
        <v>400</v>
      </c>
      <c r="E253" s="121" t="s">
        <v>214</v>
      </c>
      <c r="F253" s="123" t="s">
        <v>111</v>
      </c>
      <c r="G253" s="123">
        <v>610124</v>
      </c>
      <c r="H253" s="121" t="str">
        <f>_xlfn.XLOOKUP(G253,'CatCodes FY26'!A:A,'CatCodes FY26'!B:B,,0)</f>
        <v>Squadron / Company Headquarters Building</v>
      </c>
      <c r="I253" s="121"/>
      <c r="J253" s="121"/>
    </row>
    <row r="254" spans="1:10" x14ac:dyDescent="0.35">
      <c r="A254" s="123"/>
      <c r="B254" s="123"/>
      <c r="C254" s="123" t="s">
        <v>399</v>
      </c>
      <c r="D254" s="124" t="s">
        <v>400</v>
      </c>
      <c r="E254" s="121" t="s">
        <v>216</v>
      </c>
      <c r="F254" s="123" t="s">
        <v>113</v>
      </c>
      <c r="G254" s="123">
        <v>610124</v>
      </c>
      <c r="H254" s="121" t="str">
        <f>_xlfn.XLOOKUP(G254,'CatCodes FY26'!A:A,'CatCodes FY26'!B:B,,0)</f>
        <v>Squadron / Company Headquarters Building</v>
      </c>
      <c r="I254" s="121"/>
      <c r="J254" s="121"/>
    </row>
    <row r="255" spans="1:10" x14ac:dyDescent="0.35">
      <c r="A255" s="123"/>
      <c r="B255" s="123"/>
      <c r="C255" s="123" t="s">
        <v>399</v>
      </c>
      <c r="D255" s="124" t="s">
        <v>400</v>
      </c>
      <c r="E255" s="121" t="s">
        <v>246</v>
      </c>
      <c r="F255" s="123" t="s">
        <v>247</v>
      </c>
      <c r="G255" s="123">
        <v>610124</v>
      </c>
      <c r="H255" s="121" t="str">
        <f>_xlfn.XLOOKUP(G255,'CatCodes FY26'!A:A,'CatCodes FY26'!B:B,,0)</f>
        <v>Squadron / Company Headquarters Building</v>
      </c>
      <c r="I255" s="121"/>
      <c r="J255" s="121"/>
    </row>
    <row r="256" spans="1:10" x14ac:dyDescent="0.35">
      <c r="A256" s="123"/>
      <c r="B256" s="123"/>
      <c r="C256" s="123" t="s">
        <v>399</v>
      </c>
      <c r="D256" s="124" t="s">
        <v>400</v>
      </c>
      <c r="E256" s="121" t="s">
        <v>229</v>
      </c>
      <c r="F256" s="123" t="s">
        <v>110</v>
      </c>
      <c r="G256" s="123">
        <v>610124</v>
      </c>
      <c r="H256" s="121" t="str">
        <f>_xlfn.XLOOKUP(G256,'CatCodes FY26'!A:A,'CatCodes FY26'!B:B,,0)</f>
        <v>Squadron / Company Headquarters Building</v>
      </c>
      <c r="I256" s="121"/>
      <c r="J256" s="121"/>
    </row>
    <row r="257" spans="1:10" x14ac:dyDescent="0.35">
      <c r="A257" s="123"/>
      <c r="B257" s="123"/>
      <c r="C257" s="123" t="s">
        <v>399</v>
      </c>
      <c r="D257" s="124" t="s">
        <v>400</v>
      </c>
      <c r="E257" s="121" t="s">
        <v>401</v>
      </c>
      <c r="F257" s="123" t="s">
        <v>402</v>
      </c>
      <c r="G257" s="123">
        <v>610128</v>
      </c>
      <c r="H257" s="121" t="str">
        <f>_xlfn.XLOOKUP(G257,'CatCodes FY26'!A:A,'CatCodes FY26'!B:B,,0)</f>
        <v>Base Personnel Office</v>
      </c>
      <c r="I257" s="121"/>
      <c r="J257" s="121"/>
    </row>
    <row r="258" spans="1:10" x14ac:dyDescent="0.35">
      <c r="A258" s="123"/>
      <c r="B258" s="123"/>
      <c r="C258" s="123" t="s">
        <v>399</v>
      </c>
      <c r="D258" s="124" t="s">
        <v>400</v>
      </c>
      <c r="E258" s="121" t="s">
        <v>403</v>
      </c>
      <c r="F258" s="123" t="s">
        <v>404</v>
      </c>
      <c r="G258" s="123">
        <v>610128</v>
      </c>
      <c r="H258" s="121" t="str">
        <f>_xlfn.XLOOKUP(G258,'CatCodes FY26'!A:A,'CatCodes FY26'!B:B,,0)</f>
        <v>Base Personnel Office</v>
      </c>
      <c r="I258" s="121"/>
      <c r="J258" s="121"/>
    </row>
    <row r="259" spans="1:10" x14ac:dyDescent="0.35">
      <c r="A259" s="123"/>
      <c r="B259" s="123"/>
      <c r="C259" s="123" t="s">
        <v>399</v>
      </c>
      <c r="D259" s="124" t="s">
        <v>400</v>
      </c>
      <c r="E259" s="121" t="s">
        <v>405</v>
      </c>
      <c r="F259" s="123" t="s">
        <v>406</v>
      </c>
      <c r="G259" s="123">
        <v>610128</v>
      </c>
      <c r="H259" s="121" t="str">
        <f>_xlfn.XLOOKUP(G259,'CatCodes FY26'!A:A,'CatCodes FY26'!B:B,,0)</f>
        <v>Base Personnel Office</v>
      </c>
      <c r="I259" s="121"/>
      <c r="J259" s="121"/>
    </row>
    <row r="260" spans="1:10" x14ac:dyDescent="0.35">
      <c r="A260" s="123"/>
      <c r="B260" s="123"/>
      <c r="C260" s="123" t="s">
        <v>399</v>
      </c>
      <c r="D260" s="124" t="s">
        <v>400</v>
      </c>
      <c r="E260" s="121" t="s">
        <v>370</v>
      </c>
      <c r="F260" s="123" t="s">
        <v>407</v>
      </c>
      <c r="G260" s="123">
        <v>171815</v>
      </c>
      <c r="H260" s="121" t="str">
        <f>_xlfn.XLOOKUP(G260,'CatCodes FY26'!A:A,'CatCodes FY26'!B:B,,0)</f>
        <v>Enlisted Professional Military Education Center</v>
      </c>
      <c r="I260" s="121"/>
      <c r="J260" s="121"/>
    </row>
    <row r="261" spans="1:10" x14ac:dyDescent="0.35">
      <c r="A261" s="123"/>
      <c r="B261" s="123"/>
      <c r="C261" s="123" t="s">
        <v>399</v>
      </c>
      <c r="D261" s="124" t="s">
        <v>400</v>
      </c>
      <c r="E261" s="121" t="s">
        <v>408</v>
      </c>
      <c r="F261" s="123" t="s">
        <v>409</v>
      </c>
      <c r="G261" s="123">
        <v>730441</v>
      </c>
      <c r="H261" s="121" t="str">
        <f>_xlfn.XLOOKUP(G261,'CatCodes FY26'!A:A,'CatCodes FY26'!B:B,,0)</f>
        <v>Education Center</v>
      </c>
      <c r="I261" s="121"/>
      <c r="J261" s="121"/>
    </row>
    <row r="262" spans="1:10" x14ac:dyDescent="0.35">
      <c r="A262" s="123"/>
      <c r="B262" s="123"/>
      <c r="C262" s="123" t="s">
        <v>399</v>
      </c>
      <c r="D262" s="124" t="s">
        <v>400</v>
      </c>
      <c r="E262" s="121" t="s">
        <v>410</v>
      </c>
      <c r="F262" s="123" t="s">
        <v>411</v>
      </c>
      <c r="G262" s="123">
        <v>740675</v>
      </c>
      <c r="H262" s="121" t="str">
        <f>_xlfn.XLOOKUP(G262,'CatCodes FY26'!A:A,'CatCodes FY26'!B:B,,0)</f>
        <v>Base Library</v>
      </c>
      <c r="I262" s="121"/>
      <c r="J262" s="121"/>
    </row>
    <row r="263" spans="1:10" x14ac:dyDescent="0.35">
      <c r="A263" s="123"/>
      <c r="B263" s="123"/>
      <c r="C263" s="123" t="s">
        <v>399</v>
      </c>
      <c r="D263" s="124" t="s">
        <v>400</v>
      </c>
      <c r="E263" s="121" t="s">
        <v>412</v>
      </c>
      <c r="F263" s="123" t="s">
        <v>413</v>
      </c>
      <c r="G263" s="123">
        <v>730441</v>
      </c>
      <c r="H263" s="121" t="str">
        <f>_xlfn.XLOOKUP(G263,'CatCodes FY26'!A:A,'CatCodes FY26'!B:B,,0)</f>
        <v>Education Center</v>
      </c>
      <c r="I263" s="121"/>
      <c r="J263" s="121"/>
    </row>
    <row r="264" spans="1:10" x14ac:dyDescent="0.35">
      <c r="A264" s="123"/>
      <c r="B264" s="123"/>
      <c r="C264" s="123" t="s">
        <v>399</v>
      </c>
      <c r="D264" s="124" t="s">
        <v>400</v>
      </c>
      <c r="E264" s="121" t="s">
        <v>414</v>
      </c>
      <c r="F264" s="123" t="s">
        <v>415</v>
      </c>
      <c r="G264" s="123">
        <v>740253</v>
      </c>
      <c r="H264" s="121" t="str">
        <f>_xlfn.XLOOKUP(G264,'CatCodes FY26'!A:A,'CatCodes FY26'!B:B,,0)</f>
        <v>Family Support Center</v>
      </c>
      <c r="I264" s="121"/>
      <c r="J264" s="121"/>
    </row>
    <row r="265" spans="1:10" x14ac:dyDescent="0.35">
      <c r="A265" s="123"/>
      <c r="B265" s="123"/>
      <c r="C265" s="123" t="s">
        <v>399</v>
      </c>
      <c r="D265" s="124" t="s">
        <v>400</v>
      </c>
      <c r="E265" s="121" t="s">
        <v>416</v>
      </c>
      <c r="F265" s="123" t="s">
        <v>417</v>
      </c>
      <c r="G265" s="123">
        <v>740253</v>
      </c>
      <c r="H265" s="121" t="str">
        <f>_xlfn.XLOOKUP(G265,'CatCodes FY26'!A:A,'CatCodes FY26'!B:B,,0)</f>
        <v>Family Support Center</v>
      </c>
      <c r="I265" s="121"/>
      <c r="J265" s="121"/>
    </row>
    <row r="266" spans="1:10" x14ac:dyDescent="0.35">
      <c r="A266" s="123"/>
      <c r="B266" s="123"/>
      <c r="C266" s="123" t="s">
        <v>399</v>
      </c>
      <c r="D266" s="124" t="s">
        <v>400</v>
      </c>
      <c r="E266" s="121" t="s">
        <v>418</v>
      </c>
      <c r="F266" s="123" t="s">
        <v>419</v>
      </c>
      <c r="G266" s="123">
        <v>740253</v>
      </c>
      <c r="H266" s="121" t="str">
        <f>_xlfn.XLOOKUP(G266,'CatCodes FY26'!A:A,'CatCodes FY26'!B:B,,0)</f>
        <v>Family Support Center</v>
      </c>
      <c r="I266" s="121"/>
      <c r="J266" s="121"/>
    </row>
    <row r="267" spans="1:10" x14ac:dyDescent="0.35">
      <c r="A267" s="123"/>
      <c r="B267" s="123"/>
      <c r="C267" s="123" t="s">
        <v>399</v>
      </c>
      <c r="D267" s="124" t="s">
        <v>400</v>
      </c>
      <c r="E267" s="121" t="s">
        <v>420</v>
      </c>
      <c r="F267" s="123" t="s">
        <v>421</v>
      </c>
      <c r="G267" s="123">
        <v>740253</v>
      </c>
      <c r="H267" s="121" t="str">
        <f>_xlfn.XLOOKUP(G267,'CatCodes FY26'!A:A,'CatCodes FY26'!B:B,,0)</f>
        <v>Family Support Center</v>
      </c>
      <c r="I267" s="121"/>
      <c r="J267" s="121"/>
    </row>
    <row r="268" spans="1:10" x14ac:dyDescent="0.35">
      <c r="A268" s="123"/>
      <c r="B268" s="123"/>
      <c r="C268" s="123" t="s">
        <v>399</v>
      </c>
      <c r="D268" s="124" t="s">
        <v>400</v>
      </c>
      <c r="E268" s="121" t="s">
        <v>422</v>
      </c>
      <c r="F268" s="123" t="s">
        <v>423</v>
      </c>
      <c r="G268" s="123">
        <v>610124</v>
      </c>
      <c r="H268" s="121" t="str">
        <f>_xlfn.XLOOKUP(G268,'CatCodes FY26'!A:A,'CatCodes FY26'!B:B,,0)</f>
        <v>Squadron / Company Headquarters Building</v>
      </c>
      <c r="I268" s="121"/>
      <c r="J268" s="121"/>
    </row>
    <row r="269" spans="1:10" x14ac:dyDescent="0.35">
      <c r="A269" s="123"/>
      <c r="B269" s="123"/>
      <c r="C269" s="123" t="s">
        <v>399</v>
      </c>
      <c r="D269" s="124" t="s">
        <v>400</v>
      </c>
      <c r="E269" s="121" t="s">
        <v>424</v>
      </c>
      <c r="F269" s="123" t="s">
        <v>425</v>
      </c>
      <c r="G269" s="123">
        <v>610124</v>
      </c>
      <c r="H269" s="121" t="str">
        <f>_xlfn.XLOOKUP(G269,'CatCodes FY26'!A:A,'CatCodes FY26'!B:B,,0)</f>
        <v>Squadron / Company Headquarters Building</v>
      </c>
      <c r="I269" s="121"/>
      <c r="J269" s="121"/>
    </row>
    <row r="270" spans="1:10" x14ac:dyDescent="0.35">
      <c r="A270" s="123"/>
      <c r="B270" s="123"/>
      <c r="C270" s="123" t="s">
        <v>399</v>
      </c>
      <c r="D270" s="124" t="s">
        <v>400</v>
      </c>
      <c r="E270" s="121" t="s">
        <v>426</v>
      </c>
      <c r="F270" s="123" t="s">
        <v>427</v>
      </c>
      <c r="G270" s="123">
        <v>610124</v>
      </c>
      <c r="H270" s="121" t="str">
        <f>_xlfn.XLOOKUP(G270,'CatCodes FY26'!A:A,'CatCodes FY26'!B:B,,0)</f>
        <v>Squadron / Company Headquarters Building</v>
      </c>
      <c r="I270" s="121"/>
      <c r="J270" s="121"/>
    </row>
    <row r="271" spans="1:10" x14ac:dyDescent="0.35">
      <c r="A271" s="123"/>
      <c r="B271" s="123"/>
      <c r="C271" s="123" t="s">
        <v>399</v>
      </c>
      <c r="D271" s="124" t="s">
        <v>400</v>
      </c>
      <c r="E271" s="121" t="s">
        <v>428</v>
      </c>
      <c r="F271" s="123" t="s">
        <v>429</v>
      </c>
      <c r="G271" s="123">
        <v>610124</v>
      </c>
      <c r="H271" s="121" t="str">
        <f>_xlfn.XLOOKUP(G271,'CatCodes FY26'!A:A,'CatCodes FY26'!B:B,,0)</f>
        <v>Squadron / Company Headquarters Building</v>
      </c>
      <c r="I271" s="121"/>
      <c r="J271" s="121"/>
    </row>
    <row r="272" spans="1:10" x14ac:dyDescent="0.35">
      <c r="A272" s="123"/>
      <c r="B272" s="123"/>
      <c r="C272" s="123" t="s">
        <v>399</v>
      </c>
      <c r="D272" s="124" t="s">
        <v>400</v>
      </c>
      <c r="E272" s="121" t="s">
        <v>430</v>
      </c>
      <c r="F272" s="123" t="s">
        <v>431</v>
      </c>
      <c r="G272" s="123">
        <v>730801</v>
      </c>
      <c r="H272" s="121" t="str">
        <f>_xlfn.XLOOKUP(G272,'CatCodes FY26'!A:A,'CatCodes FY26'!B:B,,0)</f>
        <v>Honor Guard</v>
      </c>
      <c r="I272" s="121"/>
      <c r="J272" s="121"/>
    </row>
    <row r="273" spans="1:10" x14ac:dyDescent="0.35">
      <c r="A273" s="123"/>
      <c r="B273" s="123"/>
      <c r="C273" s="123" t="s">
        <v>399</v>
      </c>
      <c r="D273" s="124" t="s">
        <v>400</v>
      </c>
      <c r="E273" s="121" t="s">
        <v>432</v>
      </c>
      <c r="F273" s="123" t="s">
        <v>433</v>
      </c>
      <c r="G273" s="123">
        <v>610124</v>
      </c>
      <c r="H273" s="121" t="str">
        <f>_xlfn.XLOOKUP(G273,'CatCodes FY26'!A:A,'CatCodes FY26'!B:B,,0)</f>
        <v>Squadron / Company Headquarters Building</v>
      </c>
      <c r="I273" s="121"/>
      <c r="J273" s="121"/>
    </row>
    <row r="274" spans="1:10" x14ac:dyDescent="0.35">
      <c r="A274" s="123"/>
      <c r="B274" s="123"/>
      <c r="C274" s="123" t="s">
        <v>399</v>
      </c>
      <c r="D274" s="124" t="s">
        <v>400</v>
      </c>
      <c r="E274" s="121" t="s">
        <v>434</v>
      </c>
      <c r="F274" s="123" t="s">
        <v>435</v>
      </c>
      <c r="G274" s="123">
        <v>610128</v>
      </c>
      <c r="H274" s="121" t="str">
        <f>_xlfn.XLOOKUP(G274,'CatCodes FY26'!A:A,'CatCodes FY26'!B:B,,0)</f>
        <v>Base Personnel Office</v>
      </c>
      <c r="I274" s="121"/>
      <c r="J274" s="121"/>
    </row>
    <row r="275" spans="1:10" x14ac:dyDescent="0.35">
      <c r="A275" s="123"/>
      <c r="B275" s="123"/>
      <c r="C275" s="123" t="s">
        <v>399</v>
      </c>
      <c r="D275" s="124" t="s">
        <v>400</v>
      </c>
      <c r="E275" s="121" t="s">
        <v>436</v>
      </c>
      <c r="F275" s="123" t="s">
        <v>437</v>
      </c>
      <c r="G275" s="123">
        <v>610128</v>
      </c>
      <c r="H275" s="121" t="str">
        <f>_xlfn.XLOOKUP(G275,'CatCodes FY26'!A:A,'CatCodes FY26'!B:B,,0)</f>
        <v>Base Personnel Office</v>
      </c>
      <c r="I275" s="121"/>
      <c r="J275" s="121"/>
    </row>
    <row r="276" spans="1:10" x14ac:dyDescent="0.35">
      <c r="A276" s="123"/>
      <c r="B276" s="123"/>
      <c r="C276" s="123" t="s">
        <v>399</v>
      </c>
      <c r="D276" s="124" t="s">
        <v>400</v>
      </c>
      <c r="E276" s="121" t="s">
        <v>438</v>
      </c>
      <c r="F276" s="123" t="s">
        <v>439</v>
      </c>
      <c r="G276" s="123">
        <v>610128</v>
      </c>
      <c r="H276" s="121" t="str">
        <f>_xlfn.XLOOKUP(G276,'CatCodes FY26'!A:A,'CatCodes FY26'!B:B,,0)</f>
        <v>Base Personnel Office</v>
      </c>
      <c r="I276" s="121"/>
      <c r="J276" s="121"/>
    </row>
    <row r="277" spans="1:10" x14ac:dyDescent="0.35">
      <c r="A277" s="123"/>
      <c r="B277" s="123"/>
      <c r="C277" s="123" t="s">
        <v>399</v>
      </c>
      <c r="D277" s="124" t="s">
        <v>400</v>
      </c>
      <c r="E277" s="121" t="s">
        <v>440</v>
      </c>
      <c r="F277" s="123" t="s">
        <v>441</v>
      </c>
      <c r="G277" s="123">
        <v>610128</v>
      </c>
      <c r="H277" s="121" t="str">
        <f>_xlfn.XLOOKUP(G277,'CatCodes FY26'!A:A,'CatCodes FY26'!B:B,,0)</f>
        <v>Base Personnel Office</v>
      </c>
      <c r="I277" s="121"/>
      <c r="J277" s="121"/>
    </row>
    <row r="278" spans="1:10" x14ac:dyDescent="0.35">
      <c r="A278" s="123"/>
      <c r="B278" s="123"/>
      <c r="C278" s="123" t="s">
        <v>399</v>
      </c>
      <c r="D278" s="124" t="s">
        <v>400</v>
      </c>
      <c r="E278" s="121" t="s">
        <v>442</v>
      </c>
      <c r="F278" s="123" t="s">
        <v>443</v>
      </c>
      <c r="G278" s="123">
        <v>141786</v>
      </c>
      <c r="H278" s="121" t="str">
        <f>_xlfn.XLOOKUP(G278,'CatCodes FY26'!A:A,'CatCodes FY26'!B:B,,0)</f>
        <v>Deploy Process Facility</v>
      </c>
      <c r="I278" s="121"/>
      <c r="J278" s="121"/>
    </row>
    <row r="279" spans="1:10" x14ac:dyDescent="0.35">
      <c r="A279" s="123"/>
      <c r="B279" s="123"/>
      <c r="C279" s="123" t="s">
        <v>399</v>
      </c>
      <c r="D279" s="124" t="s">
        <v>400</v>
      </c>
      <c r="E279" s="121" t="s">
        <v>136</v>
      </c>
      <c r="F279" s="123" t="s">
        <v>445</v>
      </c>
      <c r="G279" s="123">
        <v>610128</v>
      </c>
      <c r="H279" s="121" t="str">
        <f>_xlfn.XLOOKUP(G279,'CatCodes FY26'!A:A,'CatCodes FY26'!B:B,,0)</f>
        <v>Base Personnel Office</v>
      </c>
      <c r="I279" s="121"/>
      <c r="J279" s="121"/>
    </row>
    <row r="280" spans="1:10" x14ac:dyDescent="0.35">
      <c r="A280" s="123"/>
      <c r="B280" s="123"/>
      <c r="C280" s="123" t="s">
        <v>399</v>
      </c>
      <c r="D280" s="124" t="s">
        <v>400</v>
      </c>
      <c r="E280" s="121" t="s">
        <v>446</v>
      </c>
      <c r="F280" s="123" t="s">
        <v>447</v>
      </c>
      <c r="G280" s="123">
        <v>610128</v>
      </c>
      <c r="H280" s="121" t="str">
        <f>_xlfn.XLOOKUP(G280,'CatCodes FY26'!A:A,'CatCodes FY26'!B:B,,0)</f>
        <v>Base Personnel Office</v>
      </c>
      <c r="I280" s="121"/>
      <c r="J280" s="121"/>
    </row>
    <row r="281" spans="1:10" x14ac:dyDescent="0.35">
      <c r="A281" s="123"/>
      <c r="B281" s="123"/>
      <c r="C281" s="123" t="s">
        <v>399</v>
      </c>
      <c r="D281" s="124" t="s">
        <v>400</v>
      </c>
      <c r="E281" s="121" t="s">
        <v>448</v>
      </c>
      <c r="F281" s="123" t="s">
        <v>449</v>
      </c>
      <c r="G281" s="123">
        <v>610124</v>
      </c>
      <c r="H281" s="121" t="str">
        <f>_xlfn.XLOOKUP(G281,'CatCodes FY26'!A:A,'CatCodes FY26'!B:B,,0)</f>
        <v>Squadron / Company Headquarters Building</v>
      </c>
      <c r="I281" s="121"/>
      <c r="J281" s="121"/>
    </row>
    <row r="282" spans="1:10" x14ac:dyDescent="0.35">
      <c r="A282" s="123"/>
      <c r="B282" s="123"/>
      <c r="C282" s="123" t="s">
        <v>399</v>
      </c>
      <c r="D282" s="124" t="s">
        <v>400</v>
      </c>
      <c r="E282" s="121" t="s">
        <v>450</v>
      </c>
      <c r="F282" s="123" t="s">
        <v>451</v>
      </c>
      <c r="G282" s="123">
        <v>610124</v>
      </c>
      <c r="H282" s="121" t="str">
        <f>_xlfn.XLOOKUP(G282,'CatCodes FY26'!A:A,'CatCodes FY26'!B:B,,0)</f>
        <v>Squadron / Company Headquarters Building</v>
      </c>
      <c r="I282" s="121"/>
      <c r="J282" s="121"/>
    </row>
    <row r="283" spans="1:10" x14ac:dyDescent="0.35">
      <c r="A283" s="123"/>
      <c r="B283" s="123"/>
      <c r="C283" s="123" t="s">
        <v>399</v>
      </c>
      <c r="D283" s="124" t="s">
        <v>400</v>
      </c>
      <c r="E283" s="121" t="s">
        <v>452</v>
      </c>
      <c r="F283" s="123" t="s">
        <v>453</v>
      </c>
      <c r="G283" s="123">
        <v>722351</v>
      </c>
      <c r="H283" s="121" t="str">
        <f>_xlfn.XLOOKUP(G283,'CatCodes FY26'!A:A,'CatCodes FY26'!B:B,,0)</f>
        <v>Airman Dining Halls (Detached)</v>
      </c>
      <c r="I283" s="121"/>
      <c r="J283" s="121"/>
    </row>
    <row r="284" spans="1:10" x14ac:dyDescent="0.35">
      <c r="A284" s="123"/>
      <c r="B284" s="123"/>
      <c r="C284" s="123" t="s">
        <v>399</v>
      </c>
      <c r="D284" s="124" t="s">
        <v>400</v>
      </c>
      <c r="E284" s="121" t="s">
        <v>454</v>
      </c>
      <c r="F284" s="123" t="s">
        <v>455</v>
      </c>
      <c r="G284" s="123">
        <v>740443</v>
      </c>
      <c r="H284" s="121" t="str">
        <f>_xlfn.XLOOKUP(G284,'CatCodes FY26'!A:A,'CatCodes FY26'!B:B,,0)</f>
        <v>Transient Lodging Facility (Appropriated)</v>
      </c>
      <c r="I284" s="121"/>
      <c r="J284" s="121"/>
    </row>
    <row r="285" spans="1:10" x14ac:dyDescent="0.35">
      <c r="A285" s="123"/>
      <c r="B285" s="123"/>
      <c r="C285" s="123" t="s">
        <v>399</v>
      </c>
      <c r="D285" s="124" t="s">
        <v>400</v>
      </c>
      <c r="E285" s="121" t="s">
        <v>454</v>
      </c>
      <c r="F285" s="123" t="s">
        <v>455</v>
      </c>
      <c r="G285" s="123">
        <v>740457</v>
      </c>
      <c r="H285" s="121" t="str">
        <f>_xlfn.XLOOKUP(G285,'CatCodes FY26'!A:A,'CatCodes FY26'!B:B,,0)</f>
        <v>Transient Lodging Facility (Non-Appropriated)</v>
      </c>
      <c r="I285" s="121"/>
      <c r="J285" s="121"/>
    </row>
    <row r="286" spans="1:10" x14ac:dyDescent="0.35">
      <c r="A286" s="123"/>
      <c r="B286" s="123"/>
      <c r="C286" s="123" t="s">
        <v>399</v>
      </c>
      <c r="D286" s="124" t="s">
        <v>400</v>
      </c>
      <c r="E286" s="121" t="s">
        <v>456</v>
      </c>
      <c r="F286" s="123" t="s">
        <v>457</v>
      </c>
      <c r="G286" s="123">
        <v>730443</v>
      </c>
      <c r="H286" s="121" t="str">
        <f>_xlfn.XLOOKUP(G286,'CatCodes FY26'!A:A,'CatCodes FY26'!B:B,,0)</f>
        <v>Post Office</v>
      </c>
      <c r="I286" s="121"/>
      <c r="J286" s="121"/>
    </row>
    <row r="287" spans="1:10" x14ac:dyDescent="0.35">
      <c r="A287" s="123"/>
      <c r="B287" s="123"/>
      <c r="C287" s="123" t="s">
        <v>399</v>
      </c>
      <c r="D287" s="124" t="s">
        <v>400</v>
      </c>
      <c r="E287" s="121" t="s">
        <v>458</v>
      </c>
      <c r="F287" s="123" t="s">
        <v>459</v>
      </c>
      <c r="G287" s="123">
        <v>740674</v>
      </c>
      <c r="H287" s="121" t="str">
        <f>_xlfn.XLOOKUP(G287,'CatCodes FY26'!A:A,'CatCodes FY26'!B:B,,0)</f>
        <v>Gymnasium</v>
      </c>
      <c r="I287" s="121"/>
      <c r="J287" s="121"/>
    </row>
    <row r="288" spans="1:10" x14ac:dyDescent="0.35">
      <c r="A288" s="123"/>
      <c r="B288" s="123"/>
      <c r="C288" s="123" t="s">
        <v>399</v>
      </c>
      <c r="D288" s="124" t="s">
        <v>400</v>
      </c>
      <c r="E288" s="121" t="s">
        <v>461</v>
      </c>
      <c r="F288" s="123" t="s">
        <v>462</v>
      </c>
      <c r="G288" s="123">
        <v>721215</v>
      </c>
      <c r="H288" s="121" t="str">
        <f>_xlfn.XLOOKUP(G288,'CatCodes FY26'!A:A,'CatCodes FY26'!B:B,,0)</f>
        <v>Dining Hall in Airman Dormitory</v>
      </c>
      <c r="I288" s="121"/>
      <c r="J288" s="121"/>
    </row>
    <row r="289" spans="1:10" x14ac:dyDescent="0.35">
      <c r="A289" s="123"/>
      <c r="B289" s="123"/>
      <c r="C289" s="123" t="s">
        <v>399</v>
      </c>
      <c r="D289" s="124" t="s">
        <v>400</v>
      </c>
      <c r="E289" s="121" t="s">
        <v>463</v>
      </c>
      <c r="F289" s="123" t="s">
        <v>464</v>
      </c>
      <c r="G289" s="123">
        <v>740671</v>
      </c>
      <c r="H289" s="121" t="str">
        <f>_xlfn.XLOOKUP(G289,'CatCodes FY26'!A:A,'CatCodes FY26'!B:B,,0)</f>
        <v>Bowling Center</v>
      </c>
      <c r="I289" s="121"/>
      <c r="J289" s="121"/>
    </row>
    <row r="290" spans="1:10" x14ac:dyDescent="0.35">
      <c r="A290" s="123"/>
      <c r="B290" s="123"/>
      <c r="C290" s="123" t="s">
        <v>399</v>
      </c>
      <c r="D290" s="124" t="s">
        <v>400</v>
      </c>
      <c r="E290" s="121" t="s">
        <v>465</v>
      </c>
      <c r="F290" s="123" t="s">
        <v>466</v>
      </c>
      <c r="G290" s="123">
        <v>740615</v>
      </c>
      <c r="H290" s="121" t="str">
        <f>_xlfn.XLOOKUP(G290,'CatCodes FY26'!A:A,'CatCodes FY26'!B:B,,0)</f>
        <v>Consolidated Open Mess</v>
      </c>
      <c r="I290" s="121"/>
      <c r="J290" s="121"/>
    </row>
    <row r="291" spans="1:10" x14ac:dyDescent="0.35">
      <c r="A291" s="123"/>
      <c r="B291" s="123"/>
      <c r="C291" s="123" t="s">
        <v>399</v>
      </c>
      <c r="D291" s="124" t="s">
        <v>400</v>
      </c>
      <c r="E291" s="121" t="s">
        <v>467</v>
      </c>
      <c r="F291" s="123" t="s">
        <v>468</v>
      </c>
      <c r="G291" s="123">
        <v>740672</v>
      </c>
      <c r="H291" s="121" t="str">
        <f>_xlfn.XLOOKUP(G291,'CatCodes FY26'!A:A,'CatCodes FY26'!B:B,,0)</f>
        <v>MWR Supply and NAF Central Storage</v>
      </c>
      <c r="I291" s="121"/>
      <c r="J291" s="121"/>
    </row>
    <row r="292" spans="1:10" x14ac:dyDescent="0.35">
      <c r="A292" s="123"/>
      <c r="B292" s="123"/>
      <c r="C292" s="123" t="s">
        <v>399</v>
      </c>
      <c r="D292" s="124" t="s">
        <v>400</v>
      </c>
      <c r="E292" s="121" t="s">
        <v>469</v>
      </c>
      <c r="F292" s="123" t="s">
        <v>470</v>
      </c>
      <c r="G292" s="123">
        <v>740874</v>
      </c>
      <c r="H292" s="121" t="str">
        <f>_xlfn.XLOOKUP(G292,'CatCodes FY26'!A:A,'CatCodes FY26'!B:B,,0)</f>
        <v>Conference Center</v>
      </c>
      <c r="I292" s="121"/>
      <c r="J292" s="121"/>
    </row>
    <row r="293" spans="1:10" x14ac:dyDescent="0.35">
      <c r="A293" s="123"/>
      <c r="B293" s="123"/>
      <c r="C293" s="123" t="s">
        <v>399</v>
      </c>
      <c r="D293" s="124" t="s">
        <v>400</v>
      </c>
      <c r="E293" s="121" t="s">
        <v>471</v>
      </c>
      <c r="F293" s="123" t="s">
        <v>472</v>
      </c>
      <c r="G293" s="123">
        <v>740664</v>
      </c>
      <c r="H293" s="121" t="str">
        <f>_xlfn.XLOOKUP(G293,'CatCodes FY26'!A:A,'CatCodes FY26'!B:B,,0)</f>
        <v>Arts and Crafts Center</v>
      </c>
      <c r="I293" s="121"/>
      <c r="J293" s="121"/>
    </row>
    <row r="294" spans="1:10" x14ac:dyDescent="0.35">
      <c r="A294" s="123"/>
      <c r="B294" s="123"/>
      <c r="C294" s="123" t="s">
        <v>399</v>
      </c>
      <c r="D294" s="124" t="s">
        <v>400</v>
      </c>
      <c r="E294" s="121" t="s">
        <v>473</v>
      </c>
      <c r="F294" s="123" t="s">
        <v>474</v>
      </c>
      <c r="G294" s="123">
        <v>610124</v>
      </c>
      <c r="H294" s="121" t="str">
        <f>_xlfn.XLOOKUP(G294,'CatCodes FY26'!A:A,'CatCodes FY26'!B:B,,0)</f>
        <v>Squadron / Company Headquarters Building</v>
      </c>
      <c r="I294" s="121"/>
      <c r="J294" s="121"/>
    </row>
    <row r="295" spans="1:10" x14ac:dyDescent="0.35">
      <c r="A295" s="123"/>
      <c r="B295" s="123"/>
      <c r="C295" s="123" t="s">
        <v>399</v>
      </c>
      <c r="D295" s="124" t="s">
        <v>400</v>
      </c>
      <c r="E295" s="121" t="s">
        <v>475</v>
      </c>
      <c r="F295" s="123" t="s">
        <v>476</v>
      </c>
      <c r="G295" s="123">
        <v>740884</v>
      </c>
      <c r="H295" s="121" t="str">
        <f>_xlfn.XLOOKUP(G295,'CatCodes FY26'!A:A,'CatCodes FY26'!B:B,,0)</f>
        <v>Child Development Center</v>
      </c>
      <c r="I295" s="121"/>
      <c r="J295" s="121"/>
    </row>
    <row r="296" spans="1:10" x14ac:dyDescent="0.35">
      <c r="A296" s="123"/>
      <c r="B296" s="123"/>
      <c r="C296" s="123" t="s">
        <v>399</v>
      </c>
      <c r="D296" s="124" t="s">
        <v>400</v>
      </c>
      <c r="E296" s="121" t="s">
        <v>477</v>
      </c>
      <c r="F296" s="123" t="s">
        <v>478</v>
      </c>
      <c r="G296" s="123">
        <v>740884</v>
      </c>
      <c r="H296" s="121" t="str">
        <f>_xlfn.XLOOKUP(G296,'CatCodes FY26'!A:A,'CatCodes FY26'!B:B,,0)</f>
        <v>Child Development Center</v>
      </c>
      <c r="I296" s="121"/>
      <c r="J296" s="121"/>
    </row>
    <row r="297" spans="1:10" x14ac:dyDescent="0.35">
      <c r="A297" s="123"/>
      <c r="B297" s="123"/>
      <c r="C297" s="123" t="s">
        <v>399</v>
      </c>
      <c r="D297" s="124" t="s">
        <v>400</v>
      </c>
      <c r="E297" s="121" t="s">
        <v>479</v>
      </c>
      <c r="F297" s="123" t="s">
        <v>480</v>
      </c>
      <c r="G297" s="123">
        <v>740883</v>
      </c>
      <c r="H297" s="121" t="str">
        <f>_xlfn.XLOOKUP(G297,'CatCodes FY26'!A:A,'CatCodes FY26'!B:B,,0)</f>
        <v>Youth Center</v>
      </c>
      <c r="I297" s="121"/>
      <c r="J297" s="121"/>
    </row>
    <row r="298" spans="1:10" x14ac:dyDescent="0.35">
      <c r="A298" s="123"/>
      <c r="B298" s="123"/>
      <c r="C298" s="123" t="s">
        <v>399</v>
      </c>
      <c r="D298" s="124" t="s">
        <v>400</v>
      </c>
      <c r="E298" s="121" t="s">
        <v>215</v>
      </c>
      <c r="F298" s="123" t="s">
        <v>481</v>
      </c>
      <c r="G298" s="123">
        <v>610124</v>
      </c>
      <c r="H298" s="121" t="str">
        <f>_xlfn.XLOOKUP(G298,'CatCodes FY26'!A:A,'CatCodes FY26'!B:B,,0)</f>
        <v>Squadron / Company Headquarters Building</v>
      </c>
      <c r="I298" s="121"/>
      <c r="J298" s="121"/>
    </row>
    <row r="299" spans="1:10" x14ac:dyDescent="0.35">
      <c r="A299" s="123"/>
      <c r="B299" s="123"/>
      <c r="C299" s="123" t="s">
        <v>399</v>
      </c>
      <c r="D299" s="124" t="s">
        <v>400</v>
      </c>
      <c r="E299" s="121" t="s">
        <v>430</v>
      </c>
      <c r="F299" s="123" t="s">
        <v>482</v>
      </c>
      <c r="G299" s="123">
        <v>610100</v>
      </c>
      <c r="H299" s="121" t="str">
        <f>_xlfn.XLOOKUP(G299,'CatCodes FY26'!A:A,'CatCodes FY26'!B:B,,0)</f>
        <v>Administrative Office, Misc</v>
      </c>
      <c r="I299" s="121"/>
      <c r="J299" s="121"/>
    </row>
    <row r="300" spans="1:10" x14ac:dyDescent="0.35">
      <c r="A300" s="45"/>
      <c r="B300" s="45"/>
      <c r="C300" s="45" t="s">
        <v>483</v>
      </c>
      <c r="D300" s="17" t="s">
        <v>484</v>
      </c>
      <c r="E300" s="30"/>
      <c r="F300" s="45"/>
      <c r="G300" s="4">
        <v>141456</v>
      </c>
      <c r="H300" s="10" t="str">
        <f>_xlfn.XLOOKUP(G300,'CatCodes FY26'!A:A,'CatCodes FY26'!B:B,,0)</f>
        <v>Intelligence, Surveillance and Reconnaissance Squadrons</v>
      </c>
      <c r="I300" s="10"/>
      <c r="J300" s="10"/>
    </row>
    <row r="301" spans="1:10" x14ac:dyDescent="0.35">
      <c r="A301" s="35"/>
      <c r="B301" s="35"/>
      <c r="C301" s="35" t="s">
        <v>483</v>
      </c>
      <c r="D301" s="20" t="s">
        <v>484</v>
      </c>
      <c r="E301" s="19" t="s">
        <v>369</v>
      </c>
      <c r="F301" s="35" t="s">
        <v>100</v>
      </c>
      <c r="G301" s="2">
        <v>141456</v>
      </c>
      <c r="H301" s="1" t="str">
        <f>_xlfn.XLOOKUP(G301,'CatCodes FY26'!A:A,'CatCodes FY26'!B:B,,0)</f>
        <v>Intelligence, Surveillance and Reconnaissance Squadrons</v>
      </c>
      <c r="I301" s="1"/>
      <c r="J301" s="1"/>
    </row>
    <row r="302" spans="1:10" x14ac:dyDescent="0.35">
      <c r="A302" s="35"/>
      <c r="B302" s="35"/>
      <c r="C302" s="35" t="s">
        <v>483</v>
      </c>
      <c r="D302" s="20" t="s">
        <v>484</v>
      </c>
      <c r="E302" s="19" t="s">
        <v>215</v>
      </c>
      <c r="F302" s="35" t="s">
        <v>112</v>
      </c>
      <c r="G302" s="2">
        <v>141456</v>
      </c>
      <c r="H302" s="1" t="str">
        <f>_xlfn.XLOOKUP(G302,'CatCodes FY26'!A:A,'CatCodes FY26'!B:B,,0)</f>
        <v>Intelligence, Surveillance and Reconnaissance Squadrons</v>
      </c>
      <c r="I302" s="1"/>
      <c r="J302" s="1"/>
    </row>
    <row r="303" spans="1:10" x14ac:dyDescent="0.35">
      <c r="A303" s="35"/>
      <c r="B303" s="35"/>
      <c r="C303" s="35" t="s">
        <v>483</v>
      </c>
      <c r="D303" s="20" t="s">
        <v>484</v>
      </c>
      <c r="E303" s="19" t="s">
        <v>216</v>
      </c>
      <c r="F303" s="35" t="s">
        <v>113</v>
      </c>
      <c r="G303" s="2">
        <v>141456</v>
      </c>
      <c r="H303" s="1" t="str">
        <f>_xlfn.XLOOKUP(G303,'CatCodes FY26'!A:A,'CatCodes FY26'!B:B,,0)</f>
        <v>Intelligence, Surveillance and Reconnaissance Squadrons</v>
      </c>
      <c r="I303" s="1"/>
      <c r="J303" s="1"/>
    </row>
    <row r="304" spans="1:10" x14ac:dyDescent="0.35">
      <c r="A304" s="35"/>
      <c r="B304" s="35"/>
      <c r="C304" s="35" t="s">
        <v>483</v>
      </c>
      <c r="D304" s="20" t="s">
        <v>484</v>
      </c>
      <c r="E304" s="19" t="s">
        <v>246</v>
      </c>
      <c r="F304" s="35" t="s">
        <v>247</v>
      </c>
      <c r="G304" s="2">
        <v>141456</v>
      </c>
      <c r="H304" s="1" t="str">
        <f>_xlfn.XLOOKUP(G304,'CatCodes FY26'!A:A,'CatCodes FY26'!B:B,,0)</f>
        <v>Intelligence, Surveillance and Reconnaissance Squadrons</v>
      </c>
      <c r="I304" s="1"/>
      <c r="J304" s="1"/>
    </row>
    <row r="305" spans="1:10" x14ac:dyDescent="0.35">
      <c r="A305" s="35"/>
      <c r="B305" s="35"/>
      <c r="C305" s="35" t="s">
        <v>483</v>
      </c>
      <c r="D305" s="20" t="s">
        <v>484</v>
      </c>
      <c r="E305" s="19" t="s">
        <v>315</v>
      </c>
      <c r="F305" s="35" t="s">
        <v>372</v>
      </c>
      <c r="G305" s="2">
        <v>141456</v>
      </c>
      <c r="H305" s="1" t="str">
        <f>_xlfn.XLOOKUP(G305,'CatCodes FY26'!A:A,'CatCodes FY26'!B:B,,0)</f>
        <v>Intelligence, Surveillance and Reconnaissance Squadrons</v>
      </c>
      <c r="I305" s="1"/>
      <c r="J305" s="1"/>
    </row>
    <row r="306" spans="1:10" x14ac:dyDescent="0.35">
      <c r="A306" s="35"/>
      <c r="B306" s="35"/>
      <c r="C306" s="35" t="s">
        <v>483</v>
      </c>
      <c r="D306" s="20" t="s">
        <v>484</v>
      </c>
      <c r="E306" s="19" t="s">
        <v>485</v>
      </c>
      <c r="F306" s="35" t="s">
        <v>486</v>
      </c>
      <c r="G306" s="2">
        <v>141456</v>
      </c>
      <c r="H306" s="1" t="str">
        <f>_xlfn.XLOOKUP(G306,'CatCodes FY26'!A:A,'CatCodes FY26'!B:B,,0)</f>
        <v>Intelligence, Surveillance and Reconnaissance Squadrons</v>
      </c>
      <c r="I306" s="1"/>
      <c r="J306" s="1"/>
    </row>
    <row r="307" spans="1:10" x14ac:dyDescent="0.35">
      <c r="A307" s="35"/>
      <c r="B307" s="35"/>
      <c r="C307" s="35" t="s">
        <v>483</v>
      </c>
      <c r="D307" s="20" t="s">
        <v>484</v>
      </c>
      <c r="E307" s="19" t="s">
        <v>487</v>
      </c>
      <c r="F307" s="35" t="s">
        <v>488</v>
      </c>
      <c r="G307" s="2">
        <v>141456</v>
      </c>
      <c r="H307" s="1" t="str">
        <f>_xlfn.XLOOKUP(G307,'CatCodes FY26'!A:A,'CatCodes FY26'!B:B,,0)</f>
        <v>Intelligence, Surveillance and Reconnaissance Squadrons</v>
      </c>
      <c r="I307" s="1"/>
      <c r="J307" s="1"/>
    </row>
    <row r="308" spans="1:10" x14ac:dyDescent="0.35">
      <c r="A308" s="35"/>
      <c r="B308" s="35"/>
      <c r="C308" s="35" t="s">
        <v>483</v>
      </c>
      <c r="D308" s="20" t="s">
        <v>484</v>
      </c>
      <c r="E308" s="19" t="s">
        <v>489</v>
      </c>
      <c r="F308" s="35" t="s">
        <v>490</v>
      </c>
      <c r="G308" s="2">
        <v>141456</v>
      </c>
      <c r="H308" s="1" t="str">
        <f>_xlfn.XLOOKUP(G308,'CatCodes FY26'!A:A,'CatCodes FY26'!B:B,,0)</f>
        <v>Intelligence, Surveillance and Reconnaissance Squadrons</v>
      </c>
      <c r="I308" s="1"/>
      <c r="J308" s="1"/>
    </row>
    <row r="309" spans="1:10" x14ac:dyDescent="0.35">
      <c r="A309" s="35"/>
      <c r="B309" s="35"/>
      <c r="C309" s="35" t="s">
        <v>483</v>
      </c>
      <c r="D309" s="20" t="s">
        <v>484</v>
      </c>
      <c r="E309" s="19" t="s">
        <v>491</v>
      </c>
      <c r="F309" s="35" t="s">
        <v>492</v>
      </c>
      <c r="G309" s="2">
        <v>141456</v>
      </c>
      <c r="H309" s="1" t="str">
        <f>_xlfn.XLOOKUP(G309,'CatCodes FY26'!A:A,'CatCodes FY26'!B:B,,0)</f>
        <v>Intelligence, Surveillance and Reconnaissance Squadrons</v>
      </c>
      <c r="I309" s="1"/>
      <c r="J309" s="1"/>
    </row>
    <row r="310" spans="1:10" x14ac:dyDescent="0.35">
      <c r="A310" s="35"/>
      <c r="B310" s="35"/>
      <c r="C310" s="35" t="s">
        <v>483</v>
      </c>
      <c r="D310" s="20" t="s">
        <v>484</v>
      </c>
      <c r="E310" s="19" t="s">
        <v>493</v>
      </c>
      <c r="F310" s="35" t="s">
        <v>494</v>
      </c>
      <c r="G310" s="2">
        <v>141456</v>
      </c>
      <c r="H310" s="1" t="str">
        <f>_xlfn.XLOOKUP(G310,'CatCodes FY26'!A:A,'CatCodes FY26'!B:B,,0)</f>
        <v>Intelligence, Surveillance and Reconnaissance Squadrons</v>
      </c>
      <c r="I310" s="1"/>
      <c r="J310" s="1"/>
    </row>
    <row r="311" spans="1:10" x14ac:dyDescent="0.35">
      <c r="A311" s="35"/>
      <c r="B311" s="35"/>
      <c r="C311" s="35" t="s">
        <v>483</v>
      </c>
      <c r="D311" s="20" t="s">
        <v>484</v>
      </c>
      <c r="E311" s="19" t="s">
        <v>485</v>
      </c>
      <c r="F311" s="35" t="s">
        <v>495</v>
      </c>
      <c r="G311" s="2">
        <v>141456</v>
      </c>
      <c r="H311" s="1" t="str">
        <f>_xlfn.XLOOKUP(G311,'CatCodes FY26'!A:A,'CatCodes FY26'!B:B,,0)</f>
        <v>Intelligence, Surveillance and Reconnaissance Squadrons</v>
      </c>
      <c r="I311" s="1"/>
      <c r="J311" s="1"/>
    </row>
    <row r="312" spans="1:10" x14ac:dyDescent="0.35">
      <c r="A312" s="35"/>
      <c r="B312" s="35"/>
      <c r="C312" s="35" t="s">
        <v>483</v>
      </c>
      <c r="D312" s="20" t="s">
        <v>484</v>
      </c>
      <c r="E312" s="19" t="s">
        <v>496</v>
      </c>
      <c r="F312" s="35" t="s">
        <v>497</v>
      </c>
      <c r="G312" s="2">
        <v>141456</v>
      </c>
      <c r="H312" s="1" t="str">
        <f>_xlfn.XLOOKUP(G312,'CatCodes FY26'!A:A,'CatCodes FY26'!B:B,,0)</f>
        <v>Intelligence, Surveillance and Reconnaissance Squadrons</v>
      </c>
      <c r="I312" s="1"/>
      <c r="J312" s="1"/>
    </row>
    <row r="313" spans="1:10" x14ac:dyDescent="0.35">
      <c r="A313" s="35"/>
      <c r="B313" s="35"/>
      <c r="C313" s="35" t="s">
        <v>483</v>
      </c>
      <c r="D313" s="20" t="s">
        <v>484</v>
      </c>
      <c r="E313" s="19" t="s">
        <v>498</v>
      </c>
      <c r="F313" s="35" t="s">
        <v>499</v>
      </c>
      <c r="G313" s="2">
        <v>141456</v>
      </c>
      <c r="H313" s="1" t="str">
        <f>_xlfn.XLOOKUP(G313,'CatCodes FY26'!A:A,'CatCodes FY26'!B:B,,0)</f>
        <v>Intelligence, Surveillance and Reconnaissance Squadrons</v>
      </c>
      <c r="I313" s="1"/>
      <c r="J313" s="1"/>
    </row>
    <row r="314" spans="1:10" x14ac:dyDescent="0.35">
      <c r="A314" s="35"/>
      <c r="B314" s="35"/>
      <c r="C314" s="35" t="s">
        <v>483</v>
      </c>
      <c r="D314" s="20" t="s">
        <v>484</v>
      </c>
      <c r="E314" s="19" t="s">
        <v>500</v>
      </c>
      <c r="F314" s="35" t="s">
        <v>501</v>
      </c>
      <c r="G314" s="2">
        <v>141456</v>
      </c>
      <c r="H314" s="1" t="str">
        <f>_xlfn.XLOOKUP(G314,'CatCodes FY26'!A:A,'CatCodes FY26'!B:B,,0)</f>
        <v>Intelligence, Surveillance and Reconnaissance Squadrons</v>
      </c>
      <c r="I314" s="1"/>
      <c r="J314" s="1"/>
    </row>
    <row r="315" spans="1:10" x14ac:dyDescent="0.35">
      <c r="A315" s="35"/>
      <c r="B315" s="35"/>
      <c r="C315" s="35" t="s">
        <v>483</v>
      </c>
      <c r="D315" s="20" t="s">
        <v>484</v>
      </c>
      <c r="E315" s="19" t="s">
        <v>502</v>
      </c>
      <c r="F315" s="35" t="s">
        <v>503</v>
      </c>
      <c r="G315" s="2">
        <v>141456</v>
      </c>
      <c r="H315" s="1" t="str">
        <f>_xlfn.XLOOKUP(G315,'CatCodes FY26'!A:A,'CatCodes FY26'!B:B,,0)</f>
        <v>Intelligence, Surveillance and Reconnaissance Squadrons</v>
      </c>
      <c r="I315" s="1"/>
      <c r="J315" s="1"/>
    </row>
    <row r="316" spans="1:10" x14ac:dyDescent="0.35">
      <c r="A316" s="35"/>
      <c r="B316" s="35"/>
      <c r="C316" s="35" t="s">
        <v>483</v>
      </c>
      <c r="D316" s="20" t="s">
        <v>484</v>
      </c>
      <c r="E316" s="19" t="s">
        <v>504</v>
      </c>
      <c r="F316" s="35" t="s">
        <v>505</v>
      </c>
      <c r="G316" s="2">
        <v>141456</v>
      </c>
      <c r="H316" s="1" t="str">
        <f>_xlfn.XLOOKUP(G316,'CatCodes FY26'!A:A,'CatCodes FY26'!B:B,,0)</f>
        <v>Intelligence, Surveillance and Reconnaissance Squadrons</v>
      </c>
      <c r="I316" s="1"/>
      <c r="J316" s="1"/>
    </row>
    <row r="317" spans="1:10" x14ac:dyDescent="0.35">
      <c r="A317" s="35"/>
      <c r="B317" s="35"/>
      <c r="C317" s="35" t="s">
        <v>483</v>
      </c>
      <c r="D317" s="20" t="s">
        <v>484</v>
      </c>
      <c r="E317" s="19" t="s">
        <v>506</v>
      </c>
      <c r="F317" s="35" t="s">
        <v>507</v>
      </c>
      <c r="G317" s="2">
        <v>141456</v>
      </c>
      <c r="H317" s="1" t="str">
        <f>_xlfn.XLOOKUP(G317,'CatCodes FY26'!A:A,'CatCodes FY26'!B:B,,0)</f>
        <v>Intelligence, Surveillance and Reconnaissance Squadrons</v>
      </c>
      <c r="I317" s="1"/>
      <c r="J317" s="1"/>
    </row>
    <row r="318" spans="1:10" x14ac:dyDescent="0.35">
      <c r="A318" s="35"/>
      <c r="B318" s="35"/>
      <c r="C318" s="35" t="s">
        <v>483</v>
      </c>
      <c r="D318" s="20" t="s">
        <v>484</v>
      </c>
      <c r="E318" s="19" t="s">
        <v>508</v>
      </c>
      <c r="F318" s="35" t="s">
        <v>509</v>
      </c>
      <c r="G318" s="2">
        <v>141456</v>
      </c>
      <c r="H318" s="1" t="str">
        <f>_xlfn.XLOOKUP(G318,'CatCodes FY26'!A:A,'CatCodes FY26'!B:B,,0)</f>
        <v>Intelligence, Surveillance and Reconnaissance Squadrons</v>
      </c>
      <c r="I318" s="1"/>
      <c r="J318" s="1"/>
    </row>
    <row r="319" spans="1:10" x14ac:dyDescent="0.35">
      <c r="A319" s="35"/>
      <c r="B319" s="35"/>
      <c r="C319" s="35" t="s">
        <v>483</v>
      </c>
      <c r="D319" s="20" t="s">
        <v>484</v>
      </c>
      <c r="E319" s="19" t="s">
        <v>496</v>
      </c>
      <c r="F319" s="35" t="s">
        <v>510</v>
      </c>
      <c r="G319" s="2">
        <v>141456</v>
      </c>
      <c r="H319" s="1" t="str">
        <f>_xlfn.XLOOKUP(G319,'CatCodes FY26'!A:A,'CatCodes FY26'!B:B,,0)</f>
        <v>Intelligence, Surveillance and Reconnaissance Squadrons</v>
      </c>
      <c r="I319" s="1"/>
      <c r="J319" s="1"/>
    </row>
    <row r="320" spans="1:10" x14ac:dyDescent="0.35">
      <c r="A320" s="35"/>
      <c r="B320" s="35"/>
      <c r="C320" s="35" t="s">
        <v>483</v>
      </c>
      <c r="D320" s="20" t="s">
        <v>484</v>
      </c>
      <c r="E320" s="19" t="s">
        <v>511</v>
      </c>
      <c r="F320" s="35" t="s">
        <v>512</v>
      </c>
      <c r="G320" s="2">
        <v>141456</v>
      </c>
      <c r="H320" s="1" t="str">
        <f>_xlfn.XLOOKUP(G320,'CatCodes FY26'!A:A,'CatCodes FY26'!B:B,,0)</f>
        <v>Intelligence, Surveillance and Reconnaissance Squadrons</v>
      </c>
      <c r="I320" s="1"/>
      <c r="J320" s="1"/>
    </row>
    <row r="321" spans="1:10" x14ac:dyDescent="0.35">
      <c r="A321" s="35"/>
      <c r="B321" s="35"/>
      <c r="C321" s="35" t="s">
        <v>483</v>
      </c>
      <c r="D321" s="20" t="s">
        <v>484</v>
      </c>
      <c r="E321" s="19" t="s">
        <v>513</v>
      </c>
      <c r="F321" s="35" t="s">
        <v>514</v>
      </c>
      <c r="G321" s="2">
        <v>141456</v>
      </c>
      <c r="H321" s="1" t="str">
        <f>_xlfn.XLOOKUP(G321,'CatCodes FY26'!A:A,'CatCodes FY26'!B:B,,0)</f>
        <v>Intelligence, Surveillance and Reconnaissance Squadrons</v>
      </c>
      <c r="I321" s="1"/>
      <c r="J321" s="1"/>
    </row>
    <row r="322" spans="1:10" x14ac:dyDescent="0.35">
      <c r="A322" s="35"/>
      <c r="B322" s="35"/>
      <c r="C322" s="35" t="s">
        <v>483</v>
      </c>
      <c r="D322" s="20" t="s">
        <v>484</v>
      </c>
      <c r="E322" s="19" t="s">
        <v>515</v>
      </c>
      <c r="F322" s="35" t="s">
        <v>516</v>
      </c>
      <c r="G322" s="2">
        <v>141456</v>
      </c>
      <c r="H322" s="1" t="str">
        <f>_xlfn.XLOOKUP(G322,'CatCodes FY26'!A:A,'CatCodes FY26'!B:B,,0)</f>
        <v>Intelligence, Surveillance and Reconnaissance Squadrons</v>
      </c>
      <c r="I322" s="1"/>
      <c r="J322" s="1"/>
    </row>
    <row r="323" spans="1:10" x14ac:dyDescent="0.35">
      <c r="A323" s="35"/>
      <c r="B323" s="35"/>
      <c r="C323" s="35" t="s">
        <v>483</v>
      </c>
      <c r="D323" s="20" t="s">
        <v>484</v>
      </c>
      <c r="E323" s="19" t="s">
        <v>517</v>
      </c>
      <c r="F323" s="35" t="s">
        <v>518</v>
      </c>
      <c r="G323" s="2">
        <v>141456</v>
      </c>
      <c r="H323" s="1" t="str">
        <f>_xlfn.XLOOKUP(G323,'CatCodes FY26'!A:A,'CatCodes FY26'!B:B,,0)</f>
        <v>Intelligence, Surveillance and Reconnaissance Squadrons</v>
      </c>
      <c r="I323" s="1"/>
      <c r="J323" s="1"/>
    </row>
    <row r="324" spans="1:10" x14ac:dyDescent="0.35">
      <c r="A324" s="35"/>
      <c r="B324" s="35"/>
      <c r="C324" s="35" t="s">
        <v>483</v>
      </c>
      <c r="D324" s="20" t="s">
        <v>484</v>
      </c>
      <c r="E324" s="19" t="s">
        <v>519</v>
      </c>
      <c r="F324" s="35" t="s">
        <v>520</v>
      </c>
      <c r="G324" s="2">
        <v>141456</v>
      </c>
      <c r="H324" s="1" t="str">
        <f>_xlfn.XLOOKUP(G324,'CatCodes FY26'!A:A,'CatCodes FY26'!B:B,,0)</f>
        <v>Intelligence, Surveillance and Reconnaissance Squadrons</v>
      </c>
      <c r="I324" s="1"/>
      <c r="J324" s="1"/>
    </row>
    <row r="325" spans="1:10" x14ac:dyDescent="0.35">
      <c r="A325" s="35"/>
      <c r="B325" s="35"/>
      <c r="C325" s="35" t="s">
        <v>483</v>
      </c>
      <c r="D325" s="20" t="s">
        <v>484</v>
      </c>
      <c r="E325" s="19" t="s">
        <v>521</v>
      </c>
      <c r="F325" s="35" t="s">
        <v>522</v>
      </c>
      <c r="G325" s="2">
        <v>141456</v>
      </c>
      <c r="H325" s="1" t="str">
        <f>_xlfn.XLOOKUP(G325,'CatCodes FY26'!A:A,'CatCodes FY26'!B:B,,0)</f>
        <v>Intelligence, Surveillance and Reconnaissance Squadrons</v>
      </c>
      <c r="I325" s="1"/>
      <c r="J325" s="1"/>
    </row>
    <row r="326" spans="1:10" x14ac:dyDescent="0.35">
      <c r="A326" s="35"/>
      <c r="B326" s="35"/>
      <c r="C326" s="35" t="s">
        <v>483</v>
      </c>
      <c r="D326" s="20" t="s">
        <v>484</v>
      </c>
      <c r="E326" s="19" t="s">
        <v>500</v>
      </c>
      <c r="F326" s="35" t="s">
        <v>523</v>
      </c>
      <c r="G326" s="2">
        <v>141456</v>
      </c>
      <c r="H326" s="1" t="str">
        <f>_xlfn.XLOOKUP(G326,'CatCodes FY26'!A:A,'CatCodes FY26'!B:B,,0)</f>
        <v>Intelligence, Surveillance and Reconnaissance Squadrons</v>
      </c>
      <c r="I326" s="1"/>
      <c r="J326" s="1"/>
    </row>
    <row r="327" spans="1:10" x14ac:dyDescent="0.35">
      <c r="A327" s="35"/>
      <c r="B327" s="35"/>
      <c r="C327" s="35" t="s">
        <v>483</v>
      </c>
      <c r="D327" s="20" t="s">
        <v>484</v>
      </c>
      <c r="E327" s="19" t="s">
        <v>524</v>
      </c>
      <c r="F327" s="35" t="s">
        <v>525</v>
      </c>
      <c r="G327" s="2">
        <v>141456</v>
      </c>
      <c r="H327" s="1" t="str">
        <f>_xlfn.XLOOKUP(G327,'CatCodes FY26'!A:A,'CatCodes FY26'!B:B,,0)</f>
        <v>Intelligence, Surveillance and Reconnaissance Squadrons</v>
      </c>
      <c r="I327" s="1"/>
      <c r="J327" s="1"/>
    </row>
    <row r="328" spans="1:10" x14ac:dyDescent="0.35">
      <c r="A328" s="35"/>
      <c r="B328" s="35"/>
      <c r="C328" s="35" t="s">
        <v>483</v>
      </c>
      <c r="D328" s="20" t="s">
        <v>484</v>
      </c>
      <c r="E328" s="19" t="s">
        <v>526</v>
      </c>
      <c r="F328" s="35" t="s">
        <v>527</v>
      </c>
      <c r="G328" s="2">
        <v>141456</v>
      </c>
      <c r="H328" s="1" t="str">
        <f>_xlfn.XLOOKUP(G328,'CatCodes FY26'!A:A,'CatCodes FY26'!B:B,,0)</f>
        <v>Intelligence, Surveillance and Reconnaissance Squadrons</v>
      </c>
      <c r="I328" s="1"/>
      <c r="J328" s="1"/>
    </row>
    <row r="329" spans="1:10" x14ac:dyDescent="0.35">
      <c r="A329" s="34"/>
      <c r="B329" s="34"/>
      <c r="C329" s="34" t="s">
        <v>528</v>
      </c>
      <c r="D329" s="22" t="s">
        <v>529</v>
      </c>
      <c r="E329" s="30"/>
      <c r="F329" s="45"/>
      <c r="G329" s="4">
        <v>141456</v>
      </c>
      <c r="H329" s="10" t="str">
        <f>_xlfn.XLOOKUP(G329,'CatCodes FY26'!A:A,'CatCodes FY26'!B:B,,0)</f>
        <v>Intelligence, Surveillance and Reconnaissance Squadrons</v>
      </c>
      <c r="I329" s="10"/>
      <c r="J329" s="10"/>
    </row>
    <row r="330" spans="1:10" x14ac:dyDescent="0.35">
      <c r="A330" s="123"/>
      <c r="B330" s="123"/>
      <c r="C330" s="123" t="s">
        <v>528</v>
      </c>
      <c r="D330" s="124" t="s">
        <v>529</v>
      </c>
      <c r="E330" s="121" t="s">
        <v>99</v>
      </c>
      <c r="F330" s="123" t="s">
        <v>100</v>
      </c>
      <c r="G330" s="123">
        <v>141456</v>
      </c>
      <c r="H330" s="121" t="str">
        <f>_xlfn.XLOOKUP(G330,'CatCodes FY26'!A:A,'CatCodes FY26'!B:B,,0)</f>
        <v>Intelligence, Surveillance and Reconnaissance Squadrons</v>
      </c>
      <c r="I330" s="121"/>
      <c r="J330" s="121"/>
    </row>
    <row r="331" spans="1:10" x14ac:dyDescent="0.35">
      <c r="A331" s="123"/>
      <c r="B331" s="123"/>
      <c r="C331" s="123" t="s">
        <v>528</v>
      </c>
      <c r="D331" s="124" t="s">
        <v>529</v>
      </c>
      <c r="E331" s="121" t="s">
        <v>214</v>
      </c>
      <c r="F331" s="123" t="s">
        <v>111</v>
      </c>
      <c r="G331" s="123">
        <v>141456</v>
      </c>
      <c r="H331" s="121" t="str">
        <f>_xlfn.XLOOKUP(G331,'CatCodes FY26'!A:A,'CatCodes FY26'!B:B,,0)</f>
        <v>Intelligence, Surveillance and Reconnaissance Squadrons</v>
      </c>
      <c r="I331" s="121"/>
      <c r="J331" s="121"/>
    </row>
    <row r="332" spans="1:10" x14ac:dyDescent="0.35">
      <c r="A332" s="123"/>
      <c r="B332" s="123"/>
      <c r="C332" s="123" t="s">
        <v>528</v>
      </c>
      <c r="D332" s="124" t="s">
        <v>529</v>
      </c>
      <c r="E332" s="121" t="s">
        <v>326</v>
      </c>
      <c r="F332" s="123" t="s">
        <v>327</v>
      </c>
      <c r="G332" s="123">
        <v>141456</v>
      </c>
      <c r="H332" s="121" t="str">
        <f>_xlfn.XLOOKUP(G332,'CatCodes FY26'!A:A,'CatCodes FY26'!B:B,,0)</f>
        <v>Intelligence, Surveillance and Reconnaissance Squadrons</v>
      </c>
      <c r="I332" s="121"/>
      <c r="J332" s="121"/>
    </row>
    <row r="333" spans="1:10" x14ac:dyDescent="0.35">
      <c r="A333" s="123"/>
      <c r="B333" s="123"/>
      <c r="C333" s="123" t="s">
        <v>528</v>
      </c>
      <c r="D333" s="124" t="s">
        <v>529</v>
      </c>
      <c r="E333" s="121" t="s">
        <v>215</v>
      </c>
      <c r="F333" s="123" t="s">
        <v>112</v>
      </c>
      <c r="G333" s="123">
        <v>141456</v>
      </c>
      <c r="H333" s="121" t="str">
        <f>_xlfn.XLOOKUP(G333,'CatCodes FY26'!A:A,'CatCodes FY26'!B:B,,0)</f>
        <v>Intelligence, Surveillance and Reconnaissance Squadrons</v>
      </c>
      <c r="I333" s="121"/>
      <c r="J333" s="121"/>
    </row>
    <row r="334" spans="1:10" x14ac:dyDescent="0.35">
      <c r="A334" s="123"/>
      <c r="B334" s="123"/>
      <c r="C334" s="123" t="s">
        <v>528</v>
      </c>
      <c r="D334" s="124" t="s">
        <v>529</v>
      </c>
      <c r="E334" s="121" t="s">
        <v>216</v>
      </c>
      <c r="F334" s="123" t="s">
        <v>113</v>
      </c>
      <c r="G334" s="123">
        <v>141456</v>
      </c>
      <c r="H334" s="121" t="str">
        <f>_xlfn.XLOOKUP(G334,'CatCodes FY26'!A:A,'CatCodes FY26'!B:B,,0)</f>
        <v>Intelligence, Surveillance and Reconnaissance Squadrons</v>
      </c>
      <c r="I334" s="121"/>
      <c r="J334" s="121"/>
    </row>
    <row r="335" spans="1:10" x14ac:dyDescent="0.35">
      <c r="A335" s="123"/>
      <c r="B335" s="123"/>
      <c r="C335" s="123" t="s">
        <v>528</v>
      </c>
      <c r="D335" s="124" t="s">
        <v>529</v>
      </c>
      <c r="E335" s="121" t="s">
        <v>328</v>
      </c>
      <c r="F335" s="123" t="s">
        <v>329</v>
      </c>
      <c r="G335" s="123">
        <v>141456</v>
      </c>
      <c r="H335" s="121" t="str">
        <f>_xlfn.XLOOKUP(G335,'CatCodes FY26'!A:A,'CatCodes FY26'!B:B,,0)</f>
        <v>Intelligence, Surveillance and Reconnaissance Squadrons</v>
      </c>
      <c r="I335" s="121"/>
      <c r="J335" s="121"/>
    </row>
    <row r="336" spans="1:10" x14ac:dyDescent="0.35">
      <c r="A336" s="123"/>
      <c r="B336" s="123"/>
      <c r="C336" s="123" t="s">
        <v>528</v>
      </c>
      <c r="D336" s="124" t="s">
        <v>529</v>
      </c>
      <c r="E336" s="121" t="s">
        <v>319</v>
      </c>
      <c r="F336" s="123" t="s">
        <v>320</v>
      </c>
      <c r="G336" s="123">
        <v>141456</v>
      </c>
      <c r="H336" s="121" t="str">
        <f>_xlfn.XLOOKUP(G336,'CatCodes FY26'!A:A,'CatCodes FY26'!B:B,,0)</f>
        <v>Intelligence, Surveillance and Reconnaissance Squadrons</v>
      </c>
      <c r="I336" s="121"/>
      <c r="J336" s="121"/>
    </row>
    <row r="337" spans="1:10" x14ac:dyDescent="0.35">
      <c r="A337" s="123"/>
      <c r="B337" s="123"/>
      <c r="C337" s="123" t="s">
        <v>528</v>
      </c>
      <c r="D337" s="124" t="s">
        <v>529</v>
      </c>
      <c r="E337" s="121" t="s">
        <v>348</v>
      </c>
      <c r="F337" s="123" t="s">
        <v>349</v>
      </c>
      <c r="G337" s="123">
        <v>141456</v>
      </c>
      <c r="H337" s="121" t="str">
        <f>_xlfn.XLOOKUP(G337,'CatCodes FY26'!A:A,'CatCodes FY26'!B:B,,0)</f>
        <v>Intelligence, Surveillance and Reconnaissance Squadrons</v>
      </c>
      <c r="I337" s="121"/>
      <c r="J337" s="121"/>
    </row>
    <row r="338" spans="1:10" x14ac:dyDescent="0.35">
      <c r="A338" s="123"/>
      <c r="B338" s="123"/>
      <c r="C338" s="123" t="s">
        <v>528</v>
      </c>
      <c r="D338" s="124" t="s">
        <v>529</v>
      </c>
      <c r="E338" s="121" t="s">
        <v>350</v>
      </c>
      <c r="F338" s="123" t="s">
        <v>351</v>
      </c>
      <c r="G338" s="123">
        <v>141456</v>
      </c>
      <c r="H338" s="121" t="str">
        <f>_xlfn.XLOOKUP(G338,'CatCodes FY26'!A:A,'CatCodes FY26'!B:B,,0)</f>
        <v>Intelligence, Surveillance and Reconnaissance Squadrons</v>
      </c>
      <c r="I338" s="121"/>
      <c r="J338" s="121"/>
    </row>
    <row r="339" spans="1:10" x14ac:dyDescent="0.35">
      <c r="A339" s="123"/>
      <c r="B339" s="123"/>
      <c r="C339" s="123" t="s">
        <v>528</v>
      </c>
      <c r="D339" s="124" t="s">
        <v>529</v>
      </c>
      <c r="E339" s="121" t="s">
        <v>352</v>
      </c>
      <c r="F339" s="123" t="s">
        <v>353</v>
      </c>
      <c r="G339" s="123">
        <v>141456</v>
      </c>
      <c r="H339" s="121" t="str">
        <f>_xlfn.XLOOKUP(G339,'CatCodes FY26'!A:A,'CatCodes FY26'!B:B,,0)</f>
        <v>Intelligence, Surveillance and Reconnaissance Squadrons</v>
      </c>
      <c r="I339" s="121"/>
      <c r="J339" s="121"/>
    </row>
    <row r="340" spans="1:10" x14ac:dyDescent="0.35">
      <c r="A340" s="123"/>
      <c r="B340" s="123"/>
      <c r="C340" s="123" t="s">
        <v>528</v>
      </c>
      <c r="D340" s="124" t="s">
        <v>529</v>
      </c>
      <c r="E340" s="121" t="s">
        <v>354</v>
      </c>
      <c r="F340" s="123" t="s">
        <v>355</v>
      </c>
      <c r="G340" s="123">
        <v>141456</v>
      </c>
      <c r="H340" s="121" t="str">
        <f>_xlfn.XLOOKUP(G340,'CatCodes FY26'!A:A,'CatCodes FY26'!B:B,,0)</f>
        <v>Intelligence, Surveillance and Reconnaissance Squadrons</v>
      </c>
      <c r="I340" s="121"/>
      <c r="J340" s="121"/>
    </row>
    <row r="341" spans="1:10" x14ac:dyDescent="0.35">
      <c r="A341" s="123"/>
      <c r="B341" s="123"/>
      <c r="C341" s="123" t="s">
        <v>528</v>
      </c>
      <c r="D341" s="124" t="s">
        <v>529</v>
      </c>
      <c r="E341" s="121" t="s">
        <v>285</v>
      </c>
      <c r="F341" s="123" t="s">
        <v>364</v>
      </c>
      <c r="G341" s="123">
        <v>141456</v>
      </c>
      <c r="H341" s="121" t="str">
        <f>_xlfn.XLOOKUP(G341,'CatCodes FY26'!A:A,'CatCodes FY26'!B:B,,0)</f>
        <v>Intelligence, Surveillance and Reconnaissance Squadrons</v>
      </c>
      <c r="I341" s="121"/>
      <c r="J341" s="121"/>
    </row>
    <row r="342" spans="1:10" x14ac:dyDescent="0.35">
      <c r="A342" s="123"/>
      <c r="B342" s="123"/>
      <c r="C342" s="123" t="s">
        <v>528</v>
      </c>
      <c r="D342" s="124" t="s">
        <v>529</v>
      </c>
      <c r="E342" s="121" t="s">
        <v>383</v>
      </c>
      <c r="F342" s="123" t="s">
        <v>365</v>
      </c>
      <c r="G342" s="123">
        <v>141456</v>
      </c>
      <c r="H342" s="121" t="str">
        <f>_xlfn.XLOOKUP(G342,'CatCodes FY26'!A:A,'CatCodes FY26'!B:B,,0)</f>
        <v>Intelligence, Surveillance and Reconnaissance Squadrons</v>
      </c>
      <c r="I342" s="121"/>
      <c r="J342" s="121"/>
    </row>
    <row r="343" spans="1:10" x14ac:dyDescent="0.35">
      <c r="A343" s="123"/>
      <c r="B343" s="123"/>
      <c r="C343" s="123" t="s">
        <v>528</v>
      </c>
      <c r="D343" s="124" t="s">
        <v>529</v>
      </c>
      <c r="E343" s="121" t="s">
        <v>321</v>
      </c>
      <c r="F343" s="123" t="s">
        <v>366</v>
      </c>
      <c r="G343" s="123">
        <v>141456</v>
      </c>
      <c r="H343" s="121" t="str">
        <f>_xlfn.XLOOKUP(G343,'CatCodes FY26'!A:A,'CatCodes FY26'!B:B,,0)</f>
        <v>Intelligence, Surveillance and Reconnaissance Squadrons</v>
      </c>
      <c r="I343" s="121"/>
      <c r="J343" s="121"/>
    </row>
    <row r="344" spans="1:10" x14ac:dyDescent="0.35">
      <c r="A344" s="123"/>
      <c r="B344" s="123"/>
      <c r="C344" s="123" t="s">
        <v>528</v>
      </c>
      <c r="D344" s="124" t="s">
        <v>529</v>
      </c>
      <c r="E344" s="121" t="s">
        <v>315</v>
      </c>
      <c r="F344" s="123" t="s">
        <v>372</v>
      </c>
      <c r="G344" s="123">
        <v>141456</v>
      </c>
      <c r="H344" s="121" t="str">
        <f>_xlfn.XLOOKUP(G344,'CatCodes FY26'!A:A,'CatCodes FY26'!B:B,,0)</f>
        <v>Intelligence, Surveillance and Reconnaissance Squadrons</v>
      </c>
      <c r="I344" s="121"/>
      <c r="J344" s="121"/>
    </row>
    <row r="345" spans="1:10" x14ac:dyDescent="0.35">
      <c r="A345" s="34"/>
      <c r="B345" s="34"/>
      <c r="C345" s="34" t="s">
        <v>530</v>
      </c>
      <c r="D345" s="17" t="s">
        <v>531</v>
      </c>
      <c r="E345" s="30"/>
      <c r="F345" s="45"/>
      <c r="G345" s="4" t="s">
        <v>109</v>
      </c>
      <c r="H345" s="10"/>
      <c r="I345" s="10"/>
      <c r="J345" s="10"/>
    </row>
    <row r="346" spans="1:10" x14ac:dyDescent="0.35">
      <c r="A346" s="35"/>
      <c r="B346" s="35"/>
      <c r="C346" s="35" t="s">
        <v>530</v>
      </c>
      <c r="D346" s="20" t="s">
        <v>531</v>
      </c>
      <c r="E346" s="121" t="s">
        <v>99</v>
      </c>
      <c r="F346" s="123" t="s">
        <v>100</v>
      </c>
      <c r="G346" s="123">
        <v>610122</v>
      </c>
      <c r="H346" s="121" t="str">
        <f>_xlfn.XLOOKUP(G346,'CatCodes FY26'!A:A,'CatCodes FY26'!B:B,,0)</f>
        <v>Base Supply Administration</v>
      </c>
      <c r="I346" s="121"/>
      <c r="J346" s="121"/>
    </row>
    <row r="347" spans="1:10" x14ac:dyDescent="0.35">
      <c r="A347" s="35"/>
      <c r="B347" s="35"/>
      <c r="C347" s="35" t="s">
        <v>530</v>
      </c>
      <c r="D347" s="20" t="s">
        <v>531</v>
      </c>
      <c r="E347" s="121" t="s">
        <v>214</v>
      </c>
      <c r="F347" s="123" t="s">
        <v>111</v>
      </c>
      <c r="G347" s="123">
        <v>610122</v>
      </c>
      <c r="H347" s="121" t="str">
        <f>_xlfn.XLOOKUP(G347,'CatCodes FY26'!A:A,'CatCodes FY26'!B:B,,0)</f>
        <v>Base Supply Administration</v>
      </c>
      <c r="I347" s="121"/>
      <c r="J347" s="121"/>
    </row>
    <row r="348" spans="1:10" x14ac:dyDescent="0.35">
      <c r="A348" s="35"/>
      <c r="B348" s="35"/>
      <c r="C348" s="35" t="s">
        <v>530</v>
      </c>
      <c r="D348" s="20" t="s">
        <v>531</v>
      </c>
      <c r="E348" s="121" t="s">
        <v>216</v>
      </c>
      <c r="F348" s="123" t="s">
        <v>113</v>
      </c>
      <c r="G348" s="123">
        <v>610122</v>
      </c>
      <c r="H348" s="121" t="str">
        <f>_xlfn.XLOOKUP(G348,'CatCodes FY26'!A:A,'CatCodes FY26'!B:B,,0)</f>
        <v>Base Supply Administration</v>
      </c>
      <c r="I348" s="121"/>
      <c r="J348" s="121"/>
    </row>
    <row r="349" spans="1:10" x14ac:dyDescent="0.35">
      <c r="A349" s="35"/>
      <c r="B349" s="35"/>
      <c r="C349" s="35" t="s">
        <v>530</v>
      </c>
      <c r="D349" s="20" t="s">
        <v>531</v>
      </c>
      <c r="E349" s="121" t="s">
        <v>532</v>
      </c>
      <c r="F349" s="123" t="s">
        <v>533</v>
      </c>
      <c r="G349" s="123">
        <v>610122</v>
      </c>
      <c r="H349" s="121" t="str">
        <f>_xlfn.XLOOKUP(G349,'CatCodes FY26'!A:A,'CatCodes FY26'!B:B,,0)</f>
        <v>Base Supply Administration</v>
      </c>
      <c r="I349" s="121"/>
      <c r="J349" s="121"/>
    </row>
    <row r="350" spans="1:10" x14ac:dyDescent="0.35">
      <c r="A350" s="35"/>
      <c r="B350" s="35"/>
      <c r="C350" s="35" t="s">
        <v>530</v>
      </c>
      <c r="D350" s="20" t="s">
        <v>531</v>
      </c>
      <c r="E350" s="121" t="s">
        <v>534</v>
      </c>
      <c r="F350" s="123" t="s">
        <v>535</v>
      </c>
      <c r="G350" s="123">
        <v>610122</v>
      </c>
      <c r="H350" s="121" t="str">
        <f>_xlfn.XLOOKUP(G350,'CatCodes FY26'!A:A,'CatCodes FY26'!B:B,,0)</f>
        <v>Base Supply Administration</v>
      </c>
      <c r="I350" s="121"/>
      <c r="J350" s="121"/>
    </row>
    <row r="351" spans="1:10" x14ac:dyDescent="0.35">
      <c r="A351" s="35"/>
      <c r="B351" s="35"/>
      <c r="C351" s="35" t="s">
        <v>530</v>
      </c>
      <c r="D351" s="20" t="s">
        <v>531</v>
      </c>
      <c r="E351" s="121" t="s">
        <v>536</v>
      </c>
      <c r="F351" s="123" t="s">
        <v>537</v>
      </c>
      <c r="G351" s="123">
        <v>610122</v>
      </c>
      <c r="H351" s="121" t="str">
        <f>_xlfn.XLOOKUP(G351,'CatCodes FY26'!A:A,'CatCodes FY26'!B:B,,0)</f>
        <v>Base Supply Administration</v>
      </c>
      <c r="I351" s="121"/>
      <c r="J351" s="121"/>
    </row>
    <row r="352" spans="1:10" x14ac:dyDescent="0.35">
      <c r="A352" s="35"/>
      <c r="B352" s="35"/>
      <c r="C352" s="35" t="s">
        <v>530</v>
      </c>
      <c r="D352" s="20" t="s">
        <v>531</v>
      </c>
      <c r="E352" s="121" t="s">
        <v>225</v>
      </c>
      <c r="F352" s="123" t="s">
        <v>538</v>
      </c>
      <c r="G352" s="123">
        <v>610122</v>
      </c>
      <c r="H352" s="121" t="str">
        <f>_xlfn.XLOOKUP(G352,'CatCodes FY26'!A:A,'CatCodes FY26'!B:B,,0)</f>
        <v>Base Supply Administration</v>
      </c>
      <c r="I352" s="121"/>
      <c r="J352" s="121"/>
    </row>
    <row r="353" spans="1:10" x14ac:dyDescent="0.35">
      <c r="A353" s="35"/>
      <c r="B353" s="35"/>
      <c r="C353" s="35" t="s">
        <v>530</v>
      </c>
      <c r="D353" s="20" t="s">
        <v>531</v>
      </c>
      <c r="E353" s="121" t="s">
        <v>539</v>
      </c>
      <c r="F353" s="123" t="s">
        <v>540</v>
      </c>
      <c r="G353" s="123">
        <v>610122</v>
      </c>
      <c r="H353" s="121" t="str">
        <f>_xlfn.XLOOKUP(G353,'CatCodes FY26'!A:A,'CatCodes FY26'!B:B,,0)</f>
        <v>Base Supply Administration</v>
      </c>
      <c r="I353" s="121"/>
      <c r="J353" s="121"/>
    </row>
    <row r="354" spans="1:10" x14ac:dyDescent="0.35">
      <c r="A354" s="35"/>
      <c r="B354" s="35"/>
      <c r="C354" s="35" t="s">
        <v>530</v>
      </c>
      <c r="D354" s="20" t="s">
        <v>531</v>
      </c>
      <c r="E354" s="121" t="s">
        <v>541</v>
      </c>
      <c r="F354" s="123" t="s">
        <v>542</v>
      </c>
      <c r="G354" s="123">
        <v>610122</v>
      </c>
      <c r="H354" s="121" t="str">
        <f>_xlfn.XLOOKUP(G354,'CatCodes FY26'!A:A,'CatCodes FY26'!B:B,,0)</f>
        <v>Base Supply Administration</v>
      </c>
      <c r="I354" s="121"/>
      <c r="J354" s="121"/>
    </row>
    <row r="355" spans="1:10" x14ac:dyDescent="0.35">
      <c r="A355" s="35"/>
      <c r="B355" s="35"/>
      <c r="C355" s="35" t="s">
        <v>530</v>
      </c>
      <c r="D355" s="20" t="s">
        <v>531</v>
      </c>
      <c r="E355" s="121" t="s">
        <v>543</v>
      </c>
      <c r="F355" s="123" t="s">
        <v>544</v>
      </c>
      <c r="G355" s="123">
        <v>610122</v>
      </c>
      <c r="H355" s="121" t="str">
        <f>_xlfn.XLOOKUP(G355,'CatCodes FY26'!A:A,'CatCodes FY26'!B:B,,0)</f>
        <v>Base Supply Administration</v>
      </c>
      <c r="I355" s="121"/>
      <c r="J355" s="121"/>
    </row>
    <row r="356" spans="1:10" x14ac:dyDescent="0.35">
      <c r="A356" s="35"/>
      <c r="B356" s="35"/>
      <c r="C356" s="35" t="s">
        <v>530</v>
      </c>
      <c r="D356" s="20" t="s">
        <v>531</v>
      </c>
      <c r="E356" s="121" t="s">
        <v>545</v>
      </c>
      <c r="F356" s="123" t="s">
        <v>546</v>
      </c>
      <c r="G356" s="123">
        <v>610122</v>
      </c>
      <c r="H356" s="121" t="str">
        <f>_xlfn.XLOOKUP(G356,'CatCodes FY26'!A:A,'CatCodes FY26'!B:B,,0)</f>
        <v>Base Supply Administration</v>
      </c>
      <c r="I356" s="121"/>
      <c r="J356" s="121"/>
    </row>
    <row r="357" spans="1:10" x14ac:dyDescent="0.35">
      <c r="A357" s="35"/>
      <c r="B357" s="35"/>
      <c r="C357" s="35" t="s">
        <v>530</v>
      </c>
      <c r="D357" s="20" t="s">
        <v>531</v>
      </c>
      <c r="E357" s="121" t="s">
        <v>547</v>
      </c>
      <c r="F357" s="123" t="s">
        <v>548</v>
      </c>
      <c r="G357" s="123">
        <v>610122</v>
      </c>
      <c r="H357" s="121" t="str">
        <f>_xlfn.XLOOKUP(G357,'CatCodes FY26'!A:A,'CatCodes FY26'!B:B,,0)</f>
        <v>Base Supply Administration</v>
      </c>
      <c r="I357" s="121"/>
      <c r="J357" s="121"/>
    </row>
    <row r="358" spans="1:10" x14ac:dyDescent="0.35">
      <c r="A358" s="35"/>
      <c r="B358" s="35"/>
      <c r="C358" s="35" t="s">
        <v>530</v>
      </c>
      <c r="D358" s="20" t="s">
        <v>531</v>
      </c>
      <c r="E358" s="121" t="s">
        <v>549</v>
      </c>
      <c r="F358" s="123" t="s">
        <v>550</v>
      </c>
      <c r="G358" s="123">
        <v>141784</v>
      </c>
      <c r="H358" s="121" t="str">
        <f>_xlfn.XLOOKUP(G358,'CatCodes FY26'!A:A,'CatCodes FY26'!B:B,,0)</f>
        <v>Air Passenger Terminal</v>
      </c>
      <c r="I358" s="121"/>
      <c r="J358" s="121"/>
    </row>
    <row r="359" spans="1:10" x14ac:dyDescent="0.35">
      <c r="A359" s="35"/>
      <c r="B359" s="35"/>
      <c r="C359" s="35" t="s">
        <v>530</v>
      </c>
      <c r="D359" s="20" t="s">
        <v>531</v>
      </c>
      <c r="E359" s="121" t="s">
        <v>551</v>
      </c>
      <c r="F359" s="123" t="s">
        <v>552</v>
      </c>
      <c r="G359" s="123" t="s">
        <v>553</v>
      </c>
      <c r="H359" s="121"/>
      <c r="I359" s="121"/>
      <c r="J359" s="121"/>
    </row>
    <row r="360" spans="1:10" x14ac:dyDescent="0.35">
      <c r="A360" s="35"/>
      <c r="B360" s="35"/>
      <c r="C360" s="35" t="s">
        <v>530</v>
      </c>
      <c r="D360" s="20" t="s">
        <v>531</v>
      </c>
      <c r="E360" s="121" t="s">
        <v>554</v>
      </c>
      <c r="F360" s="123" t="s">
        <v>555</v>
      </c>
      <c r="G360" s="123" t="s">
        <v>553</v>
      </c>
      <c r="H360" s="121"/>
      <c r="I360" s="121"/>
      <c r="J360" s="121"/>
    </row>
    <row r="361" spans="1:10" x14ac:dyDescent="0.35">
      <c r="A361" s="35"/>
      <c r="B361" s="35"/>
      <c r="C361" s="35" t="s">
        <v>530</v>
      </c>
      <c r="D361" s="20" t="s">
        <v>531</v>
      </c>
      <c r="E361" s="121" t="s">
        <v>556</v>
      </c>
      <c r="F361" s="123" t="s">
        <v>557</v>
      </c>
      <c r="G361" s="123">
        <v>141782</v>
      </c>
      <c r="H361" s="121" t="str">
        <f>_xlfn.XLOOKUP(G361,'CatCodes FY26'!A:A,'CatCodes FY26'!B:B,,0)</f>
        <v>Terminal, Air Freight</v>
      </c>
      <c r="I361" s="121"/>
      <c r="J361" s="121"/>
    </row>
    <row r="362" spans="1:10" x14ac:dyDescent="0.35">
      <c r="A362" s="35"/>
      <c r="B362" s="35"/>
      <c r="C362" s="35" t="s">
        <v>530</v>
      </c>
      <c r="D362" s="20" t="s">
        <v>531</v>
      </c>
      <c r="E362" s="121" t="s">
        <v>558</v>
      </c>
      <c r="F362" s="123" t="s">
        <v>559</v>
      </c>
      <c r="G362" s="123">
        <v>610142</v>
      </c>
      <c r="H362" s="121" t="str">
        <f>_xlfn.XLOOKUP(G362,'CatCodes FY26'!A:A,'CatCodes FY26'!B:B,,0)</f>
        <v>Traffic Management Facility</v>
      </c>
      <c r="I362" s="121"/>
      <c r="J362" s="121"/>
    </row>
    <row r="363" spans="1:10" x14ac:dyDescent="0.35">
      <c r="A363" s="35"/>
      <c r="B363" s="35"/>
      <c r="C363" s="35" t="s">
        <v>530</v>
      </c>
      <c r="D363" s="20" t="s">
        <v>531</v>
      </c>
      <c r="E363" s="121" t="s">
        <v>556</v>
      </c>
      <c r="F363" s="123" t="s">
        <v>560</v>
      </c>
      <c r="G363" s="123">
        <v>610142</v>
      </c>
      <c r="H363" s="121" t="str">
        <f>_xlfn.XLOOKUP(G363,'CatCodes FY26'!A:A,'CatCodes FY26'!B:B,,0)</f>
        <v>Traffic Management Facility</v>
      </c>
      <c r="I363" s="121"/>
      <c r="J363" s="121"/>
    </row>
    <row r="364" spans="1:10" x14ac:dyDescent="0.35">
      <c r="A364" s="35"/>
      <c r="B364" s="35"/>
      <c r="C364" s="35" t="s">
        <v>530</v>
      </c>
      <c r="D364" s="20" t="s">
        <v>531</v>
      </c>
      <c r="E364" s="121" t="s">
        <v>561</v>
      </c>
      <c r="F364" s="123" t="s">
        <v>562</v>
      </c>
      <c r="G364" s="123">
        <v>610121</v>
      </c>
      <c r="H364" s="121" t="str">
        <f>_xlfn.XLOOKUP(G364,'CatCodes FY26'!A:A,'CatCodes FY26'!B:B,,0)</f>
        <v>Vehicle Operations Administration</v>
      </c>
      <c r="I364" s="121"/>
      <c r="J364" s="121"/>
    </row>
    <row r="365" spans="1:10" x14ac:dyDescent="0.35">
      <c r="A365" s="35"/>
      <c r="B365" s="35"/>
      <c r="C365" s="35" t="s">
        <v>530</v>
      </c>
      <c r="D365" s="20" t="s">
        <v>531</v>
      </c>
      <c r="E365" s="121" t="s">
        <v>563</v>
      </c>
      <c r="F365" s="123" t="s">
        <v>564</v>
      </c>
      <c r="G365" s="123">
        <v>610142</v>
      </c>
      <c r="H365" s="121" t="str">
        <f>_xlfn.XLOOKUP(G365,'CatCodes FY26'!A:A,'CatCodes FY26'!B:B,,0)</f>
        <v>Traffic Management Facility</v>
      </c>
      <c r="I365" s="121"/>
      <c r="J365" s="121"/>
    </row>
    <row r="366" spans="1:10" x14ac:dyDescent="0.35">
      <c r="A366" s="35"/>
      <c r="B366" s="35"/>
      <c r="C366" s="35" t="s">
        <v>530</v>
      </c>
      <c r="D366" s="20" t="s">
        <v>531</v>
      </c>
      <c r="E366" s="121" t="s">
        <v>565</v>
      </c>
      <c r="F366" s="123" t="s">
        <v>566</v>
      </c>
      <c r="G366" s="123">
        <v>141786</v>
      </c>
      <c r="H366" s="121" t="str">
        <f>_xlfn.XLOOKUP(G366,'CatCodes FY26'!A:A,'CatCodes FY26'!B:B,,0)</f>
        <v>Deploy Process Facility</v>
      </c>
      <c r="I366" s="121"/>
      <c r="J366" s="121"/>
    </row>
    <row r="367" spans="1:10" x14ac:dyDescent="0.35">
      <c r="A367" s="35"/>
      <c r="B367" s="35"/>
      <c r="C367" s="35" t="s">
        <v>530</v>
      </c>
      <c r="D367" s="20" t="s">
        <v>531</v>
      </c>
      <c r="E367" s="121" t="s">
        <v>567</v>
      </c>
      <c r="F367" s="123" t="s">
        <v>568</v>
      </c>
      <c r="G367" s="123">
        <v>121111</v>
      </c>
      <c r="H367" s="121" t="str">
        <f>_xlfn.XLOOKUP(G367,'CatCodes FY26'!A:A,'CatCodes FY26'!B:B,,0)</f>
        <v>POL - Petroleum Operations Building</v>
      </c>
      <c r="I367" s="121"/>
      <c r="J367" s="121"/>
    </row>
    <row r="368" spans="1:10" x14ac:dyDescent="0.35">
      <c r="A368" s="35"/>
      <c r="B368" s="35"/>
      <c r="C368" s="35" t="s">
        <v>530</v>
      </c>
      <c r="D368" s="20" t="s">
        <v>531</v>
      </c>
      <c r="E368" s="121" t="s">
        <v>569</v>
      </c>
      <c r="F368" s="123" t="s">
        <v>570</v>
      </c>
      <c r="G368" s="123">
        <v>610122</v>
      </c>
      <c r="H368" s="121" t="str">
        <f>_xlfn.XLOOKUP(G368,'CatCodes FY26'!A:A,'CatCodes FY26'!B:B,,0)</f>
        <v>Base Supply Administration</v>
      </c>
      <c r="I368" s="121"/>
      <c r="J368" s="121"/>
    </row>
    <row r="369" spans="1:10" x14ac:dyDescent="0.35">
      <c r="A369" s="35"/>
      <c r="B369" s="35"/>
      <c r="C369" s="35" t="s">
        <v>530</v>
      </c>
      <c r="D369" s="20" t="s">
        <v>531</v>
      </c>
      <c r="E369" s="121" t="s">
        <v>446</v>
      </c>
      <c r="F369" s="123" t="s">
        <v>571</v>
      </c>
      <c r="G369" s="123">
        <v>610122</v>
      </c>
      <c r="H369" s="121" t="str">
        <f>_xlfn.XLOOKUP(G369,'CatCodes FY26'!A:A,'CatCodes FY26'!B:B,,0)</f>
        <v>Base Supply Administration</v>
      </c>
      <c r="I369" s="121"/>
      <c r="J369" s="121"/>
    </row>
    <row r="370" spans="1:10" x14ac:dyDescent="0.35">
      <c r="A370" s="35"/>
      <c r="B370" s="35"/>
      <c r="C370" s="35" t="s">
        <v>530</v>
      </c>
      <c r="D370" s="20" t="s">
        <v>531</v>
      </c>
      <c r="E370" s="121" t="s">
        <v>572</v>
      </c>
      <c r="F370" s="123" t="s">
        <v>573</v>
      </c>
      <c r="G370" s="123">
        <v>442758</v>
      </c>
      <c r="H370" s="121" t="str">
        <f>_xlfn.XLOOKUP(G370,'CatCodes FY26'!A:A,'CatCodes FY26'!B:B,,0)</f>
        <v>Warehouse Supply and Equipment Base</v>
      </c>
      <c r="I370" s="121"/>
      <c r="J370" s="121"/>
    </row>
    <row r="371" spans="1:10" x14ac:dyDescent="0.35">
      <c r="A371" s="35"/>
      <c r="B371" s="35"/>
      <c r="C371" s="35" t="s">
        <v>530</v>
      </c>
      <c r="D371" s="20" t="s">
        <v>531</v>
      </c>
      <c r="E371" s="121" t="s">
        <v>574</v>
      </c>
      <c r="F371" s="123" t="s">
        <v>575</v>
      </c>
      <c r="G371" s="123">
        <v>442758</v>
      </c>
      <c r="H371" s="121" t="str">
        <f>_xlfn.XLOOKUP(G371,'CatCodes FY26'!A:A,'CatCodes FY26'!B:B,,0)</f>
        <v>Warehouse Supply and Equipment Base</v>
      </c>
      <c r="I371" s="121"/>
      <c r="J371" s="121"/>
    </row>
    <row r="372" spans="1:10" x14ac:dyDescent="0.35">
      <c r="A372" s="35"/>
      <c r="B372" s="35"/>
      <c r="C372" s="35" t="s">
        <v>530</v>
      </c>
      <c r="D372" s="20" t="s">
        <v>531</v>
      </c>
      <c r="E372" s="121" t="s">
        <v>576</v>
      </c>
      <c r="F372" s="123" t="s">
        <v>577</v>
      </c>
      <c r="G372" s="123" t="s">
        <v>578</v>
      </c>
      <c r="H372" s="121"/>
      <c r="I372" s="121"/>
      <c r="J372" s="121"/>
    </row>
    <row r="373" spans="1:10" x14ac:dyDescent="0.35">
      <c r="A373" s="35"/>
      <c r="B373" s="35"/>
      <c r="C373" s="35" t="s">
        <v>530</v>
      </c>
      <c r="D373" s="20" t="s">
        <v>531</v>
      </c>
      <c r="E373" s="121" t="s">
        <v>579</v>
      </c>
      <c r="F373" s="123" t="s">
        <v>580</v>
      </c>
      <c r="G373" s="123">
        <v>442758</v>
      </c>
      <c r="H373" s="121" t="str">
        <f>_xlfn.XLOOKUP(G373,'CatCodes FY26'!A:A,'CatCodes FY26'!B:B,,0)</f>
        <v>Warehouse Supply and Equipment Base</v>
      </c>
      <c r="I373" s="121"/>
      <c r="J373" s="121"/>
    </row>
    <row r="374" spans="1:10" x14ac:dyDescent="0.35">
      <c r="A374" s="35"/>
      <c r="B374" s="35"/>
      <c r="C374" s="35" t="s">
        <v>530</v>
      </c>
      <c r="D374" s="20" t="s">
        <v>531</v>
      </c>
      <c r="E374" s="121" t="s">
        <v>581</v>
      </c>
      <c r="F374" s="123" t="s">
        <v>582</v>
      </c>
      <c r="G374" s="123">
        <v>442758</v>
      </c>
      <c r="H374" s="121" t="str">
        <f>_xlfn.XLOOKUP(G374,'CatCodes FY26'!A:A,'CatCodes FY26'!B:B,,0)</f>
        <v>Warehouse Supply and Equipment Base</v>
      </c>
      <c r="I374" s="121"/>
      <c r="J374" s="121"/>
    </row>
    <row r="375" spans="1:10" x14ac:dyDescent="0.35">
      <c r="A375" s="35"/>
      <c r="B375" s="35"/>
      <c r="C375" s="35" t="s">
        <v>530</v>
      </c>
      <c r="D375" s="20" t="s">
        <v>531</v>
      </c>
      <c r="E375" s="121" t="s">
        <v>583</v>
      </c>
      <c r="F375" s="123" t="s">
        <v>584</v>
      </c>
      <c r="G375" s="123">
        <v>442758</v>
      </c>
      <c r="H375" s="121" t="str">
        <f>_xlfn.XLOOKUP(G375,'CatCodes FY26'!A:A,'CatCodes FY26'!B:B,,0)</f>
        <v>Warehouse Supply and Equipment Base</v>
      </c>
      <c r="I375" s="121"/>
      <c r="J375" s="121"/>
    </row>
    <row r="376" spans="1:10" x14ac:dyDescent="0.35">
      <c r="A376" s="35"/>
      <c r="B376" s="35"/>
      <c r="C376" s="35" t="s">
        <v>530</v>
      </c>
      <c r="D376" s="20" t="s">
        <v>531</v>
      </c>
      <c r="E376" s="121" t="s">
        <v>585</v>
      </c>
      <c r="F376" s="123" t="s">
        <v>586</v>
      </c>
      <c r="G376" s="123">
        <v>610122</v>
      </c>
      <c r="H376" s="121" t="str">
        <f>_xlfn.XLOOKUP(G376,'CatCodes FY26'!A:A,'CatCodes FY26'!B:B,,0)</f>
        <v>Base Supply Administration</v>
      </c>
      <c r="I376" s="121"/>
      <c r="J376" s="121"/>
    </row>
    <row r="377" spans="1:10" x14ac:dyDescent="0.35">
      <c r="A377" s="35"/>
      <c r="B377" s="35"/>
      <c r="C377" s="35" t="s">
        <v>530</v>
      </c>
      <c r="D377" s="20" t="s">
        <v>531</v>
      </c>
      <c r="E377" s="121" t="s">
        <v>587</v>
      </c>
      <c r="F377" s="123" t="s">
        <v>588</v>
      </c>
      <c r="G377" s="123">
        <v>610122</v>
      </c>
      <c r="H377" s="121" t="str">
        <f>_xlfn.XLOOKUP(G377,'CatCodes FY26'!A:A,'CatCodes FY26'!B:B,,0)</f>
        <v>Base Supply Administration</v>
      </c>
      <c r="I377" s="121"/>
      <c r="J377" s="121"/>
    </row>
    <row r="378" spans="1:10" x14ac:dyDescent="0.35">
      <c r="A378" s="35"/>
      <c r="B378" s="35"/>
      <c r="C378" s="35" t="s">
        <v>530</v>
      </c>
      <c r="D378" s="20" t="s">
        <v>531</v>
      </c>
      <c r="E378" s="121" t="s">
        <v>589</v>
      </c>
      <c r="F378" s="123" t="s">
        <v>590</v>
      </c>
      <c r="G378" s="123">
        <v>442758</v>
      </c>
      <c r="H378" s="121" t="str">
        <f>_xlfn.XLOOKUP(G378,'CatCodes FY26'!A:A,'CatCodes FY26'!B:B,,0)</f>
        <v>Warehouse Supply and Equipment Base</v>
      </c>
      <c r="I378" s="121"/>
      <c r="J378" s="121"/>
    </row>
    <row r="379" spans="1:10" x14ac:dyDescent="0.35">
      <c r="A379" s="35"/>
      <c r="B379" s="35"/>
      <c r="C379" s="35" t="s">
        <v>530</v>
      </c>
      <c r="D379" s="20" t="s">
        <v>531</v>
      </c>
      <c r="E379" s="121" t="s">
        <v>6871</v>
      </c>
      <c r="F379" s="123" t="s">
        <v>591</v>
      </c>
      <c r="G379" s="123">
        <v>442758</v>
      </c>
      <c r="H379" s="121" t="str">
        <f>_xlfn.XLOOKUP(G379,'CatCodes FY26'!A:A,'CatCodes FY26'!B:B,,0)</f>
        <v>Warehouse Supply and Equipment Base</v>
      </c>
      <c r="I379" s="121"/>
      <c r="J379" s="121"/>
    </row>
    <row r="380" spans="1:10" x14ac:dyDescent="0.35">
      <c r="A380" s="35"/>
      <c r="B380" s="35"/>
      <c r="C380" s="35" t="s">
        <v>530</v>
      </c>
      <c r="D380" s="20" t="s">
        <v>531</v>
      </c>
      <c r="E380" s="121" t="s">
        <v>592</v>
      </c>
      <c r="F380" s="123" t="s">
        <v>593</v>
      </c>
      <c r="G380" s="123">
        <v>442758</v>
      </c>
      <c r="H380" s="121" t="str">
        <f>_xlfn.XLOOKUP(G380,'CatCodes FY26'!A:A,'CatCodes FY26'!B:B,,0)</f>
        <v>Warehouse Supply and Equipment Base</v>
      </c>
      <c r="I380" s="121"/>
      <c r="J380" s="121"/>
    </row>
    <row r="381" spans="1:10" x14ac:dyDescent="0.35">
      <c r="A381" s="35"/>
      <c r="B381" s="35"/>
      <c r="C381" s="35" t="s">
        <v>530</v>
      </c>
      <c r="D381" s="20" t="s">
        <v>531</v>
      </c>
      <c r="E381" s="121" t="s">
        <v>594</v>
      </c>
      <c r="F381" s="123" t="s">
        <v>595</v>
      </c>
      <c r="G381" s="123">
        <v>610122</v>
      </c>
      <c r="H381" s="121" t="str">
        <f>_xlfn.XLOOKUP(G381,'CatCodes FY26'!A:A,'CatCodes FY26'!B:B,,0)</f>
        <v>Base Supply Administration</v>
      </c>
      <c r="I381" s="121"/>
      <c r="J381" s="121"/>
    </row>
    <row r="382" spans="1:10" x14ac:dyDescent="0.35">
      <c r="A382" s="35"/>
      <c r="B382" s="35"/>
      <c r="C382" s="35" t="s">
        <v>530</v>
      </c>
      <c r="D382" s="20" t="s">
        <v>531</v>
      </c>
      <c r="E382" s="121" t="s">
        <v>596</v>
      </c>
      <c r="F382" s="123" t="s">
        <v>597</v>
      </c>
      <c r="G382" s="123">
        <v>610122</v>
      </c>
      <c r="H382" s="121" t="str">
        <f>_xlfn.XLOOKUP(G382,'CatCodes FY26'!A:A,'CatCodes FY26'!B:B,,0)</f>
        <v>Base Supply Administration</v>
      </c>
      <c r="I382" s="121"/>
      <c r="J382" s="121"/>
    </row>
    <row r="383" spans="1:10" x14ac:dyDescent="0.35">
      <c r="A383" s="35"/>
      <c r="B383" s="35"/>
      <c r="C383" s="35" t="s">
        <v>530</v>
      </c>
      <c r="D383" s="20" t="s">
        <v>531</v>
      </c>
      <c r="E383" s="121" t="s">
        <v>598</v>
      </c>
      <c r="F383" s="123" t="s">
        <v>599</v>
      </c>
      <c r="G383" s="123">
        <v>214425</v>
      </c>
      <c r="H383" s="121" t="str">
        <f>_xlfn.XLOOKUP(G383,'CatCodes FY26'!A:A,'CatCodes FY26'!B:B,,0)</f>
        <v>Vehicle Maintenance Shop</v>
      </c>
      <c r="I383" s="121"/>
      <c r="J383" s="121"/>
    </row>
    <row r="384" spans="1:10" x14ac:dyDescent="0.35">
      <c r="A384" s="35"/>
      <c r="B384" s="35"/>
      <c r="C384" s="35" t="s">
        <v>530</v>
      </c>
      <c r="D384" s="20" t="s">
        <v>531</v>
      </c>
      <c r="E384" s="121" t="s">
        <v>600</v>
      </c>
      <c r="F384" s="123" t="s">
        <v>601</v>
      </c>
      <c r="G384" s="123">
        <v>214467</v>
      </c>
      <c r="H384" s="121" t="str">
        <f>_xlfn.XLOOKUP(G384,'CatCodes FY26'!A:A,'CatCodes FY26'!B:B,,0)</f>
        <v>Shop, Refueling Vehicle</v>
      </c>
      <c r="I384" s="121"/>
      <c r="J384" s="121"/>
    </row>
    <row r="385" spans="1:10" x14ac:dyDescent="0.35">
      <c r="A385" s="35"/>
      <c r="B385" s="35"/>
      <c r="C385" s="35" t="s">
        <v>530</v>
      </c>
      <c r="D385" s="20" t="s">
        <v>531</v>
      </c>
      <c r="E385" s="121" t="s">
        <v>602</v>
      </c>
      <c r="F385" s="123" t="s">
        <v>603</v>
      </c>
      <c r="G385" s="123">
        <v>214425</v>
      </c>
      <c r="H385" s="121" t="str">
        <f>_xlfn.XLOOKUP(G385,'CatCodes FY26'!A:A,'CatCodes FY26'!B:B,,0)</f>
        <v>Vehicle Maintenance Shop</v>
      </c>
      <c r="I385" s="121"/>
      <c r="J385" s="121"/>
    </row>
    <row r="386" spans="1:10" x14ac:dyDescent="0.35">
      <c r="A386" s="35"/>
      <c r="B386" s="35"/>
      <c r="C386" s="35" t="s">
        <v>530</v>
      </c>
      <c r="D386" s="20" t="s">
        <v>531</v>
      </c>
      <c r="E386" s="121" t="s">
        <v>604</v>
      </c>
      <c r="F386" s="123" t="s">
        <v>605</v>
      </c>
      <c r="G386" s="123">
        <v>214425</v>
      </c>
      <c r="H386" s="121" t="str">
        <f>_xlfn.XLOOKUP(G386,'CatCodes FY26'!A:A,'CatCodes FY26'!B:B,,0)</f>
        <v>Vehicle Maintenance Shop</v>
      </c>
      <c r="I386" s="121"/>
      <c r="J386" s="121"/>
    </row>
    <row r="387" spans="1:10" x14ac:dyDescent="0.35">
      <c r="A387" s="35"/>
      <c r="B387" s="35"/>
      <c r="C387" s="35" t="s">
        <v>530</v>
      </c>
      <c r="D387" s="20" t="s">
        <v>531</v>
      </c>
      <c r="E387" s="121" t="s">
        <v>606</v>
      </c>
      <c r="F387" s="123" t="s">
        <v>607</v>
      </c>
      <c r="G387" s="123">
        <v>214425</v>
      </c>
      <c r="H387" s="121" t="str">
        <f>_xlfn.XLOOKUP(G387,'CatCodes FY26'!A:A,'CatCodes FY26'!B:B,,0)</f>
        <v>Vehicle Maintenance Shop</v>
      </c>
      <c r="I387" s="121"/>
      <c r="J387" s="121"/>
    </row>
    <row r="388" spans="1:10" x14ac:dyDescent="0.35">
      <c r="A388" s="35"/>
      <c r="B388" s="35"/>
      <c r="C388" s="35" t="s">
        <v>530</v>
      </c>
      <c r="D388" s="20" t="s">
        <v>531</v>
      </c>
      <c r="E388" s="121" t="s">
        <v>608</v>
      </c>
      <c r="F388" s="123" t="s">
        <v>609</v>
      </c>
      <c r="G388" s="123">
        <v>214425</v>
      </c>
      <c r="H388" s="121" t="str">
        <f>_xlfn.XLOOKUP(G388,'CatCodes FY26'!A:A,'CatCodes FY26'!B:B,,0)</f>
        <v>Vehicle Maintenance Shop</v>
      </c>
      <c r="I388" s="121"/>
      <c r="J388" s="121"/>
    </row>
    <row r="389" spans="1:10" x14ac:dyDescent="0.35">
      <c r="A389" s="35"/>
      <c r="B389" s="35"/>
      <c r="C389" s="35" t="s">
        <v>530</v>
      </c>
      <c r="D389" s="20" t="s">
        <v>531</v>
      </c>
      <c r="E389" s="121" t="s">
        <v>610</v>
      </c>
      <c r="F389" s="123" t="s">
        <v>611</v>
      </c>
      <c r="G389" s="123">
        <v>214425</v>
      </c>
      <c r="H389" s="121" t="str">
        <f>_xlfn.XLOOKUP(G389,'CatCodes FY26'!A:A,'CatCodes FY26'!B:B,,0)</f>
        <v>Vehicle Maintenance Shop</v>
      </c>
      <c r="I389" s="121"/>
      <c r="J389" s="121"/>
    </row>
    <row r="390" spans="1:10" x14ac:dyDescent="0.35">
      <c r="A390" s="35"/>
      <c r="B390" s="35"/>
      <c r="C390" s="35" t="s">
        <v>530</v>
      </c>
      <c r="D390" s="20" t="s">
        <v>531</v>
      </c>
      <c r="E390" s="121" t="s">
        <v>612</v>
      </c>
      <c r="F390" s="123" t="s">
        <v>613</v>
      </c>
      <c r="G390" s="123">
        <v>610122</v>
      </c>
      <c r="H390" s="121" t="str">
        <f>_xlfn.XLOOKUP(G390,'CatCodes FY26'!A:A,'CatCodes FY26'!B:B,,0)</f>
        <v>Base Supply Administration</v>
      </c>
      <c r="I390" s="121"/>
      <c r="J390" s="121"/>
    </row>
    <row r="391" spans="1:10" x14ac:dyDescent="0.35">
      <c r="A391" s="35"/>
      <c r="B391" s="35"/>
      <c r="C391" s="35" t="s">
        <v>530</v>
      </c>
      <c r="D391" s="20" t="s">
        <v>531</v>
      </c>
      <c r="E391" s="121" t="s">
        <v>1476</v>
      </c>
      <c r="F391" s="123" t="s">
        <v>614</v>
      </c>
      <c r="G391" s="123">
        <v>610122</v>
      </c>
      <c r="H391" s="121" t="str">
        <f>_xlfn.XLOOKUP(G391,'CatCodes FY26'!A:A,'CatCodes FY26'!B:B,,0)</f>
        <v>Base Supply Administration</v>
      </c>
      <c r="I391" s="121"/>
      <c r="J391" s="121"/>
    </row>
    <row r="392" spans="1:10" x14ac:dyDescent="0.35">
      <c r="A392" s="35"/>
      <c r="B392" s="35"/>
      <c r="C392" s="35" t="s">
        <v>530</v>
      </c>
      <c r="D392" s="20" t="s">
        <v>531</v>
      </c>
      <c r="E392" s="121" t="s">
        <v>386</v>
      </c>
      <c r="F392" s="123" t="s">
        <v>387</v>
      </c>
      <c r="G392" s="123">
        <v>610122</v>
      </c>
      <c r="H392" s="121" t="str">
        <f>_xlfn.XLOOKUP(G392,'CatCodes FY26'!A:A,'CatCodes FY26'!B:B,,0)</f>
        <v>Base Supply Administration</v>
      </c>
      <c r="I392" s="121"/>
      <c r="J392" s="121"/>
    </row>
    <row r="393" spans="1:10" x14ac:dyDescent="0.35">
      <c r="A393" s="35"/>
      <c r="B393" s="35"/>
      <c r="C393" s="35" t="s">
        <v>530</v>
      </c>
      <c r="D393" s="20" t="s">
        <v>531</v>
      </c>
      <c r="E393" s="121" t="s">
        <v>615</v>
      </c>
      <c r="F393" s="123" t="s">
        <v>616</v>
      </c>
      <c r="G393" s="123">
        <v>141453</v>
      </c>
      <c r="H393" s="121" t="str">
        <f>_xlfn.XLOOKUP(G393,'CatCodes FY26'!A:A,'CatCodes FY26'!B:B,,0)</f>
        <v>Base Operations</v>
      </c>
      <c r="I393" s="121"/>
      <c r="J393" s="121"/>
    </row>
    <row r="394" spans="1:10" x14ac:dyDescent="0.35">
      <c r="A394" s="35"/>
      <c r="B394" s="35"/>
      <c r="C394" s="35" t="s">
        <v>530</v>
      </c>
      <c r="D394" s="20" t="s">
        <v>531</v>
      </c>
      <c r="E394" s="121" t="s">
        <v>617</v>
      </c>
      <c r="F394" s="123" t="s">
        <v>618</v>
      </c>
      <c r="G394" s="123">
        <v>141453</v>
      </c>
      <c r="H394" s="121" t="str">
        <f>_xlfn.XLOOKUP(G394,'CatCodes FY26'!A:A,'CatCodes FY26'!B:B,,0)</f>
        <v>Base Operations</v>
      </c>
      <c r="I394" s="121"/>
      <c r="J394" s="121"/>
    </row>
    <row r="395" spans="1:10" x14ac:dyDescent="0.35">
      <c r="A395" s="35"/>
      <c r="B395" s="35"/>
      <c r="C395" s="35" t="s">
        <v>530</v>
      </c>
      <c r="D395" s="20" t="s">
        <v>531</v>
      </c>
      <c r="E395" s="121" t="s">
        <v>1919</v>
      </c>
      <c r="F395" s="123" t="s">
        <v>619</v>
      </c>
      <c r="G395" s="123">
        <v>149962</v>
      </c>
      <c r="H395" s="121" t="str">
        <f>_xlfn.XLOOKUP(G395,'CatCodes FY26'!A:A,'CatCodes FY26'!B:B,,0)</f>
        <v>Control Tower</v>
      </c>
      <c r="I395" s="121"/>
      <c r="J395" s="121"/>
    </row>
    <row r="396" spans="1:10" x14ac:dyDescent="0.35">
      <c r="A396" s="35"/>
      <c r="B396" s="35"/>
      <c r="C396" s="35" t="s">
        <v>530</v>
      </c>
      <c r="D396" s="20" t="s">
        <v>531</v>
      </c>
      <c r="E396" s="121" t="s">
        <v>620</v>
      </c>
      <c r="F396" s="123" t="s">
        <v>621</v>
      </c>
      <c r="G396" s="123">
        <v>141453</v>
      </c>
      <c r="H396" s="121" t="str">
        <f>_xlfn.XLOOKUP(G396,'CatCodes FY26'!A:A,'CatCodes FY26'!B:B,,0)</f>
        <v>Base Operations</v>
      </c>
      <c r="I396" s="121"/>
      <c r="J396" s="121"/>
    </row>
    <row r="397" spans="1:10" x14ac:dyDescent="0.35">
      <c r="A397" s="35"/>
      <c r="B397" s="35"/>
      <c r="C397" s="35" t="s">
        <v>530</v>
      </c>
      <c r="D397" s="20" t="s">
        <v>531</v>
      </c>
      <c r="E397" s="121" t="s">
        <v>622</v>
      </c>
      <c r="F397" s="123" t="s">
        <v>623</v>
      </c>
      <c r="G397" s="123">
        <v>141453</v>
      </c>
      <c r="H397" s="121" t="str">
        <f>_xlfn.XLOOKUP(G397,'CatCodes FY26'!A:A,'CatCodes FY26'!B:B,,0)</f>
        <v>Base Operations</v>
      </c>
      <c r="I397" s="121"/>
      <c r="J397" s="121"/>
    </row>
    <row r="398" spans="1:10" x14ac:dyDescent="0.35">
      <c r="A398" s="35"/>
      <c r="B398" s="35"/>
      <c r="C398" s="35" t="s">
        <v>530</v>
      </c>
      <c r="D398" s="20" t="s">
        <v>531</v>
      </c>
      <c r="E398" s="121" t="s">
        <v>624</v>
      </c>
      <c r="F398" s="123" t="s">
        <v>625</v>
      </c>
      <c r="G398" s="123">
        <v>217762</v>
      </c>
      <c r="H398" s="121" t="str">
        <f>_xlfn.XLOOKUP(G398,'CatCodes FY26'!A:A,'CatCodes FY26'!B:B,,0)</f>
        <v>Shop, Navigational Aids</v>
      </c>
      <c r="I398" s="121"/>
      <c r="J398" s="121"/>
    </row>
    <row r="399" spans="1:10" x14ac:dyDescent="0.35">
      <c r="A399" s="35"/>
      <c r="B399" s="35"/>
      <c r="C399" s="35" t="s">
        <v>530</v>
      </c>
      <c r="D399" s="20" t="s">
        <v>531</v>
      </c>
      <c r="E399" s="124" t="s">
        <v>1862</v>
      </c>
      <c r="F399" s="123" t="s">
        <v>626</v>
      </c>
      <c r="G399" s="123" t="s">
        <v>627</v>
      </c>
      <c r="H399" s="121"/>
      <c r="I399" s="121"/>
      <c r="J399" s="121"/>
    </row>
    <row r="400" spans="1:10" x14ac:dyDescent="0.35">
      <c r="A400" s="35"/>
      <c r="B400" s="35"/>
      <c r="C400" s="35" t="s">
        <v>530</v>
      </c>
      <c r="D400" s="20" t="s">
        <v>531</v>
      </c>
      <c r="E400" s="124" t="s">
        <v>262</v>
      </c>
      <c r="F400" s="123" t="s">
        <v>628</v>
      </c>
      <c r="G400" s="123">
        <v>141453</v>
      </c>
      <c r="H400" s="121" t="str">
        <f>_xlfn.XLOOKUP(G400,'CatCodes FY26'!A:A,'CatCodes FY26'!B:B,,0)</f>
        <v>Base Operations</v>
      </c>
      <c r="I400" s="121"/>
      <c r="J400" s="121"/>
    </row>
    <row r="401" spans="1:10" x14ac:dyDescent="0.35">
      <c r="A401" s="35"/>
      <c r="B401" s="35"/>
      <c r="C401" s="35" t="s">
        <v>530</v>
      </c>
      <c r="D401" s="20" t="s">
        <v>531</v>
      </c>
      <c r="E401" s="124" t="s">
        <v>629</v>
      </c>
      <c r="F401" s="123" t="s">
        <v>630</v>
      </c>
      <c r="G401" s="123">
        <v>141453</v>
      </c>
      <c r="H401" s="121" t="str">
        <f>_xlfn.XLOOKUP(G401,'CatCodes FY26'!A:A,'CatCodes FY26'!B:B,,0)</f>
        <v>Base Operations</v>
      </c>
      <c r="I401" s="121"/>
      <c r="J401" s="121"/>
    </row>
    <row r="402" spans="1:10" x14ac:dyDescent="0.35">
      <c r="A402" s="35"/>
      <c r="B402" s="35"/>
      <c r="C402" s="35" t="s">
        <v>530</v>
      </c>
      <c r="D402" s="20" t="s">
        <v>531</v>
      </c>
      <c r="E402" s="124" t="s">
        <v>631</v>
      </c>
      <c r="F402" s="123" t="s">
        <v>632</v>
      </c>
      <c r="G402" s="123">
        <v>141453</v>
      </c>
      <c r="H402" s="121" t="str">
        <f>_xlfn.XLOOKUP(G402,'CatCodes FY26'!A:A,'CatCodes FY26'!B:B,,0)</f>
        <v>Base Operations</v>
      </c>
      <c r="I402" s="121"/>
      <c r="J402" s="121"/>
    </row>
    <row r="403" spans="1:10" x14ac:dyDescent="0.35">
      <c r="A403" s="34"/>
      <c r="B403" s="34"/>
      <c r="C403" s="34" t="s">
        <v>633</v>
      </c>
      <c r="D403" s="17" t="s">
        <v>634</v>
      </c>
      <c r="E403" s="30"/>
      <c r="F403" s="45"/>
      <c r="G403" s="4">
        <v>131205</v>
      </c>
      <c r="H403" s="10" t="str">
        <f>_xlfn.XLOOKUP(G403,'CatCodes FY26'!A:A,'CatCodes FY26'!B:B,,0)</f>
        <v>Counterspace Operations</v>
      </c>
      <c r="I403" s="10"/>
      <c r="J403" s="10"/>
    </row>
    <row r="404" spans="1:10" ht="16" x14ac:dyDescent="0.35">
      <c r="A404" s="123"/>
      <c r="B404" s="123"/>
      <c r="C404" s="123" t="s">
        <v>633</v>
      </c>
      <c r="D404" s="124" t="s">
        <v>634</v>
      </c>
      <c r="E404" s="122" t="s">
        <v>369</v>
      </c>
      <c r="F404" s="123" t="s">
        <v>100</v>
      </c>
      <c r="G404" s="123">
        <v>131205</v>
      </c>
      <c r="H404" s="121" t="str">
        <f>_xlfn.XLOOKUP(G404,'CatCodes FY26'!A:A,'CatCodes FY26'!B:B,,0)</f>
        <v>Counterspace Operations</v>
      </c>
      <c r="I404" s="121"/>
      <c r="J404" s="121"/>
    </row>
    <row r="405" spans="1:10" ht="16" x14ac:dyDescent="0.35">
      <c r="A405" s="123"/>
      <c r="B405" s="123"/>
      <c r="C405" s="123" t="s">
        <v>633</v>
      </c>
      <c r="D405" s="124" t="s">
        <v>634</v>
      </c>
      <c r="E405" s="122" t="s">
        <v>215</v>
      </c>
      <c r="F405" s="123" t="s">
        <v>112</v>
      </c>
      <c r="G405" s="123">
        <v>131205</v>
      </c>
      <c r="H405" s="121" t="str">
        <f>_xlfn.XLOOKUP(G405,'CatCodes FY26'!A:A,'CatCodes FY26'!B:B,,0)</f>
        <v>Counterspace Operations</v>
      </c>
      <c r="I405" s="121"/>
      <c r="J405" s="121"/>
    </row>
    <row r="406" spans="1:10" ht="16" x14ac:dyDescent="0.35">
      <c r="A406" s="123"/>
      <c r="B406" s="123"/>
      <c r="C406" s="123" t="s">
        <v>633</v>
      </c>
      <c r="D406" s="124" t="s">
        <v>634</v>
      </c>
      <c r="E406" s="122" t="s">
        <v>216</v>
      </c>
      <c r="F406" s="123" t="s">
        <v>113</v>
      </c>
      <c r="G406" s="123">
        <v>131205</v>
      </c>
      <c r="H406" s="121" t="str">
        <f>_xlfn.XLOOKUP(G406,'CatCodes FY26'!A:A,'CatCodes FY26'!B:B,,0)</f>
        <v>Counterspace Operations</v>
      </c>
      <c r="I406" s="121"/>
      <c r="J406" s="121"/>
    </row>
    <row r="407" spans="1:10" ht="16" x14ac:dyDescent="0.35">
      <c r="A407" s="123"/>
      <c r="B407" s="123"/>
      <c r="C407" s="123" t="s">
        <v>633</v>
      </c>
      <c r="D407" s="124" t="s">
        <v>634</v>
      </c>
      <c r="E407" s="122" t="s">
        <v>319</v>
      </c>
      <c r="F407" s="123" t="s">
        <v>320</v>
      </c>
      <c r="G407" s="123">
        <v>131205</v>
      </c>
      <c r="H407" s="121" t="str">
        <f>_xlfn.XLOOKUP(G407,'CatCodes FY26'!A:A,'CatCodes FY26'!B:B,,0)</f>
        <v>Counterspace Operations</v>
      </c>
      <c r="I407" s="121"/>
      <c r="J407" s="121"/>
    </row>
    <row r="408" spans="1:10" ht="16" x14ac:dyDescent="0.35">
      <c r="A408" s="123"/>
      <c r="B408" s="123"/>
      <c r="C408" s="123" t="s">
        <v>633</v>
      </c>
      <c r="D408" s="124" t="s">
        <v>634</v>
      </c>
      <c r="E408" s="122" t="s">
        <v>348</v>
      </c>
      <c r="F408" s="123" t="s">
        <v>349</v>
      </c>
      <c r="G408" s="123">
        <v>131205</v>
      </c>
      <c r="H408" s="121" t="str">
        <f>_xlfn.XLOOKUP(G408,'CatCodes FY26'!A:A,'CatCodes FY26'!B:B,,0)</f>
        <v>Counterspace Operations</v>
      </c>
      <c r="I408" s="121"/>
      <c r="J408" s="121"/>
    </row>
    <row r="409" spans="1:10" ht="16" x14ac:dyDescent="0.35">
      <c r="A409" s="123"/>
      <c r="B409" s="123"/>
      <c r="C409" s="123" t="s">
        <v>633</v>
      </c>
      <c r="D409" s="124" t="s">
        <v>634</v>
      </c>
      <c r="E409" s="122" t="s">
        <v>350</v>
      </c>
      <c r="F409" s="123" t="s">
        <v>351</v>
      </c>
      <c r="G409" s="123">
        <v>131205</v>
      </c>
      <c r="H409" s="121" t="str">
        <f>_xlfn.XLOOKUP(G409,'CatCodes FY26'!A:A,'CatCodes FY26'!B:B,,0)</f>
        <v>Counterspace Operations</v>
      </c>
      <c r="I409" s="121"/>
      <c r="J409" s="121"/>
    </row>
    <row r="410" spans="1:10" ht="16" x14ac:dyDescent="0.35">
      <c r="A410" s="123"/>
      <c r="B410" s="123"/>
      <c r="C410" s="123" t="s">
        <v>633</v>
      </c>
      <c r="D410" s="124" t="s">
        <v>634</v>
      </c>
      <c r="E410" s="122" t="s">
        <v>352</v>
      </c>
      <c r="F410" s="123" t="s">
        <v>353</v>
      </c>
      <c r="G410" s="123">
        <v>131205</v>
      </c>
      <c r="H410" s="121" t="str">
        <f>_xlfn.XLOOKUP(G410,'CatCodes FY26'!A:A,'CatCodes FY26'!B:B,,0)</f>
        <v>Counterspace Operations</v>
      </c>
      <c r="I410" s="121"/>
      <c r="J410" s="121"/>
    </row>
    <row r="411" spans="1:10" ht="16" x14ac:dyDescent="0.35">
      <c r="A411" s="123"/>
      <c r="B411" s="123"/>
      <c r="C411" s="123" t="s">
        <v>633</v>
      </c>
      <c r="D411" s="124" t="s">
        <v>634</v>
      </c>
      <c r="E411" s="122" t="s">
        <v>354</v>
      </c>
      <c r="F411" s="123" t="s">
        <v>355</v>
      </c>
      <c r="G411" s="123">
        <v>131205</v>
      </c>
      <c r="H411" s="121" t="str">
        <f>_xlfn.XLOOKUP(G411,'CatCodes FY26'!A:A,'CatCodes FY26'!B:B,,0)</f>
        <v>Counterspace Operations</v>
      </c>
      <c r="I411" s="121"/>
      <c r="J411" s="121"/>
    </row>
    <row r="412" spans="1:10" ht="16" x14ac:dyDescent="0.35">
      <c r="A412" s="123"/>
      <c r="B412" s="123"/>
      <c r="C412" s="123" t="s">
        <v>633</v>
      </c>
      <c r="D412" s="124" t="s">
        <v>634</v>
      </c>
      <c r="E412" s="122" t="s">
        <v>356</v>
      </c>
      <c r="F412" s="123" t="s">
        <v>357</v>
      </c>
      <c r="G412" s="123">
        <v>131205</v>
      </c>
      <c r="H412" s="121" t="str">
        <f>_xlfn.XLOOKUP(G412,'CatCodes FY26'!A:A,'CatCodes FY26'!B:B,,0)</f>
        <v>Counterspace Operations</v>
      </c>
      <c r="I412" s="121"/>
      <c r="J412" s="121"/>
    </row>
    <row r="413" spans="1:10" ht="16" x14ac:dyDescent="0.35">
      <c r="A413" s="123"/>
      <c r="B413" s="123"/>
      <c r="C413" s="123" t="s">
        <v>633</v>
      </c>
      <c r="D413" s="124" t="s">
        <v>634</v>
      </c>
      <c r="E413" s="122" t="s">
        <v>358</v>
      </c>
      <c r="F413" s="123" t="s">
        <v>359</v>
      </c>
      <c r="G413" s="123">
        <v>131205</v>
      </c>
      <c r="H413" s="121" t="str">
        <f>_xlfn.XLOOKUP(G413,'CatCodes FY26'!A:A,'CatCodes FY26'!B:B,,0)</f>
        <v>Counterspace Operations</v>
      </c>
      <c r="I413" s="121"/>
      <c r="J413" s="121"/>
    </row>
    <row r="414" spans="1:10" ht="16" x14ac:dyDescent="0.35">
      <c r="A414" s="123"/>
      <c r="B414" s="123"/>
      <c r="C414" s="123" t="s">
        <v>633</v>
      </c>
      <c r="D414" s="124" t="s">
        <v>634</v>
      </c>
      <c r="E414" s="122" t="s">
        <v>360</v>
      </c>
      <c r="F414" s="123" t="s">
        <v>361</v>
      </c>
      <c r="G414" s="123">
        <v>131205</v>
      </c>
      <c r="H414" s="121" t="str">
        <f>_xlfn.XLOOKUP(G414,'CatCodes FY26'!A:A,'CatCodes FY26'!B:B,,0)</f>
        <v>Counterspace Operations</v>
      </c>
      <c r="I414" s="121"/>
      <c r="J414" s="121"/>
    </row>
    <row r="415" spans="1:10" ht="16" x14ac:dyDescent="0.35">
      <c r="A415" s="123"/>
      <c r="B415" s="123"/>
      <c r="C415" s="123" t="s">
        <v>633</v>
      </c>
      <c r="D415" s="124" t="s">
        <v>634</v>
      </c>
      <c r="E415" s="122" t="s">
        <v>362</v>
      </c>
      <c r="F415" s="123" t="s">
        <v>363</v>
      </c>
      <c r="G415" s="123">
        <v>131205</v>
      </c>
      <c r="H415" s="121" t="str">
        <f>_xlfn.XLOOKUP(G415,'CatCodes FY26'!A:A,'CatCodes FY26'!B:B,,0)</f>
        <v>Counterspace Operations</v>
      </c>
      <c r="I415" s="121"/>
      <c r="J415" s="121"/>
    </row>
    <row r="416" spans="1:10" ht="16" x14ac:dyDescent="0.35">
      <c r="A416" s="123"/>
      <c r="B416" s="123"/>
      <c r="C416" s="123" t="s">
        <v>633</v>
      </c>
      <c r="D416" s="124" t="s">
        <v>634</v>
      </c>
      <c r="E416" s="122" t="s">
        <v>635</v>
      </c>
      <c r="F416" s="123" t="s">
        <v>636</v>
      </c>
      <c r="G416" s="123">
        <v>131205</v>
      </c>
      <c r="H416" s="121" t="str">
        <f>_xlfn.XLOOKUP(G416,'CatCodes FY26'!A:A,'CatCodes FY26'!B:B,,0)</f>
        <v>Counterspace Operations</v>
      </c>
      <c r="I416" s="121"/>
      <c r="J416" s="121"/>
    </row>
    <row r="417" spans="1:10" ht="16" x14ac:dyDescent="0.35">
      <c r="A417" s="123"/>
      <c r="B417" s="123"/>
      <c r="C417" s="123" t="s">
        <v>633</v>
      </c>
      <c r="D417" s="124" t="s">
        <v>634</v>
      </c>
      <c r="E417" s="122" t="s">
        <v>285</v>
      </c>
      <c r="F417" s="123" t="s">
        <v>364</v>
      </c>
      <c r="G417" s="123">
        <v>131205</v>
      </c>
      <c r="H417" s="121" t="str">
        <f>_xlfn.XLOOKUP(G417,'CatCodes FY26'!A:A,'CatCodes FY26'!B:B,,0)</f>
        <v>Counterspace Operations</v>
      </c>
      <c r="I417" s="121"/>
      <c r="J417" s="121"/>
    </row>
    <row r="418" spans="1:10" ht="16" x14ac:dyDescent="0.35">
      <c r="A418" s="123"/>
      <c r="B418" s="123"/>
      <c r="C418" s="123" t="s">
        <v>633</v>
      </c>
      <c r="D418" s="124" t="s">
        <v>634</v>
      </c>
      <c r="E418" s="122" t="s">
        <v>383</v>
      </c>
      <c r="F418" s="123" t="s">
        <v>365</v>
      </c>
      <c r="G418" s="123">
        <v>131205</v>
      </c>
      <c r="H418" s="121" t="str">
        <f>_xlfn.XLOOKUP(G418,'CatCodes FY26'!A:A,'CatCodes FY26'!B:B,,0)</f>
        <v>Counterspace Operations</v>
      </c>
      <c r="I418" s="121"/>
      <c r="J418" s="121"/>
    </row>
    <row r="419" spans="1:10" ht="16" x14ac:dyDescent="0.35">
      <c r="A419" s="123"/>
      <c r="B419" s="123"/>
      <c r="C419" s="123" t="s">
        <v>633</v>
      </c>
      <c r="D419" s="124" t="s">
        <v>634</v>
      </c>
      <c r="E419" s="122" t="s">
        <v>321</v>
      </c>
      <c r="F419" s="123" t="s">
        <v>366</v>
      </c>
      <c r="G419" s="123">
        <v>131205</v>
      </c>
      <c r="H419" s="121" t="str">
        <f>_xlfn.XLOOKUP(G419,'CatCodes FY26'!A:A,'CatCodes FY26'!B:B,,0)</f>
        <v>Counterspace Operations</v>
      </c>
      <c r="I419" s="121"/>
      <c r="J419" s="121"/>
    </row>
    <row r="420" spans="1:10" ht="16" x14ac:dyDescent="0.35">
      <c r="A420" s="123"/>
      <c r="B420" s="123"/>
      <c r="C420" s="123" t="s">
        <v>633</v>
      </c>
      <c r="D420" s="124" t="s">
        <v>634</v>
      </c>
      <c r="E420" s="122" t="s">
        <v>386</v>
      </c>
      <c r="F420" s="123" t="s">
        <v>387</v>
      </c>
      <c r="G420" s="123">
        <v>131205</v>
      </c>
      <c r="H420" s="121" t="str">
        <f>_xlfn.XLOOKUP(G420,'CatCodes FY26'!A:A,'CatCodes FY26'!B:B,,0)</f>
        <v>Counterspace Operations</v>
      </c>
      <c r="I420" s="121"/>
      <c r="J420" s="121"/>
    </row>
    <row r="421" spans="1:10" ht="16" x14ac:dyDescent="0.35">
      <c r="A421" s="123"/>
      <c r="B421" s="123"/>
      <c r="C421" s="123" t="s">
        <v>633</v>
      </c>
      <c r="D421" s="124" t="s">
        <v>634</v>
      </c>
      <c r="E421" s="122" t="s">
        <v>388</v>
      </c>
      <c r="F421" s="123" t="s">
        <v>389</v>
      </c>
      <c r="G421" s="123">
        <v>131205</v>
      </c>
      <c r="H421" s="121" t="str">
        <f>_xlfn.XLOOKUP(G421,'CatCodes FY26'!A:A,'CatCodes FY26'!B:B,,0)</f>
        <v>Counterspace Operations</v>
      </c>
      <c r="I421" s="121"/>
      <c r="J421" s="121"/>
    </row>
    <row r="422" spans="1:10" ht="16" x14ac:dyDescent="0.35">
      <c r="A422" s="123"/>
      <c r="B422" s="123"/>
      <c r="C422" s="123" t="s">
        <v>633</v>
      </c>
      <c r="D422" s="124" t="s">
        <v>634</v>
      </c>
      <c r="E422" s="122" t="s">
        <v>390</v>
      </c>
      <c r="F422" s="123" t="s">
        <v>391</v>
      </c>
      <c r="G422" s="123">
        <v>131205</v>
      </c>
      <c r="H422" s="121" t="str">
        <f>_xlfn.XLOOKUP(G422,'CatCodes FY26'!A:A,'CatCodes FY26'!B:B,,0)</f>
        <v>Counterspace Operations</v>
      </c>
      <c r="I422" s="121"/>
      <c r="J422" s="121"/>
    </row>
    <row r="423" spans="1:10" ht="16" x14ac:dyDescent="0.35">
      <c r="A423" s="123"/>
      <c r="B423" s="123"/>
      <c r="C423" s="123" t="s">
        <v>633</v>
      </c>
      <c r="D423" s="124" t="s">
        <v>634</v>
      </c>
      <c r="E423" s="122" t="s">
        <v>581</v>
      </c>
      <c r="F423" s="123" t="s">
        <v>637</v>
      </c>
      <c r="G423" s="123">
        <v>131205</v>
      </c>
      <c r="H423" s="121" t="str">
        <f>_xlfn.XLOOKUP(G423,'CatCodes FY26'!A:A,'CatCodes FY26'!B:B,,0)</f>
        <v>Counterspace Operations</v>
      </c>
      <c r="I423" s="121"/>
      <c r="J423" s="121"/>
    </row>
    <row r="424" spans="1:10" x14ac:dyDescent="0.35">
      <c r="A424" s="34"/>
      <c r="B424" s="34"/>
      <c r="C424" s="34" t="s">
        <v>638</v>
      </c>
      <c r="D424" s="17" t="s">
        <v>639</v>
      </c>
      <c r="E424" s="30"/>
      <c r="F424" s="45"/>
      <c r="G424" s="4">
        <v>131210</v>
      </c>
      <c r="H424" s="10" t="str">
        <f>_xlfn.XLOOKUP(G424,'CatCodes FY26'!A:A,'CatCodes FY26'!B:B,,0)</f>
        <v>Space Launch and Range Operations Facility</v>
      </c>
      <c r="I424" s="10"/>
      <c r="J424" s="10"/>
    </row>
    <row r="425" spans="1:10" x14ac:dyDescent="0.35">
      <c r="A425" s="138"/>
      <c r="B425" s="138"/>
      <c r="C425" s="138" t="s">
        <v>638</v>
      </c>
      <c r="D425" s="147" t="s">
        <v>639</v>
      </c>
      <c r="E425" s="29" t="s">
        <v>369</v>
      </c>
      <c r="F425" s="35" t="s">
        <v>100</v>
      </c>
      <c r="G425" s="24">
        <v>131210</v>
      </c>
      <c r="H425" s="19" t="str">
        <f>_xlfn.XLOOKUP(G425,'CatCodes FY26'!A:A,'CatCodes FY26'!B:B,,0)</f>
        <v>Space Launch and Range Operations Facility</v>
      </c>
      <c r="I425" s="19"/>
      <c r="J425" s="19"/>
    </row>
    <row r="426" spans="1:10" x14ac:dyDescent="0.35">
      <c r="A426" s="138"/>
      <c r="B426" s="138"/>
      <c r="C426" s="138" t="s">
        <v>638</v>
      </c>
      <c r="D426" s="147" t="s">
        <v>639</v>
      </c>
      <c r="E426" s="29" t="s">
        <v>216</v>
      </c>
      <c r="F426" s="35" t="s">
        <v>113</v>
      </c>
      <c r="G426" s="24">
        <v>131210</v>
      </c>
      <c r="H426" s="19" t="str">
        <f>_xlfn.XLOOKUP(G426,'CatCodes FY26'!A:A,'CatCodes FY26'!B:B,,0)</f>
        <v>Space Launch and Range Operations Facility</v>
      </c>
      <c r="I426" s="19"/>
      <c r="J426" s="19"/>
    </row>
    <row r="427" spans="1:10" x14ac:dyDescent="0.35">
      <c r="A427" s="138"/>
      <c r="B427" s="138"/>
      <c r="C427" s="138" t="s">
        <v>638</v>
      </c>
      <c r="D427" s="147" t="s">
        <v>639</v>
      </c>
      <c r="E427" s="29" t="s">
        <v>229</v>
      </c>
      <c r="F427" s="35" t="s">
        <v>110</v>
      </c>
      <c r="G427" s="24">
        <v>131210</v>
      </c>
      <c r="H427" s="19" t="str">
        <f>_xlfn.XLOOKUP(G427,'CatCodes FY26'!A:A,'CatCodes FY26'!B:B,,0)</f>
        <v>Space Launch and Range Operations Facility</v>
      </c>
      <c r="I427" s="19"/>
      <c r="J427" s="19"/>
    </row>
    <row r="428" spans="1:10" x14ac:dyDescent="0.35">
      <c r="A428" s="138"/>
      <c r="B428" s="138"/>
      <c r="C428" s="138" t="s">
        <v>638</v>
      </c>
      <c r="D428" s="147" t="s">
        <v>639</v>
      </c>
      <c r="E428" s="13" t="s">
        <v>262</v>
      </c>
      <c r="F428" s="35" t="s">
        <v>347</v>
      </c>
      <c r="G428" s="24">
        <v>131210</v>
      </c>
      <c r="H428" s="19" t="str">
        <f>_xlfn.XLOOKUP(G428,'CatCodes FY26'!A:A,'CatCodes FY26'!B:B,,0)</f>
        <v>Space Launch and Range Operations Facility</v>
      </c>
      <c r="I428" s="19"/>
      <c r="J428" s="19"/>
    </row>
    <row r="429" spans="1:10" x14ac:dyDescent="0.35">
      <c r="A429" s="138"/>
      <c r="B429" s="138"/>
      <c r="C429" s="138" t="s">
        <v>638</v>
      </c>
      <c r="D429" s="147" t="s">
        <v>639</v>
      </c>
      <c r="E429" s="29" t="s">
        <v>319</v>
      </c>
      <c r="F429" s="35" t="s">
        <v>320</v>
      </c>
      <c r="G429" s="24">
        <v>131210</v>
      </c>
      <c r="H429" s="19" t="str">
        <f>_xlfn.XLOOKUP(G429,'CatCodes FY26'!A:A,'CatCodes FY26'!B:B,,0)</f>
        <v>Space Launch and Range Operations Facility</v>
      </c>
      <c r="I429" s="19"/>
      <c r="J429" s="19"/>
    </row>
    <row r="430" spans="1:10" x14ac:dyDescent="0.35">
      <c r="A430" s="138"/>
      <c r="B430" s="138"/>
      <c r="C430" s="138" t="s">
        <v>638</v>
      </c>
      <c r="D430" s="147" t="s">
        <v>639</v>
      </c>
      <c r="E430" s="29" t="s">
        <v>640</v>
      </c>
      <c r="F430" s="35" t="s">
        <v>641</v>
      </c>
      <c r="G430" s="24">
        <v>131210</v>
      </c>
      <c r="H430" s="19" t="str">
        <f>_xlfn.XLOOKUP(G430,'CatCodes FY26'!A:A,'CatCodes FY26'!B:B,,0)</f>
        <v>Space Launch and Range Operations Facility</v>
      </c>
      <c r="I430" s="19"/>
      <c r="J430" s="19"/>
    </row>
    <row r="431" spans="1:10" x14ac:dyDescent="0.35">
      <c r="A431" s="138"/>
      <c r="B431" s="138"/>
      <c r="C431" s="138" t="s">
        <v>638</v>
      </c>
      <c r="D431" s="147" t="s">
        <v>639</v>
      </c>
      <c r="E431" s="29" t="s">
        <v>382</v>
      </c>
      <c r="F431" s="35" t="s">
        <v>367</v>
      </c>
      <c r="G431" s="24">
        <v>131210</v>
      </c>
      <c r="H431" s="19" t="str">
        <f>_xlfn.XLOOKUP(G431,'CatCodes FY26'!A:A,'CatCodes FY26'!B:B,,0)</f>
        <v>Space Launch and Range Operations Facility</v>
      </c>
      <c r="I431" s="19"/>
      <c r="J431" s="19"/>
    </row>
    <row r="432" spans="1:10" x14ac:dyDescent="0.35">
      <c r="A432" s="138"/>
      <c r="B432" s="138"/>
      <c r="C432" s="138" t="s">
        <v>638</v>
      </c>
      <c r="D432" s="147" t="s">
        <v>639</v>
      </c>
      <c r="E432" s="29" t="s">
        <v>321</v>
      </c>
      <c r="F432" s="35" t="s">
        <v>322</v>
      </c>
      <c r="G432" s="24">
        <v>131210</v>
      </c>
      <c r="H432" s="19" t="str">
        <f>_xlfn.XLOOKUP(G432,'CatCodes FY26'!A:A,'CatCodes FY26'!B:B,,0)</f>
        <v>Space Launch and Range Operations Facility</v>
      </c>
      <c r="I432" s="19"/>
      <c r="J432" s="19"/>
    </row>
    <row r="433" spans="1:10" x14ac:dyDescent="0.35">
      <c r="A433" s="138"/>
      <c r="B433" s="138"/>
      <c r="C433" s="138" t="s">
        <v>638</v>
      </c>
      <c r="D433" s="147" t="s">
        <v>639</v>
      </c>
      <c r="E433" s="29" t="s">
        <v>642</v>
      </c>
      <c r="F433" s="35" t="s">
        <v>643</v>
      </c>
      <c r="G433" s="24">
        <v>131210</v>
      </c>
      <c r="H433" s="19" t="str">
        <f>_xlfn.XLOOKUP(G433,'CatCodes FY26'!A:A,'CatCodes FY26'!B:B,,0)</f>
        <v>Space Launch and Range Operations Facility</v>
      </c>
      <c r="I433" s="19"/>
      <c r="J433" s="19"/>
    </row>
    <row r="434" spans="1:10" x14ac:dyDescent="0.35">
      <c r="A434" s="138"/>
      <c r="B434" s="138"/>
      <c r="C434" s="138" t="s">
        <v>638</v>
      </c>
      <c r="D434" s="147" t="s">
        <v>639</v>
      </c>
      <c r="E434" s="29" t="s">
        <v>644</v>
      </c>
      <c r="F434" s="35" t="s">
        <v>645</v>
      </c>
      <c r="G434" s="24">
        <v>131210</v>
      </c>
      <c r="H434" s="19" t="str">
        <f>_xlfn.XLOOKUP(G434,'CatCodes FY26'!A:A,'CatCodes FY26'!B:B,,0)</f>
        <v>Space Launch and Range Operations Facility</v>
      </c>
      <c r="I434" s="19"/>
      <c r="J434" s="19"/>
    </row>
    <row r="435" spans="1:10" x14ac:dyDescent="0.35">
      <c r="A435" s="138"/>
      <c r="B435" s="138"/>
      <c r="C435" s="138" t="s">
        <v>638</v>
      </c>
      <c r="D435" s="147" t="s">
        <v>639</v>
      </c>
      <c r="E435" s="29" t="s">
        <v>646</v>
      </c>
      <c r="F435" s="35" t="s">
        <v>647</v>
      </c>
      <c r="G435" s="24">
        <v>131210</v>
      </c>
      <c r="H435" s="19" t="str">
        <f>_xlfn.XLOOKUP(G435,'CatCodes FY26'!A:A,'CatCodes FY26'!B:B,,0)</f>
        <v>Space Launch and Range Operations Facility</v>
      </c>
      <c r="I435" s="19"/>
      <c r="J435" s="19"/>
    </row>
    <row r="436" spans="1:10" x14ac:dyDescent="0.35">
      <c r="A436" s="138"/>
      <c r="B436" s="138"/>
      <c r="C436" s="138" t="s">
        <v>638</v>
      </c>
      <c r="D436" s="147" t="s">
        <v>639</v>
      </c>
      <c r="E436" s="29" t="s">
        <v>386</v>
      </c>
      <c r="F436" s="35" t="s">
        <v>387</v>
      </c>
      <c r="G436" s="24">
        <v>131210</v>
      </c>
      <c r="H436" s="19" t="str">
        <f>_xlfn.XLOOKUP(G436,'CatCodes FY26'!A:A,'CatCodes FY26'!B:B,,0)</f>
        <v>Space Launch and Range Operations Facility</v>
      </c>
      <c r="I436" s="19"/>
      <c r="J436" s="19"/>
    </row>
    <row r="437" spans="1:10" x14ac:dyDescent="0.35">
      <c r="A437" s="34"/>
      <c r="B437" s="34"/>
      <c r="C437" s="34" t="s">
        <v>648</v>
      </c>
      <c r="D437" s="17" t="s">
        <v>649</v>
      </c>
      <c r="E437" s="30"/>
      <c r="F437" s="45"/>
      <c r="G437" s="4">
        <v>131205</v>
      </c>
      <c r="H437" s="10" t="str">
        <f>_xlfn.XLOOKUP(G437,'CatCodes FY26'!A:A,'CatCodes FY26'!B:B,,0)</f>
        <v>Counterspace Operations</v>
      </c>
      <c r="I437" s="10"/>
      <c r="J437" s="10"/>
    </row>
    <row r="438" spans="1:10" x14ac:dyDescent="0.35">
      <c r="A438" s="123"/>
      <c r="B438" s="123"/>
      <c r="C438" s="123" t="s">
        <v>648</v>
      </c>
      <c r="D438" s="124" t="s">
        <v>649</v>
      </c>
      <c r="E438" s="121" t="s">
        <v>99</v>
      </c>
      <c r="F438" s="123" t="s">
        <v>100</v>
      </c>
      <c r="G438" s="123">
        <v>131205</v>
      </c>
      <c r="H438" s="121" t="str">
        <f>_xlfn.XLOOKUP(G438,'CatCodes FY26'!A:A,'CatCodes FY26'!B:B,,0)</f>
        <v>Counterspace Operations</v>
      </c>
      <c r="I438" s="121"/>
      <c r="J438" s="121"/>
    </row>
    <row r="439" spans="1:10" x14ac:dyDescent="0.35">
      <c r="A439" s="123"/>
      <c r="B439" s="123"/>
      <c r="C439" s="123" t="s">
        <v>648</v>
      </c>
      <c r="D439" s="124" t="s">
        <v>649</v>
      </c>
      <c r="E439" s="121" t="s">
        <v>215</v>
      </c>
      <c r="F439" s="123" t="s">
        <v>112</v>
      </c>
      <c r="G439" s="123">
        <v>131205</v>
      </c>
      <c r="H439" s="121" t="str">
        <f>_xlfn.XLOOKUP(G439,'CatCodes FY26'!A:A,'CatCodes FY26'!B:B,,0)</f>
        <v>Counterspace Operations</v>
      </c>
      <c r="I439" s="121"/>
      <c r="J439" s="121"/>
    </row>
    <row r="440" spans="1:10" x14ac:dyDescent="0.35">
      <c r="A440" s="123"/>
      <c r="B440" s="123"/>
      <c r="C440" s="123" t="s">
        <v>648</v>
      </c>
      <c r="D440" s="124" t="s">
        <v>649</v>
      </c>
      <c r="E440" s="121" t="s">
        <v>216</v>
      </c>
      <c r="F440" s="123" t="s">
        <v>113</v>
      </c>
      <c r="G440" s="123">
        <v>131205</v>
      </c>
      <c r="H440" s="121" t="str">
        <f>_xlfn.XLOOKUP(G440,'CatCodes FY26'!A:A,'CatCodes FY26'!B:B,,0)</f>
        <v>Counterspace Operations</v>
      </c>
      <c r="I440" s="121"/>
      <c r="J440" s="121"/>
    </row>
    <row r="441" spans="1:10" x14ac:dyDescent="0.35">
      <c r="A441" s="123"/>
      <c r="B441" s="123"/>
      <c r="C441" s="123" t="s">
        <v>648</v>
      </c>
      <c r="D441" s="124" t="s">
        <v>649</v>
      </c>
      <c r="E441" s="121" t="s">
        <v>301</v>
      </c>
      <c r="F441" s="123" t="s">
        <v>302</v>
      </c>
      <c r="G441" s="123">
        <v>131205</v>
      </c>
      <c r="H441" s="121" t="str">
        <f>_xlfn.XLOOKUP(G441,'CatCodes FY26'!A:A,'CatCodes FY26'!B:B,,0)</f>
        <v>Counterspace Operations</v>
      </c>
      <c r="I441" s="121"/>
      <c r="J441" s="121"/>
    </row>
    <row r="442" spans="1:10" x14ac:dyDescent="0.35">
      <c r="A442" s="123"/>
      <c r="B442" s="123"/>
      <c r="C442" s="123" t="s">
        <v>648</v>
      </c>
      <c r="D442" s="124" t="s">
        <v>649</v>
      </c>
      <c r="E442" s="121" t="s">
        <v>315</v>
      </c>
      <c r="F442" s="123" t="s">
        <v>316</v>
      </c>
      <c r="G442" s="123">
        <v>131205</v>
      </c>
      <c r="H442" s="121" t="str">
        <f>_xlfn.XLOOKUP(G442,'CatCodes FY26'!A:A,'CatCodes FY26'!B:B,,0)</f>
        <v>Counterspace Operations</v>
      </c>
      <c r="I442" s="121"/>
      <c r="J442" s="121"/>
    </row>
    <row r="443" spans="1:10" x14ac:dyDescent="0.35">
      <c r="A443" s="123"/>
      <c r="B443" s="123"/>
      <c r="C443" s="123" t="s">
        <v>648</v>
      </c>
      <c r="D443" s="124" t="s">
        <v>649</v>
      </c>
      <c r="E443" s="121" t="s">
        <v>319</v>
      </c>
      <c r="F443" s="123" t="s">
        <v>320</v>
      </c>
      <c r="G443" s="123">
        <v>131205</v>
      </c>
      <c r="H443" s="121" t="str">
        <f>_xlfn.XLOOKUP(G443,'CatCodes FY26'!A:A,'CatCodes FY26'!B:B,,0)</f>
        <v>Counterspace Operations</v>
      </c>
      <c r="I443" s="121"/>
      <c r="J443" s="121"/>
    </row>
    <row r="444" spans="1:10" x14ac:dyDescent="0.35">
      <c r="A444" s="123"/>
      <c r="B444" s="123"/>
      <c r="C444" s="123" t="s">
        <v>648</v>
      </c>
      <c r="D444" s="124" t="s">
        <v>649</v>
      </c>
      <c r="E444" s="121" t="s">
        <v>262</v>
      </c>
      <c r="F444" s="123" t="s">
        <v>650</v>
      </c>
      <c r="G444" s="123">
        <v>131205</v>
      </c>
      <c r="H444" s="121" t="str">
        <f>_xlfn.XLOOKUP(G444,'CatCodes FY26'!A:A,'CatCodes FY26'!B:B,,0)</f>
        <v>Counterspace Operations</v>
      </c>
      <c r="I444" s="121"/>
      <c r="J444" s="121"/>
    </row>
    <row r="445" spans="1:10" x14ac:dyDescent="0.35">
      <c r="A445" s="123"/>
      <c r="B445" s="123"/>
      <c r="C445" s="123" t="s">
        <v>648</v>
      </c>
      <c r="D445" s="124" t="s">
        <v>649</v>
      </c>
      <c r="E445" s="121" t="s">
        <v>315</v>
      </c>
      <c r="F445" s="123" t="s">
        <v>651</v>
      </c>
      <c r="G445" s="123">
        <v>131205</v>
      </c>
      <c r="H445" s="121" t="str">
        <f>_xlfn.XLOOKUP(G445,'CatCodes FY26'!A:A,'CatCodes FY26'!B:B,,0)</f>
        <v>Counterspace Operations</v>
      </c>
      <c r="I445" s="121"/>
      <c r="J445" s="121"/>
    </row>
    <row r="446" spans="1:10" x14ac:dyDescent="0.35">
      <c r="A446" s="123"/>
      <c r="B446" s="123"/>
      <c r="C446" s="123" t="s">
        <v>648</v>
      </c>
      <c r="D446" s="124" t="s">
        <v>649</v>
      </c>
      <c r="E446" s="121" t="s">
        <v>262</v>
      </c>
      <c r="F446" s="123" t="s">
        <v>652</v>
      </c>
      <c r="G446" s="123">
        <v>131205</v>
      </c>
      <c r="H446" s="121" t="str">
        <f>_xlfn.XLOOKUP(G446,'CatCodes FY26'!A:A,'CatCodes FY26'!B:B,,0)</f>
        <v>Counterspace Operations</v>
      </c>
      <c r="I446" s="121"/>
      <c r="J446" s="121"/>
    </row>
    <row r="447" spans="1:10" x14ac:dyDescent="0.35">
      <c r="A447" s="123"/>
      <c r="B447" s="123"/>
      <c r="C447" s="123" t="s">
        <v>648</v>
      </c>
      <c r="D447" s="124" t="s">
        <v>649</v>
      </c>
      <c r="E447" s="121" t="s">
        <v>642</v>
      </c>
      <c r="F447" s="123" t="s">
        <v>653</v>
      </c>
      <c r="G447" s="123">
        <v>131205</v>
      </c>
      <c r="H447" s="121" t="str">
        <f>_xlfn.XLOOKUP(G447,'CatCodes FY26'!A:A,'CatCodes FY26'!B:B,,0)</f>
        <v>Counterspace Operations</v>
      </c>
      <c r="I447" s="121"/>
      <c r="J447" s="121"/>
    </row>
    <row r="448" spans="1:10" x14ac:dyDescent="0.35">
      <c r="A448" s="123"/>
      <c r="B448" s="123"/>
      <c r="C448" s="123" t="s">
        <v>648</v>
      </c>
      <c r="D448" s="124" t="s">
        <v>649</v>
      </c>
      <c r="E448" s="121" t="s">
        <v>646</v>
      </c>
      <c r="F448" s="123" t="s">
        <v>654</v>
      </c>
      <c r="G448" s="123">
        <v>131205</v>
      </c>
      <c r="H448" s="121" t="str">
        <f>_xlfn.XLOOKUP(G448,'CatCodes FY26'!A:A,'CatCodes FY26'!B:B,,0)</f>
        <v>Counterspace Operations</v>
      </c>
      <c r="I448" s="121"/>
      <c r="J448" s="121"/>
    </row>
    <row r="449" spans="1:10" x14ac:dyDescent="0.35">
      <c r="A449" s="123"/>
      <c r="B449" s="123"/>
      <c r="C449" s="123" t="s">
        <v>648</v>
      </c>
      <c r="D449" s="124" t="s">
        <v>649</v>
      </c>
      <c r="E449" s="121" t="s">
        <v>655</v>
      </c>
      <c r="F449" s="123" t="s">
        <v>656</v>
      </c>
      <c r="G449" s="123">
        <v>131205</v>
      </c>
      <c r="H449" s="121" t="str">
        <f>_xlfn.XLOOKUP(G449,'CatCodes FY26'!A:A,'CatCodes FY26'!B:B,,0)</f>
        <v>Counterspace Operations</v>
      </c>
      <c r="I449" s="121"/>
      <c r="J449" s="121"/>
    </row>
    <row r="450" spans="1:10" x14ac:dyDescent="0.35">
      <c r="A450" s="34"/>
      <c r="B450" s="34"/>
      <c r="C450" s="34" t="s">
        <v>657</v>
      </c>
      <c r="D450" s="17" t="s">
        <v>658</v>
      </c>
      <c r="E450" s="30"/>
      <c r="F450" s="45"/>
      <c r="G450" s="4">
        <v>312941</v>
      </c>
      <c r="H450" s="10" t="str">
        <f>_xlfn.XLOOKUP(G450,'CatCodes FY26'!A:A,'CatCodes FY26'!B:B,,0)</f>
        <v>Satellite Control Station</v>
      </c>
      <c r="I450" s="10"/>
      <c r="J450" s="10"/>
    </row>
    <row r="451" spans="1:10" x14ac:dyDescent="0.35">
      <c r="A451" s="123"/>
      <c r="B451" s="123"/>
      <c r="C451" s="123" t="s">
        <v>657</v>
      </c>
      <c r="D451" s="124" t="s">
        <v>658</v>
      </c>
      <c r="E451" s="121" t="s">
        <v>99</v>
      </c>
      <c r="F451" s="123" t="s">
        <v>100</v>
      </c>
      <c r="G451" s="123">
        <v>312941</v>
      </c>
      <c r="H451" s="121" t="str">
        <f>_xlfn.XLOOKUP(G451,'CatCodes FY26'!A:A,'CatCodes FY26'!B:B,,0)</f>
        <v>Satellite Control Station</v>
      </c>
      <c r="I451" s="121"/>
      <c r="J451" s="121"/>
    </row>
    <row r="452" spans="1:10" x14ac:dyDescent="0.35">
      <c r="A452" s="123"/>
      <c r="B452" s="123"/>
      <c r="C452" s="123" t="s">
        <v>657</v>
      </c>
      <c r="D452" s="124" t="s">
        <v>658</v>
      </c>
      <c r="E452" s="121" t="s">
        <v>215</v>
      </c>
      <c r="F452" s="123" t="s">
        <v>112</v>
      </c>
      <c r="G452" s="123">
        <v>312941</v>
      </c>
      <c r="H452" s="121" t="str">
        <f>_xlfn.XLOOKUP(G452,'CatCodes FY26'!A:A,'CatCodes FY26'!B:B,,0)</f>
        <v>Satellite Control Station</v>
      </c>
      <c r="I452" s="121"/>
      <c r="J452" s="121"/>
    </row>
    <row r="453" spans="1:10" x14ac:dyDescent="0.35">
      <c r="A453" s="123"/>
      <c r="B453" s="123"/>
      <c r="C453" s="123" t="s">
        <v>657</v>
      </c>
      <c r="D453" s="124" t="s">
        <v>658</v>
      </c>
      <c r="E453" s="121" t="s">
        <v>216</v>
      </c>
      <c r="F453" s="123" t="s">
        <v>113</v>
      </c>
      <c r="G453" s="123">
        <v>312941</v>
      </c>
      <c r="H453" s="121" t="str">
        <f>_xlfn.XLOOKUP(G453,'CatCodes FY26'!A:A,'CatCodes FY26'!B:B,,0)</f>
        <v>Satellite Control Station</v>
      </c>
      <c r="I453" s="121"/>
      <c r="J453" s="121"/>
    </row>
    <row r="454" spans="1:10" x14ac:dyDescent="0.35">
      <c r="A454" s="123"/>
      <c r="B454" s="123"/>
      <c r="C454" s="123" t="s">
        <v>657</v>
      </c>
      <c r="D454" s="124" t="s">
        <v>658</v>
      </c>
      <c r="E454" s="121" t="s">
        <v>319</v>
      </c>
      <c r="F454" s="123" t="s">
        <v>320</v>
      </c>
      <c r="G454" s="123">
        <v>312941</v>
      </c>
      <c r="H454" s="121" t="str">
        <f>_xlfn.XLOOKUP(G454,'CatCodes FY26'!A:A,'CatCodes FY26'!B:B,,0)</f>
        <v>Satellite Control Station</v>
      </c>
      <c r="I454" s="121"/>
      <c r="J454" s="121"/>
    </row>
    <row r="455" spans="1:10" x14ac:dyDescent="0.35">
      <c r="A455" s="123"/>
      <c r="B455" s="123"/>
      <c r="C455" s="123" t="s">
        <v>657</v>
      </c>
      <c r="D455" s="124" t="s">
        <v>658</v>
      </c>
      <c r="E455" s="121" t="s">
        <v>348</v>
      </c>
      <c r="F455" s="123" t="s">
        <v>349</v>
      </c>
      <c r="G455" s="123">
        <v>312941</v>
      </c>
      <c r="H455" s="121" t="str">
        <f>_xlfn.XLOOKUP(G455,'CatCodes FY26'!A:A,'CatCodes FY26'!B:B,,0)</f>
        <v>Satellite Control Station</v>
      </c>
      <c r="I455" s="121"/>
      <c r="J455" s="121"/>
    </row>
    <row r="456" spans="1:10" x14ac:dyDescent="0.35">
      <c r="A456" s="123"/>
      <c r="B456" s="123"/>
      <c r="C456" s="123" t="s">
        <v>657</v>
      </c>
      <c r="D456" s="124" t="s">
        <v>658</v>
      </c>
      <c r="E456" s="121" t="s">
        <v>350</v>
      </c>
      <c r="F456" s="123" t="s">
        <v>351</v>
      </c>
      <c r="G456" s="123">
        <v>312941</v>
      </c>
      <c r="H456" s="121" t="str">
        <f>_xlfn.XLOOKUP(G456,'CatCodes FY26'!A:A,'CatCodes FY26'!B:B,,0)</f>
        <v>Satellite Control Station</v>
      </c>
      <c r="I456" s="121"/>
      <c r="J456" s="121"/>
    </row>
    <row r="457" spans="1:10" x14ac:dyDescent="0.35">
      <c r="A457" s="123"/>
      <c r="B457" s="123"/>
      <c r="C457" s="123" t="s">
        <v>657</v>
      </c>
      <c r="D457" s="124" t="s">
        <v>658</v>
      </c>
      <c r="E457" s="121" t="s">
        <v>352</v>
      </c>
      <c r="F457" s="123" t="s">
        <v>353</v>
      </c>
      <c r="G457" s="123">
        <v>312941</v>
      </c>
      <c r="H457" s="121" t="str">
        <f>_xlfn.XLOOKUP(G457,'CatCodes FY26'!A:A,'CatCodes FY26'!B:B,,0)</f>
        <v>Satellite Control Station</v>
      </c>
      <c r="I457" s="121"/>
      <c r="J457" s="121"/>
    </row>
    <row r="458" spans="1:10" x14ac:dyDescent="0.35">
      <c r="A458" s="123"/>
      <c r="B458" s="123"/>
      <c r="C458" s="123" t="s">
        <v>657</v>
      </c>
      <c r="D458" s="124" t="s">
        <v>658</v>
      </c>
      <c r="E458" s="121" t="s">
        <v>354</v>
      </c>
      <c r="F458" s="123" t="s">
        <v>355</v>
      </c>
      <c r="G458" s="123">
        <v>312941</v>
      </c>
      <c r="H458" s="121" t="str">
        <f>_xlfn.XLOOKUP(G458,'CatCodes FY26'!A:A,'CatCodes FY26'!B:B,,0)</f>
        <v>Satellite Control Station</v>
      </c>
      <c r="I458" s="121"/>
      <c r="J458" s="121"/>
    </row>
    <row r="459" spans="1:10" x14ac:dyDescent="0.35">
      <c r="A459" s="123"/>
      <c r="B459" s="123"/>
      <c r="C459" s="123" t="s">
        <v>657</v>
      </c>
      <c r="D459" s="124" t="s">
        <v>658</v>
      </c>
      <c r="E459" s="121" t="s">
        <v>356</v>
      </c>
      <c r="F459" s="123" t="s">
        <v>357</v>
      </c>
      <c r="G459" s="123">
        <v>312941</v>
      </c>
      <c r="H459" s="121" t="str">
        <f>_xlfn.XLOOKUP(G459,'CatCodes FY26'!A:A,'CatCodes FY26'!B:B,,0)</f>
        <v>Satellite Control Station</v>
      </c>
      <c r="I459" s="121"/>
      <c r="J459" s="121"/>
    </row>
    <row r="460" spans="1:10" x14ac:dyDescent="0.35">
      <c r="A460" s="123"/>
      <c r="B460" s="123"/>
      <c r="C460" s="123" t="s">
        <v>657</v>
      </c>
      <c r="D460" s="124" t="s">
        <v>658</v>
      </c>
      <c r="E460" s="121" t="s">
        <v>358</v>
      </c>
      <c r="F460" s="123" t="s">
        <v>359</v>
      </c>
      <c r="G460" s="123">
        <v>312941</v>
      </c>
      <c r="H460" s="121" t="str">
        <f>_xlfn.XLOOKUP(G460,'CatCodes FY26'!A:A,'CatCodes FY26'!B:B,,0)</f>
        <v>Satellite Control Station</v>
      </c>
      <c r="I460" s="121"/>
      <c r="J460" s="121"/>
    </row>
    <row r="461" spans="1:10" x14ac:dyDescent="0.35">
      <c r="A461" s="123"/>
      <c r="B461" s="123"/>
      <c r="C461" s="123" t="s">
        <v>657</v>
      </c>
      <c r="D461" s="124" t="s">
        <v>658</v>
      </c>
      <c r="E461" s="121" t="s">
        <v>360</v>
      </c>
      <c r="F461" s="123" t="s">
        <v>361</v>
      </c>
      <c r="G461" s="123">
        <v>312941</v>
      </c>
      <c r="H461" s="121" t="str">
        <f>_xlfn.XLOOKUP(G461,'CatCodes FY26'!A:A,'CatCodes FY26'!B:B,,0)</f>
        <v>Satellite Control Station</v>
      </c>
      <c r="I461" s="121"/>
      <c r="J461" s="121"/>
    </row>
    <row r="462" spans="1:10" x14ac:dyDescent="0.35">
      <c r="A462" s="123"/>
      <c r="B462" s="123"/>
      <c r="C462" s="123" t="s">
        <v>657</v>
      </c>
      <c r="D462" s="124" t="s">
        <v>658</v>
      </c>
      <c r="E462" s="121" t="s">
        <v>362</v>
      </c>
      <c r="F462" s="123" t="s">
        <v>363</v>
      </c>
      <c r="G462" s="123">
        <v>312941</v>
      </c>
      <c r="H462" s="121" t="str">
        <f>_xlfn.XLOOKUP(G462,'CatCodes FY26'!A:A,'CatCodes FY26'!B:B,,0)</f>
        <v>Satellite Control Station</v>
      </c>
      <c r="I462" s="121"/>
      <c r="J462" s="121"/>
    </row>
    <row r="463" spans="1:10" x14ac:dyDescent="0.35">
      <c r="A463" s="123"/>
      <c r="B463" s="123"/>
      <c r="C463" s="123" t="s">
        <v>657</v>
      </c>
      <c r="D463" s="124" t="s">
        <v>658</v>
      </c>
      <c r="E463" s="121" t="s">
        <v>285</v>
      </c>
      <c r="F463" s="123" t="s">
        <v>364</v>
      </c>
      <c r="G463" s="123">
        <v>312941</v>
      </c>
      <c r="H463" s="121" t="str">
        <f>_xlfn.XLOOKUP(G463,'CatCodes FY26'!A:A,'CatCodes FY26'!B:B,,0)</f>
        <v>Satellite Control Station</v>
      </c>
      <c r="I463" s="121"/>
      <c r="J463" s="121"/>
    </row>
    <row r="464" spans="1:10" x14ac:dyDescent="0.35">
      <c r="A464" s="34"/>
      <c r="B464" s="34"/>
      <c r="C464" s="34" t="s">
        <v>659</v>
      </c>
      <c r="D464" s="17" t="s">
        <v>660</v>
      </c>
      <c r="E464" s="30"/>
      <c r="F464" s="45"/>
      <c r="G464" s="4">
        <v>131205</v>
      </c>
      <c r="H464" s="10" t="str">
        <f>_xlfn.XLOOKUP(G464,'CatCodes FY26'!A:A,'CatCodes FY26'!B:B,,0)</f>
        <v>Counterspace Operations</v>
      </c>
      <c r="I464" s="10"/>
      <c r="J464" s="10"/>
    </row>
    <row r="465" spans="1:10" x14ac:dyDescent="0.35">
      <c r="A465" s="123"/>
      <c r="B465" s="123"/>
      <c r="C465" s="123" t="s">
        <v>659</v>
      </c>
      <c r="D465" s="124" t="s">
        <v>660</v>
      </c>
      <c r="E465" s="121" t="s">
        <v>369</v>
      </c>
      <c r="F465" s="123" t="s">
        <v>100</v>
      </c>
      <c r="G465" s="123">
        <v>131205</v>
      </c>
      <c r="H465" s="121" t="str">
        <f>_xlfn.XLOOKUP(G465,'CatCodes FY26'!A:A,'CatCodes FY26'!B:B,,0)</f>
        <v>Counterspace Operations</v>
      </c>
      <c r="I465" s="121"/>
      <c r="J465" s="121"/>
    </row>
    <row r="466" spans="1:10" x14ac:dyDescent="0.35">
      <c r="A466" s="123"/>
      <c r="B466" s="123"/>
      <c r="C466" s="123" t="s">
        <v>659</v>
      </c>
      <c r="D466" s="124" t="s">
        <v>660</v>
      </c>
      <c r="E466" s="121" t="s">
        <v>214</v>
      </c>
      <c r="F466" s="123" t="s">
        <v>111</v>
      </c>
      <c r="G466" s="123">
        <v>131205</v>
      </c>
      <c r="H466" s="121" t="str">
        <f>_xlfn.XLOOKUP(G466,'CatCodes FY26'!A:A,'CatCodes FY26'!B:B,,0)</f>
        <v>Counterspace Operations</v>
      </c>
      <c r="I466" s="121"/>
      <c r="J466" s="121"/>
    </row>
    <row r="467" spans="1:10" x14ac:dyDescent="0.35">
      <c r="A467" s="123"/>
      <c r="B467" s="123"/>
      <c r="C467" s="123" t="s">
        <v>659</v>
      </c>
      <c r="D467" s="124" t="s">
        <v>660</v>
      </c>
      <c r="E467" s="121" t="s">
        <v>326</v>
      </c>
      <c r="F467" s="123" t="s">
        <v>327</v>
      </c>
      <c r="G467" s="123">
        <v>131205</v>
      </c>
      <c r="H467" s="121" t="str">
        <f>_xlfn.XLOOKUP(G467,'CatCodes FY26'!A:A,'CatCodes FY26'!B:B,,0)</f>
        <v>Counterspace Operations</v>
      </c>
      <c r="I467" s="121"/>
      <c r="J467" s="121"/>
    </row>
    <row r="468" spans="1:10" x14ac:dyDescent="0.35">
      <c r="A468" s="123"/>
      <c r="B468" s="123"/>
      <c r="C468" s="123" t="s">
        <v>659</v>
      </c>
      <c r="D468" s="124" t="s">
        <v>660</v>
      </c>
      <c r="E468" s="121" t="s">
        <v>215</v>
      </c>
      <c r="F468" s="123" t="s">
        <v>112</v>
      </c>
      <c r="G468" s="123">
        <v>131205</v>
      </c>
      <c r="H468" s="121" t="str">
        <f>_xlfn.XLOOKUP(G468,'CatCodes FY26'!A:A,'CatCodes FY26'!B:B,,0)</f>
        <v>Counterspace Operations</v>
      </c>
      <c r="I468" s="121"/>
      <c r="J468" s="121"/>
    </row>
    <row r="469" spans="1:10" x14ac:dyDescent="0.35">
      <c r="A469" s="123"/>
      <c r="B469" s="123"/>
      <c r="C469" s="123" t="s">
        <v>659</v>
      </c>
      <c r="D469" s="124" t="s">
        <v>660</v>
      </c>
      <c r="E469" s="121" t="s">
        <v>216</v>
      </c>
      <c r="F469" s="123" t="s">
        <v>113</v>
      </c>
      <c r="G469" s="123">
        <v>131205</v>
      </c>
      <c r="H469" s="121" t="str">
        <f>_xlfn.XLOOKUP(G469,'CatCodes FY26'!A:A,'CatCodes FY26'!B:B,,0)</f>
        <v>Counterspace Operations</v>
      </c>
      <c r="I469" s="121"/>
      <c r="J469" s="121"/>
    </row>
    <row r="470" spans="1:10" x14ac:dyDescent="0.35">
      <c r="A470" s="123"/>
      <c r="B470" s="123"/>
      <c r="C470" s="123" t="s">
        <v>659</v>
      </c>
      <c r="D470" s="124" t="s">
        <v>660</v>
      </c>
      <c r="E470" s="121" t="s">
        <v>661</v>
      </c>
      <c r="F470" s="123" t="s">
        <v>662</v>
      </c>
      <c r="G470" s="123">
        <v>131205</v>
      </c>
      <c r="H470" s="121" t="str">
        <f>_xlfn.XLOOKUP(G470,'CatCodes FY26'!A:A,'CatCodes FY26'!B:B,,0)</f>
        <v>Counterspace Operations</v>
      </c>
      <c r="I470" s="121"/>
      <c r="J470" s="121"/>
    </row>
    <row r="471" spans="1:10" x14ac:dyDescent="0.35">
      <c r="A471" s="123"/>
      <c r="B471" s="123"/>
      <c r="C471" s="123" t="s">
        <v>659</v>
      </c>
      <c r="D471" s="124" t="s">
        <v>660</v>
      </c>
      <c r="E471" s="121" t="s">
        <v>262</v>
      </c>
      <c r="F471" s="123" t="s">
        <v>347</v>
      </c>
      <c r="G471" s="123">
        <v>131205</v>
      </c>
      <c r="H471" s="121" t="str">
        <f>_xlfn.XLOOKUP(G471,'CatCodes FY26'!A:A,'CatCodes FY26'!B:B,,0)</f>
        <v>Counterspace Operations</v>
      </c>
      <c r="I471" s="121"/>
      <c r="J471" s="121"/>
    </row>
    <row r="472" spans="1:10" x14ac:dyDescent="0.35">
      <c r="A472" s="123"/>
      <c r="B472" s="123"/>
      <c r="C472" s="123" t="s">
        <v>659</v>
      </c>
      <c r="D472" s="124" t="s">
        <v>660</v>
      </c>
      <c r="E472" s="121" t="s">
        <v>319</v>
      </c>
      <c r="F472" s="123" t="s">
        <v>320</v>
      </c>
      <c r="G472" s="123">
        <v>131205</v>
      </c>
      <c r="H472" s="121" t="str">
        <f>_xlfn.XLOOKUP(G472,'CatCodes FY26'!A:A,'CatCodes FY26'!B:B,,0)</f>
        <v>Counterspace Operations</v>
      </c>
      <c r="I472" s="121"/>
      <c r="J472" s="121"/>
    </row>
    <row r="473" spans="1:10" x14ac:dyDescent="0.35">
      <c r="A473" s="123"/>
      <c r="B473" s="123"/>
      <c r="C473" s="123" t="s">
        <v>659</v>
      </c>
      <c r="D473" s="124" t="s">
        <v>660</v>
      </c>
      <c r="E473" s="121" t="s">
        <v>348</v>
      </c>
      <c r="F473" s="123" t="s">
        <v>349</v>
      </c>
      <c r="G473" s="123">
        <v>131205</v>
      </c>
      <c r="H473" s="121" t="str">
        <f>_xlfn.XLOOKUP(G473,'CatCodes FY26'!A:A,'CatCodes FY26'!B:B,,0)</f>
        <v>Counterspace Operations</v>
      </c>
      <c r="I473" s="121"/>
      <c r="J473" s="121"/>
    </row>
    <row r="474" spans="1:10" x14ac:dyDescent="0.35">
      <c r="A474" s="123"/>
      <c r="B474" s="123"/>
      <c r="C474" s="123" t="s">
        <v>659</v>
      </c>
      <c r="D474" s="124" t="s">
        <v>660</v>
      </c>
      <c r="E474" s="121" t="s">
        <v>350</v>
      </c>
      <c r="F474" s="123" t="s">
        <v>351</v>
      </c>
      <c r="G474" s="123">
        <v>131205</v>
      </c>
      <c r="H474" s="121" t="str">
        <f>_xlfn.XLOOKUP(G474,'CatCodes FY26'!A:A,'CatCodes FY26'!B:B,,0)</f>
        <v>Counterspace Operations</v>
      </c>
      <c r="I474" s="121"/>
      <c r="J474" s="121"/>
    </row>
    <row r="475" spans="1:10" x14ac:dyDescent="0.35">
      <c r="A475" s="123"/>
      <c r="B475" s="123"/>
      <c r="C475" s="123" t="s">
        <v>659</v>
      </c>
      <c r="D475" s="124" t="s">
        <v>660</v>
      </c>
      <c r="E475" s="121" t="s">
        <v>352</v>
      </c>
      <c r="F475" s="123" t="s">
        <v>353</v>
      </c>
      <c r="G475" s="123">
        <v>131205</v>
      </c>
      <c r="H475" s="121" t="str">
        <f>_xlfn.XLOOKUP(G475,'CatCodes FY26'!A:A,'CatCodes FY26'!B:B,,0)</f>
        <v>Counterspace Operations</v>
      </c>
      <c r="I475" s="121"/>
      <c r="J475" s="121"/>
    </row>
    <row r="476" spans="1:10" x14ac:dyDescent="0.35">
      <c r="A476" s="123"/>
      <c r="B476" s="123"/>
      <c r="C476" s="123" t="s">
        <v>659</v>
      </c>
      <c r="D476" s="124" t="s">
        <v>660</v>
      </c>
      <c r="E476" s="121" t="s">
        <v>354</v>
      </c>
      <c r="F476" s="123" t="s">
        <v>355</v>
      </c>
      <c r="G476" s="123">
        <v>131205</v>
      </c>
      <c r="H476" s="121" t="str">
        <f>_xlfn.XLOOKUP(G476,'CatCodes FY26'!A:A,'CatCodes FY26'!B:B,,0)</f>
        <v>Counterspace Operations</v>
      </c>
      <c r="I476" s="121"/>
      <c r="J476" s="121"/>
    </row>
    <row r="477" spans="1:10" x14ac:dyDescent="0.35">
      <c r="A477" s="123"/>
      <c r="B477" s="123"/>
      <c r="C477" s="123" t="s">
        <v>659</v>
      </c>
      <c r="D477" s="124" t="s">
        <v>660</v>
      </c>
      <c r="E477" s="121" t="s">
        <v>356</v>
      </c>
      <c r="F477" s="123" t="s">
        <v>357</v>
      </c>
      <c r="G477" s="123">
        <v>131205</v>
      </c>
      <c r="H477" s="121" t="str">
        <f>_xlfn.XLOOKUP(G477,'CatCodes FY26'!A:A,'CatCodes FY26'!B:B,,0)</f>
        <v>Counterspace Operations</v>
      </c>
      <c r="I477" s="121"/>
      <c r="J477" s="121"/>
    </row>
    <row r="478" spans="1:10" x14ac:dyDescent="0.35">
      <c r="A478" s="123"/>
      <c r="B478" s="123"/>
      <c r="C478" s="123" t="s">
        <v>659</v>
      </c>
      <c r="D478" s="124" t="s">
        <v>660</v>
      </c>
      <c r="E478" s="121" t="s">
        <v>358</v>
      </c>
      <c r="F478" s="123" t="s">
        <v>359</v>
      </c>
      <c r="G478" s="123">
        <v>131205</v>
      </c>
      <c r="H478" s="121" t="str">
        <f>_xlfn.XLOOKUP(G478,'CatCodes FY26'!A:A,'CatCodes FY26'!B:B,,0)</f>
        <v>Counterspace Operations</v>
      </c>
      <c r="I478" s="121"/>
      <c r="J478" s="121"/>
    </row>
    <row r="479" spans="1:10" x14ac:dyDescent="0.35">
      <c r="A479" s="123"/>
      <c r="B479" s="123"/>
      <c r="C479" s="123" t="s">
        <v>659</v>
      </c>
      <c r="D479" s="124" t="s">
        <v>660</v>
      </c>
      <c r="E479" s="121" t="s">
        <v>360</v>
      </c>
      <c r="F479" s="123" t="s">
        <v>361</v>
      </c>
      <c r="G479" s="123">
        <v>131205</v>
      </c>
      <c r="H479" s="121" t="str">
        <f>_xlfn.XLOOKUP(G479,'CatCodes FY26'!A:A,'CatCodes FY26'!B:B,,0)</f>
        <v>Counterspace Operations</v>
      </c>
      <c r="I479" s="121"/>
      <c r="J479" s="121"/>
    </row>
    <row r="480" spans="1:10" x14ac:dyDescent="0.35">
      <c r="A480" s="123"/>
      <c r="B480" s="123"/>
      <c r="C480" s="123" t="s">
        <v>659</v>
      </c>
      <c r="D480" s="124" t="s">
        <v>660</v>
      </c>
      <c r="E480" s="121" t="s">
        <v>362</v>
      </c>
      <c r="F480" s="123" t="s">
        <v>363</v>
      </c>
      <c r="G480" s="123">
        <v>131205</v>
      </c>
      <c r="H480" s="121" t="str">
        <f>_xlfn.XLOOKUP(G480,'CatCodes FY26'!A:A,'CatCodes FY26'!B:B,,0)</f>
        <v>Counterspace Operations</v>
      </c>
      <c r="I480" s="121"/>
      <c r="J480" s="121"/>
    </row>
    <row r="481" spans="1:10" x14ac:dyDescent="0.35">
      <c r="A481" s="123"/>
      <c r="B481" s="123"/>
      <c r="C481" s="123" t="s">
        <v>659</v>
      </c>
      <c r="D481" s="124" t="s">
        <v>660</v>
      </c>
      <c r="E481" s="121" t="s">
        <v>285</v>
      </c>
      <c r="F481" s="123" t="s">
        <v>364</v>
      </c>
      <c r="G481" s="123">
        <v>131205</v>
      </c>
      <c r="H481" s="121" t="str">
        <f>_xlfn.XLOOKUP(G481,'CatCodes FY26'!A:A,'CatCodes FY26'!B:B,,0)</f>
        <v>Counterspace Operations</v>
      </c>
      <c r="I481" s="121"/>
      <c r="J481" s="121"/>
    </row>
    <row r="482" spans="1:10" x14ac:dyDescent="0.35">
      <c r="A482" s="123"/>
      <c r="B482" s="123"/>
      <c r="C482" s="123" t="s">
        <v>659</v>
      </c>
      <c r="D482" s="124" t="s">
        <v>660</v>
      </c>
      <c r="E482" s="121" t="s">
        <v>383</v>
      </c>
      <c r="F482" s="123" t="s">
        <v>365</v>
      </c>
      <c r="G482" s="123">
        <v>131205</v>
      </c>
      <c r="H482" s="121" t="str">
        <f>_xlfn.XLOOKUP(G482,'CatCodes FY26'!A:A,'CatCodes FY26'!B:B,,0)</f>
        <v>Counterspace Operations</v>
      </c>
      <c r="I482" s="121"/>
      <c r="J482" s="121"/>
    </row>
    <row r="483" spans="1:10" x14ac:dyDescent="0.35">
      <c r="A483" s="123"/>
      <c r="B483" s="123"/>
      <c r="C483" s="123" t="s">
        <v>659</v>
      </c>
      <c r="D483" s="124" t="s">
        <v>660</v>
      </c>
      <c r="E483" s="121" t="s">
        <v>321</v>
      </c>
      <c r="F483" s="123" t="s">
        <v>366</v>
      </c>
      <c r="G483" s="123">
        <v>131205</v>
      </c>
      <c r="H483" s="121" t="str">
        <f>_xlfn.XLOOKUP(G483,'CatCodes FY26'!A:A,'CatCodes FY26'!B:B,,0)</f>
        <v>Counterspace Operations</v>
      </c>
      <c r="I483" s="121"/>
      <c r="J483" s="121"/>
    </row>
    <row r="484" spans="1:10" x14ac:dyDescent="0.35">
      <c r="A484" s="123"/>
      <c r="B484" s="123"/>
      <c r="C484" s="123" t="s">
        <v>659</v>
      </c>
      <c r="D484" s="124" t="s">
        <v>660</v>
      </c>
      <c r="E484" s="121" t="s">
        <v>386</v>
      </c>
      <c r="F484" s="123" t="s">
        <v>387</v>
      </c>
      <c r="G484" s="123">
        <v>131205</v>
      </c>
      <c r="H484" s="121" t="str">
        <f>_xlfn.XLOOKUP(G484,'CatCodes FY26'!A:A,'CatCodes FY26'!B:B,,0)</f>
        <v>Counterspace Operations</v>
      </c>
      <c r="I484" s="121"/>
      <c r="J484" s="121"/>
    </row>
    <row r="485" spans="1:10" x14ac:dyDescent="0.35">
      <c r="A485" s="123"/>
      <c r="B485" s="123"/>
      <c r="C485" s="123" t="s">
        <v>659</v>
      </c>
      <c r="D485" s="124" t="s">
        <v>660</v>
      </c>
      <c r="E485" s="121" t="s">
        <v>390</v>
      </c>
      <c r="F485" s="123" t="s">
        <v>391</v>
      </c>
      <c r="G485" s="123">
        <v>131205</v>
      </c>
      <c r="H485" s="121" t="str">
        <f>_xlfn.XLOOKUP(G485,'CatCodes FY26'!A:A,'CatCodes FY26'!B:B,,0)</f>
        <v>Counterspace Operations</v>
      </c>
      <c r="I485" s="121"/>
      <c r="J485" s="121"/>
    </row>
    <row r="486" spans="1:10" x14ac:dyDescent="0.35">
      <c r="A486" s="34"/>
      <c r="B486" s="34"/>
      <c r="C486" s="34" t="s">
        <v>663</v>
      </c>
      <c r="D486" s="17" t="s">
        <v>664</v>
      </c>
      <c r="E486" s="30"/>
      <c r="F486" s="45"/>
      <c r="G486" s="4" t="s">
        <v>109</v>
      </c>
      <c r="H486" s="10"/>
      <c r="I486" s="10"/>
      <c r="J486" s="10"/>
    </row>
    <row r="487" spans="1:10" x14ac:dyDescent="0.35">
      <c r="A487" s="123"/>
      <c r="B487" s="123"/>
      <c r="C487" s="123" t="s">
        <v>663</v>
      </c>
      <c r="D487" s="124" t="s">
        <v>664</v>
      </c>
      <c r="E487" s="121" t="s">
        <v>99</v>
      </c>
      <c r="F487" s="123" t="s">
        <v>100</v>
      </c>
      <c r="G487" s="123">
        <v>730835</v>
      </c>
      <c r="H487" s="121" t="str">
        <f>_xlfn.XLOOKUP(G487,'CatCodes FY26'!A:A,'CatCodes FY26'!B:B,,0)</f>
        <v>Security Police Operations</v>
      </c>
      <c r="I487" s="121"/>
      <c r="J487" s="121"/>
    </row>
    <row r="488" spans="1:10" x14ac:dyDescent="0.35">
      <c r="A488" s="123"/>
      <c r="B488" s="123"/>
      <c r="C488" s="123" t="s">
        <v>663</v>
      </c>
      <c r="D488" s="124" t="s">
        <v>664</v>
      </c>
      <c r="E488" s="121" t="s">
        <v>214</v>
      </c>
      <c r="F488" s="123" t="s">
        <v>111</v>
      </c>
      <c r="G488" s="123">
        <v>730835</v>
      </c>
      <c r="H488" s="121" t="str">
        <f>_xlfn.XLOOKUP(G488,'CatCodes FY26'!A:A,'CatCodes FY26'!B:B,,0)</f>
        <v>Security Police Operations</v>
      </c>
      <c r="I488" s="121"/>
      <c r="J488" s="121"/>
    </row>
    <row r="489" spans="1:10" x14ac:dyDescent="0.35">
      <c r="A489" s="123"/>
      <c r="B489" s="123"/>
      <c r="C489" s="123" t="s">
        <v>663</v>
      </c>
      <c r="D489" s="124" t="s">
        <v>664</v>
      </c>
      <c r="E489" s="121" t="s">
        <v>216</v>
      </c>
      <c r="F489" s="123" t="s">
        <v>113</v>
      </c>
      <c r="G489" s="123">
        <v>730835</v>
      </c>
      <c r="H489" s="121" t="str">
        <f>_xlfn.XLOOKUP(G489,'CatCodes FY26'!A:A,'CatCodes FY26'!B:B,,0)</f>
        <v>Security Police Operations</v>
      </c>
      <c r="I489" s="121"/>
      <c r="J489" s="121"/>
    </row>
    <row r="490" spans="1:10" x14ac:dyDescent="0.35">
      <c r="A490" s="123"/>
      <c r="B490" s="123"/>
      <c r="C490" s="123" t="s">
        <v>663</v>
      </c>
      <c r="D490" s="124" t="s">
        <v>664</v>
      </c>
      <c r="E490" s="121" t="s">
        <v>229</v>
      </c>
      <c r="F490" s="123" t="s">
        <v>110</v>
      </c>
      <c r="G490" s="123">
        <v>730835</v>
      </c>
      <c r="H490" s="121" t="str">
        <f>_xlfn.XLOOKUP(G490,'CatCodes FY26'!A:A,'CatCodes FY26'!B:B,,0)</f>
        <v>Security Police Operations</v>
      </c>
      <c r="I490" s="121"/>
      <c r="J490" s="121"/>
    </row>
    <row r="491" spans="1:10" x14ac:dyDescent="0.35">
      <c r="A491" s="123"/>
      <c r="B491" s="123"/>
      <c r="C491" s="123" t="s">
        <v>663</v>
      </c>
      <c r="D491" s="124" t="s">
        <v>664</v>
      </c>
      <c r="E491" s="121" t="s">
        <v>315</v>
      </c>
      <c r="F491" s="123" t="s">
        <v>665</v>
      </c>
      <c r="G491" s="123">
        <v>730835</v>
      </c>
      <c r="H491" s="121" t="str">
        <f>_xlfn.XLOOKUP(G491,'CatCodes FY26'!A:A,'CatCodes FY26'!B:B,,0)</f>
        <v>Security Police Operations</v>
      </c>
      <c r="I491" s="121"/>
      <c r="J491" s="121"/>
    </row>
    <row r="492" spans="1:10" x14ac:dyDescent="0.35">
      <c r="A492" s="123"/>
      <c r="B492" s="123"/>
      <c r="C492" s="123" t="s">
        <v>663</v>
      </c>
      <c r="D492" s="124" t="s">
        <v>664</v>
      </c>
      <c r="E492" s="121" t="s">
        <v>666</v>
      </c>
      <c r="F492" s="123" t="s">
        <v>667</v>
      </c>
      <c r="G492" s="123">
        <v>730835</v>
      </c>
      <c r="H492" s="121" t="str">
        <f>_xlfn.XLOOKUP(G492,'CatCodes FY26'!A:A,'CatCodes FY26'!B:B,,0)</f>
        <v>Security Police Operations</v>
      </c>
      <c r="I492" s="121"/>
      <c r="J492" s="121"/>
    </row>
    <row r="493" spans="1:10" x14ac:dyDescent="0.35">
      <c r="A493" s="123"/>
      <c r="B493" s="123"/>
      <c r="C493" s="123" t="s">
        <v>663</v>
      </c>
      <c r="D493" s="124" t="s">
        <v>664</v>
      </c>
      <c r="E493" s="121" t="s">
        <v>6875</v>
      </c>
      <c r="F493" s="123" t="s">
        <v>668</v>
      </c>
      <c r="G493" s="123">
        <v>730835</v>
      </c>
      <c r="H493" s="121" t="str">
        <f>_xlfn.XLOOKUP(G493,'CatCodes FY26'!A:A,'CatCodes FY26'!B:B,,0)</f>
        <v>Security Police Operations</v>
      </c>
      <c r="I493" s="121"/>
      <c r="J493" s="121"/>
    </row>
    <row r="494" spans="1:10" x14ac:dyDescent="0.35">
      <c r="A494" s="123"/>
      <c r="B494" s="123"/>
      <c r="C494" s="123" t="s">
        <v>663</v>
      </c>
      <c r="D494" s="124" t="s">
        <v>664</v>
      </c>
      <c r="E494" s="121" t="s">
        <v>669</v>
      </c>
      <c r="F494" s="123" t="s">
        <v>670</v>
      </c>
      <c r="G494" s="123">
        <v>730831</v>
      </c>
      <c r="H494" s="121" t="str">
        <f>_xlfn.XLOOKUP(G494,'CatCodes FY26'!A:A,'CatCodes FY26'!B:B,,0)</f>
        <v>Correction Facility</v>
      </c>
      <c r="I494" s="121"/>
      <c r="J494" s="121"/>
    </row>
    <row r="495" spans="1:10" x14ac:dyDescent="0.35">
      <c r="A495" s="123"/>
      <c r="B495" s="123"/>
      <c r="C495" s="123" t="s">
        <v>663</v>
      </c>
      <c r="D495" s="124" t="s">
        <v>664</v>
      </c>
      <c r="E495" s="121" t="s">
        <v>671</v>
      </c>
      <c r="F495" s="123" t="s">
        <v>672</v>
      </c>
      <c r="G495" s="123">
        <v>730841</v>
      </c>
      <c r="H495" s="121" t="str">
        <f>_xlfn.XLOOKUP(G495,'CatCodes FY26'!A:A,'CatCodes FY26'!B:B,,0)</f>
        <v>Military Working Dog Kennel</v>
      </c>
      <c r="I495" s="121"/>
      <c r="J495" s="121"/>
    </row>
    <row r="496" spans="1:10" x14ac:dyDescent="0.35">
      <c r="A496" s="123"/>
      <c r="B496" s="123"/>
      <c r="C496" s="123" t="s">
        <v>663</v>
      </c>
      <c r="D496" s="124" t="s">
        <v>664</v>
      </c>
      <c r="E496" s="121" t="s">
        <v>642</v>
      </c>
      <c r="F496" s="123" t="s">
        <v>673</v>
      </c>
      <c r="G496" s="123">
        <v>730835</v>
      </c>
      <c r="H496" s="121" t="str">
        <f>_xlfn.XLOOKUP(G496,'CatCodes FY26'!A:A,'CatCodes FY26'!B:B,,0)</f>
        <v>Security Police Operations</v>
      </c>
      <c r="I496" s="121"/>
      <c r="J496" s="121"/>
    </row>
    <row r="497" spans="1:10" x14ac:dyDescent="0.35">
      <c r="A497" s="123"/>
      <c r="B497" s="123"/>
      <c r="C497" s="123" t="s">
        <v>663</v>
      </c>
      <c r="D497" s="124" t="s">
        <v>664</v>
      </c>
      <c r="E497" s="121" t="s">
        <v>674</v>
      </c>
      <c r="F497" s="123" t="s">
        <v>675</v>
      </c>
      <c r="G497" s="123">
        <v>730835</v>
      </c>
      <c r="H497" s="121" t="str">
        <f>_xlfn.XLOOKUP(G497,'CatCodes FY26'!A:A,'CatCodes FY26'!B:B,,0)</f>
        <v>Security Police Operations</v>
      </c>
      <c r="I497" s="121"/>
      <c r="J497" s="121"/>
    </row>
    <row r="498" spans="1:10" x14ac:dyDescent="0.35">
      <c r="A498" s="123"/>
      <c r="B498" s="123"/>
      <c r="C498" s="123" t="s">
        <v>663</v>
      </c>
      <c r="D498" s="124" t="s">
        <v>664</v>
      </c>
      <c r="E498" s="121" t="s">
        <v>376</v>
      </c>
      <c r="F498" s="123" t="s">
        <v>676</v>
      </c>
      <c r="G498" s="123">
        <v>730835</v>
      </c>
      <c r="H498" s="121" t="str">
        <f>_xlfn.XLOOKUP(G498,'CatCodes FY26'!A:A,'CatCodes FY26'!B:B,,0)</f>
        <v>Security Police Operations</v>
      </c>
      <c r="I498" s="121"/>
      <c r="J498" s="121"/>
    </row>
    <row r="499" spans="1:10" x14ac:dyDescent="0.35">
      <c r="A499" s="123"/>
      <c r="B499" s="123"/>
      <c r="C499" s="123" t="s">
        <v>663</v>
      </c>
      <c r="D499" s="124" t="s">
        <v>664</v>
      </c>
      <c r="E499" s="121" t="s">
        <v>677</v>
      </c>
      <c r="F499" s="123" t="s">
        <v>678</v>
      </c>
      <c r="G499" s="123">
        <v>730835</v>
      </c>
      <c r="H499" s="121" t="str">
        <f>_xlfn.XLOOKUP(G499,'CatCodes FY26'!A:A,'CatCodes FY26'!B:B,,0)</f>
        <v>Security Police Operations</v>
      </c>
      <c r="I499" s="121"/>
      <c r="J499" s="121"/>
    </row>
    <row r="500" spans="1:10" x14ac:dyDescent="0.35">
      <c r="A500" s="123"/>
      <c r="B500" s="123"/>
      <c r="C500" s="123" t="s">
        <v>663</v>
      </c>
      <c r="D500" s="124" t="s">
        <v>664</v>
      </c>
      <c r="E500" s="121" t="s">
        <v>679</v>
      </c>
      <c r="F500" s="123" t="s">
        <v>680</v>
      </c>
      <c r="G500" s="123" t="s">
        <v>681</v>
      </c>
      <c r="H500" s="121"/>
      <c r="I500" s="121"/>
      <c r="J500" s="121"/>
    </row>
    <row r="501" spans="1:10" x14ac:dyDescent="0.35">
      <c r="A501" s="123"/>
      <c r="B501" s="123"/>
      <c r="C501" s="123" t="s">
        <v>663</v>
      </c>
      <c r="D501" s="124" t="s">
        <v>664</v>
      </c>
      <c r="E501" s="121" t="s">
        <v>682</v>
      </c>
      <c r="F501" s="123" t="s">
        <v>683</v>
      </c>
      <c r="G501" s="123">
        <v>171476</v>
      </c>
      <c r="H501" s="121" t="str">
        <f>_xlfn.XLOOKUP(G501,'CatCodes FY26'!A:A,'CatCodes FY26'!B:B,,0)</f>
        <v>Combat Arms Training Maintenance Building</v>
      </c>
      <c r="I501" s="121"/>
      <c r="J501" s="121"/>
    </row>
    <row r="502" spans="1:10" x14ac:dyDescent="0.35">
      <c r="A502" s="123"/>
      <c r="B502" s="123"/>
      <c r="C502" s="123" t="s">
        <v>663</v>
      </c>
      <c r="D502" s="124" t="s">
        <v>664</v>
      </c>
      <c r="E502" s="121" t="s">
        <v>240</v>
      </c>
      <c r="F502" s="123" t="s">
        <v>684</v>
      </c>
      <c r="G502" s="123">
        <v>730835</v>
      </c>
      <c r="H502" s="121" t="str">
        <f>_xlfn.XLOOKUP(G502,'CatCodes FY26'!A:A,'CatCodes FY26'!B:B,,0)</f>
        <v>Security Police Operations</v>
      </c>
      <c r="I502" s="121"/>
      <c r="J502" s="121"/>
    </row>
    <row r="503" spans="1:10" x14ac:dyDescent="0.35">
      <c r="A503" s="123"/>
      <c r="B503" s="123"/>
      <c r="C503" s="123" t="s">
        <v>663</v>
      </c>
      <c r="D503" s="124" t="s">
        <v>664</v>
      </c>
      <c r="E503" s="121" t="s">
        <v>685</v>
      </c>
      <c r="F503" s="123" t="s">
        <v>686</v>
      </c>
      <c r="G503" s="123">
        <v>730835</v>
      </c>
      <c r="H503" s="121" t="str">
        <f>_xlfn.XLOOKUP(G503,'CatCodes FY26'!A:A,'CatCodes FY26'!B:B,,0)</f>
        <v>Security Police Operations</v>
      </c>
      <c r="I503" s="121"/>
      <c r="J503" s="121"/>
    </row>
    <row r="504" spans="1:10" x14ac:dyDescent="0.35">
      <c r="A504" s="123"/>
      <c r="B504" s="123"/>
      <c r="C504" s="123" t="s">
        <v>663</v>
      </c>
      <c r="D504" s="124" t="s">
        <v>664</v>
      </c>
      <c r="E504" s="121" t="s">
        <v>687</v>
      </c>
      <c r="F504" s="123" t="s">
        <v>688</v>
      </c>
      <c r="G504" s="123" t="s">
        <v>689</v>
      </c>
      <c r="H504" s="121"/>
      <c r="I504" s="121"/>
      <c r="J504" s="121"/>
    </row>
    <row r="505" spans="1:10" x14ac:dyDescent="0.35">
      <c r="A505" s="123"/>
      <c r="B505" s="123"/>
      <c r="C505" s="123" t="s">
        <v>663</v>
      </c>
      <c r="D505" s="124" t="s">
        <v>664</v>
      </c>
      <c r="E505" s="121" t="s">
        <v>690</v>
      </c>
      <c r="F505" s="123" t="s">
        <v>691</v>
      </c>
      <c r="G505" s="123">
        <v>730835</v>
      </c>
      <c r="H505" s="121" t="str">
        <f>_xlfn.XLOOKUP(G505,'CatCodes FY26'!A:A,'CatCodes FY26'!B:B,,0)</f>
        <v>Security Police Operations</v>
      </c>
      <c r="I505" s="121"/>
      <c r="J505" s="121"/>
    </row>
    <row r="506" spans="1:10" x14ac:dyDescent="0.35">
      <c r="A506" s="123"/>
      <c r="B506" s="123"/>
      <c r="C506" s="123" t="s">
        <v>663</v>
      </c>
      <c r="D506" s="124" t="s">
        <v>664</v>
      </c>
      <c r="E506" s="121" t="s">
        <v>692</v>
      </c>
      <c r="F506" s="123" t="s">
        <v>693</v>
      </c>
      <c r="G506" s="123">
        <v>730835</v>
      </c>
      <c r="H506" s="121" t="str">
        <f>_xlfn.XLOOKUP(G506,'CatCodes FY26'!A:A,'CatCodes FY26'!B:B,,0)</f>
        <v>Security Police Operations</v>
      </c>
      <c r="I506" s="121"/>
      <c r="J506" s="121"/>
    </row>
    <row r="507" spans="1:10" x14ac:dyDescent="0.35">
      <c r="A507" s="123"/>
      <c r="B507" s="123"/>
      <c r="C507" s="123" t="s">
        <v>663</v>
      </c>
      <c r="D507" s="124" t="s">
        <v>664</v>
      </c>
      <c r="E507" s="121" t="s">
        <v>694</v>
      </c>
      <c r="F507" s="123" t="s">
        <v>695</v>
      </c>
      <c r="G507" s="123">
        <v>730835</v>
      </c>
      <c r="H507" s="121" t="str">
        <f>_xlfn.XLOOKUP(G507,'CatCodes FY26'!A:A,'CatCodes FY26'!B:B,,0)</f>
        <v>Security Police Operations</v>
      </c>
      <c r="I507" s="121"/>
      <c r="J507" s="121"/>
    </row>
    <row r="508" spans="1:10" x14ac:dyDescent="0.35">
      <c r="A508" s="123"/>
      <c r="B508" s="123"/>
      <c r="C508" s="123" t="s">
        <v>663</v>
      </c>
      <c r="D508" s="124" t="s">
        <v>664</v>
      </c>
      <c r="E508" s="121" t="s">
        <v>723</v>
      </c>
      <c r="F508" s="123" t="s">
        <v>696</v>
      </c>
      <c r="G508" s="123">
        <v>730835</v>
      </c>
      <c r="H508" s="121" t="str">
        <f>_xlfn.XLOOKUP(G508,'CatCodes FY26'!A:A,'CatCodes FY26'!B:B,,0)</f>
        <v>Security Police Operations</v>
      </c>
      <c r="I508" s="121"/>
      <c r="J508" s="121"/>
    </row>
    <row r="509" spans="1:10" x14ac:dyDescent="0.35">
      <c r="A509" s="34"/>
      <c r="B509" s="34"/>
      <c r="C509" s="34" t="s">
        <v>697</v>
      </c>
      <c r="D509" s="17" t="s">
        <v>698</v>
      </c>
      <c r="E509" s="30"/>
      <c r="F509" s="45"/>
      <c r="G509" s="4">
        <v>131210</v>
      </c>
      <c r="H509" s="10" t="str">
        <f>_xlfn.XLOOKUP(G509,'CatCodes FY26'!A:A,'CatCodes FY26'!B:B,,0)</f>
        <v>Space Launch and Range Operations Facility</v>
      </c>
      <c r="I509" s="10"/>
      <c r="J509" s="10"/>
    </row>
    <row r="510" spans="1:10" x14ac:dyDescent="0.35">
      <c r="A510" s="123"/>
      <c r="B510" s="123"/>
      <c r="C510" s="123" t="s">
        <v>697</v>
      </c>
      <c r="D510" s="124" t="s">
        <v>698</v>
      </c>
      <c r="E510" s="121" t="s">
        <v>369</v>
      </c>
      <c r="F510" s="123" t="s">
        <v>100</v>
      </c>
      <c r="G510" s="123">
        <v>131210</v>
      </c>
      <c r="H510" s="121" t="str">
        <f>_xlfn.XLOOKUP(G510,'CatCodes FY26'!A:A,'CatCodes FY26'!B:B,,0)</f>
        <v>Space Launch and Range Operations Facility</v>
      </c>
      <c r="I510" s="121"/>
      <c r="J510" s="121"/>
    </row>
    <row r="511" spans="1:10" x14ac:dyDescent="0.35">
      <c r="A511" s="123"/>
      <c r="B511" s="123"/>
      <c r="C511" s="123" t="s">
        <v>697</v>
      </c>
      <c r="D511" s="124" t="s">
        <v>698</v>
      </c>
      <c r="E511" s="121" t="s">
        <v>214</v>
      </c>
      <c r="F511" s="123" t="s">
        <v>111</v>
      </c>
      <c r="G511" s="123">
        <v>131210</v>
      </c>
      <c r="H511" s="121" t="str">
        <f>_xlfn.XLOOKUP(G511,'CatCodes FY26'!A:A,'CatCodes FY26'!B:B,,0)</f>
        <v>Space Launch and Range Operations Facility</v>
      </c>
      <c r="I511" s="121"/>
      <c r="J511" s="121"/>
    </row>
    <row r="512" spans="1:10" x14ac:dyDescent="0.35">
      <c r="A512" s="123"/>
      <c r="B512" s="123"/>
      <c r="C512" s="123" t="s">
        <v>697</v>
      </c>
      <c r="D512" s="124" t="s">
        <v>698</v>
      </c>
      <c r="E512" s="121" t="s">
        <v>216</v>
      </c>
      <c r="F512" s="123" t="s">
        <v>113</v>
      </c>
      <c r="G512" s="123">
        <v>131210</v>
      </c>
      <c r="H512" s="121" t="str">
        <f>_xlfn.XLOOKUP(G512,'CatCodes FY26'!A:A,'CatCodes FY26'!B:B,,0)</f>
        <v>Space Launch and Range Operations Facility</v>
      </c>
      <c r="I512" s="121"/>
      <c r="J512" s="121"/>
    </row>
    <row r="513" spans="1:10" x14ac:dyDescent="0.35">
      <c r="A513" s="123"/>
      <c r="B513" s="123"/>
      <c r="C513" s="123" t="s">
        <v>697</v>
      </c>
      <c r="D513" s="124" t="s">
        <v>698</v>
      </c>
      <c r="E513" s="121" t="s">
        <v>262</v>
      </c>
      <c r="F513" s="123" t="s">
        <v>347</v>
      </c>
      <c r="G513" s="123">
        <v>131210</v>
      </c>
      <c r="H513" s="121" t="str">
        <f>_xlfn.XLOOKUP(G513,'CatCodes FY26'!A:A,'CatCodes FY26'!B:B,,0)</f>
        <v>Space Launch and Range Operations Facility</v>
      </c>
      <c r="I513" s="121"/>
      <c r="J513" s="121"/>
    </row>
    <row r="514" spans="1:10" x14ac:dyDescent="0.35">
      <c r="A514" s="123"/>
      <c r="B514" s="123"/>
      <c r="C514" s="123" t="s">
        <v>697</v>
      </c>
      <c r="D514" s="124" t="s">
        <v>698</v>
      </c>
      <c r="E514" s="121" t="s">
        <v>699</v>
      </c>
      <c r="F514" s="123" t="s">
        <v>700</v>
      </c>
      <c r="G514" s="123">
        <v>131210</v>
      </c>
      <c r="H514" s="121" t="str">
        <f>_xlfn.XLOOKUP(G514,'CatCodes FY26'!A:A,'CatCodes FY26'!B:B,,0)</f>
        <v>Space Launch and Range Operations Facility</v>
      </c>
      <c r="I514" s="121"/>
      <c r="J514" s="121"/>
    </row>
    <row r="515" spans="1:10" x14ac:dyDescent="0.35">
      <c r="A515" s="123"/>
      <c r="B515" s="123"/>
      <c r="C515" s="123" t="s">
        <v>697</v>
      </c>
      <c r="D515" s="124" t="s">
        <v>698</v>
      </c>
      <c r="E515" s="121" t="s">
        <v>701</v>
      </c>
      <c r="F515" s="123" t="s">
        <v>702</v>
      </c>
      <c r="G515" s="123">
        <v>131210</v>
      </c>
      <c r="H515" s="121" t="str">
        <f>_xlfn.XLOOKUP(G515,'CatCodes FY26'!A:A,'CatCodes FY26'!B:B,,0)</f>
        <v>Space Launch and Range Operations Facility</v>
      </c>
      <c r="I515" s="121"/>
      <c r="J515" s="121"/>
    </row>
    <row r="516" spans="1:10" x14ac:dyDescent="0.35">
      <c r="A516" s="123"/>
      <c r="B516" s="123"/>
      <c r="C516" s="123" t="s">
        <v>697</v>
      </c>
      <c r="D516" s="124" t="s">
        <v>698</v>
      </c>
      <c r="E516" s="121" t="s">
        <v>703</v>
      </c>
      <c r="F516" s="123" t="s">
        <v>704</v>
      </c>
      <c r="G516" s="123">
        <v>131210</v>
      </c>
      <c r="H516" s="121" t="str">
        <f>_xlfn.XLOOKUP(G516,'CatCodes FY26'!A:A,'CatCodes FY26'!B:B,,0)</f>
        <v>Space Launch and Range Operations Facility</v>
      </c>
      <c r="I516" s="121"/>
      <c r="J516" s="121"/>
    </row>
    <row r="517" spans="1:10" x14ac:dyDescent="0.35">
      <c r="A517" s="123"/>
      <c r="B517" s="123"/>
      <c r="C517" s="123" t="s">
        <v>697</v>
      </c>
      <c r="D517" s="124" t="s">
        <v>698</v>
      </c>
      <c r="E517" s="121" t="s">
        <v>705</v>
      </c>
      <c r="F517" s="123" t="s">
        <v>706</v>
      </c>
      <c r="G517" s="123">
        <v>131210</v>
      </c>
      <c r="H517" s="121" t="str">
        <f>_xlfn.XLOOKUP(G517,'CatCodes FY26'!A:A,'CatCodes FY26'!B:B,,0)</f>
        <v>Space Launch and Range Operations Facility</v>
      </c>
      <c r="I517" s="121"/>
      <c r="J517" s="121"/>
    </row>
    <row r="518" spans="1:10" x14ac:dyDescent="0.35">
      <c r="A518" s="123"/>
      <c r="B518" s="123"/>
      <c r="C518" s="123" t="s">
        <v>697</v>
      </c>
      <c r="D518" s="124" t="s">
        <v>698</v>
      </c>
      <c r="E518" s="121" t="s">
        <v>707</v>
      </c>
      <c r="F518" s="123" t="s">
        <v>708</v>
      </c>
      <c r="G518" s="123">
        <v>131210</v>
      </c>
      <c r="H518" s="121" t="str">
        <f>_xlfn.XLOOKUP(G518,'CatCodes FY26'!A:A,'CatCodes FY26'!B:B,,0)</f>
        <v>Space Launch and Range Operations Facility</v>
      </c>
      <c r="I518" s="121"/>
      <c r="J518" s="121"/>
    </row>
    <row r="519" spans="1:10" x14ac:dyDescent="0.35">
      <c r="A519" s="123"/>
      <c r="B519" s="123"/>
      <c r="C519" s="123" t="s">
        <v>697</v>
      </c>
      <c r="D519" s="124" t="s">
        <v>698</v>
      </c>
      <c r="E519" s="121" t="s">
        <v>709</v>
      </c>
      <c r="F519" s="123" t="s">
        <v>710</v>
      </c>
      <c r="G519" s="123">
        <v>131210</v>
      </c>
      <c r="H519" s="121" t="str">
        <f>_xlfn.XLOOKUP(G519,'CatCodes FY26'!A:A,'CatCodes FY26'!B:B,,0)</f>
        <v>Space Launch and Range Operations Facility</v>
      </c>
      <c r="I519" s="121"/>
      <c r="J519" s="121"/>
    </row>
    <row r="520" spans="1:10" x14ac:dyDescent="0.35">
      <c r="A520" s="123"/>
      <c r="B520" s="123"/>
      <c r="C520" s="123" t="s">
        <v>697</v>
      </c>
      <c r="D520" s="124" t="s">
        <v>698</v>
      </c>
      <c r="E520" s="121" t="s">
        <v>640</v>
      </c>
      <c r="F520" s="123" t="s">
        <v>641</v>
      </c>
      <c r="G520" s="123">
        <v>131210</v>
      </c>
      <c r="H520" s="121" t="str">
        <f>_xlfn.XLOOKUP(G520,'CatCodes FY26'!A:A,'CatCodes FY26'!B:B,,0)</f>
        <v>Space Launch and Range Operations Facility</v>
      </c>
      <c r="I520" s="121"/>
      <c r="J520" s="121"/>
    </row>
    <row r="521" spans="1:10" x14ac:dyDescent="0.35">
      <c r="A521" s="123"/>
      <c r="B521" s="123"/>
      <c r="C521" s="123" t="s">
        <v>697</v>
      </c>
      <c r="D521" s="124" t="s">
        <v>698</v>
      </c>
      <c r="E521" s="121" t="s">
        <v>285</v>
      </c>
      <c r="F521" s="123" t="s">
        <v>323</v>
      </c>
      <c r="G521" s="123">
        <v>131210</v>
      </c>
      <c r="H521" s="121" t="str">
        <f>_xlfn.XLOOKUP(G521,'CatCodes FY26'!A:A,'CatCodes FY26'!B:B,,0)</f>
        <v>Space Launch and Range Operations Facility</v>
      </c>
      <c r="I521" s="121"/>
      <c r="J521" s="121"/>
    </row>
    <row r="522" spans="1:10" x14ac:dyDescent="0.35">
      <c r="A522" s="123"/>
      <c r="B522" s="123"/>
      <c r="C522" s="123" t="s">
        <v>697</v>
      </c>
      <c r="D522" s="124" t="s">
        <v>698</v>
      </c>
      <c r="E522" s="121" t="s">
        <v>711</v>
      </c>
      <c r="F522" s="123" t="s">
        <v>712</v>
      </c>
      <c r="G522" s="123">
        <v>131210</v>
      </c>
      <c r="H522" s="121" t="str">
        <f>_xlfn.XLOOKUP(G522,'CatCodes FY26'!A:A,'CatCodes FY26'!B:B,,0)</f>
        <v>Space Launch and Range Operations Facility</v>
      </c>
      <c r="I522" s="121"/>
      <c r="J522" s="121"/>
    </row>
    <row r="523" spans="1:10" x14ac:dyDescent="0.35">
      <c r="A523" s="123"/>
      <c r="B523" s="123"/>
      <c r="C523" s="123" t="s">
        <v>697</v>
      </c>
      <c r="D523" s="124" t="s">
        <v>698</v>
      </c>
      <c r="E523" s="121" t="s">
        <v>642</v>
      </c>
      <c r="F523" s="123" t="s">
        <v>713</v>
      </c>
      <c r="G523" s="123">
        <v>131210</v>
      </c>
      <c r="H523" s="121" t="str">
        <f>_xlfn.XLOOKUP(G523,'CatCodes FY26'!A:A,'CatCodes FY26'!B:B,,0)</f>
        <v>Space Launch and Range Operations Facility</v>
      </c>
      <c r="I523" s="121"/>
      <c r="J523" s="121"/>
    </row>
    <row r="524" spans="1:10" x14ac:dyDescent="0.35">
      <c r="A524" s="123"/>
      <c r="B524" s="123"/>
      <c r="C524" s="123" t="s">
        <v>697</v>
      </c>
      <c r="D524" s="124" t="s">
        <v>698</v>
      </c>
      <c r="E524" s="121" t="s">
        <v>285</v>
      </c>
      <c r="F524" s="123" t="s">
        <v>714</v>
      </c>
      <c r="G524" s="123">
        <v>131210</v>
      </c>
      <c r="H524" s="121" t="str">
        <f>_xlfn.XLOOKUP(G524,'CatCodes FY26'!A:A,'CatCodes FY26'!B:B,,0)</f>
        <v>Space Launch and Range Operations Facility</v>
      </c>
      <c r="I524" s="121"/>
      <c r="J524" s="121"/>
    </row>
    <row r="525" spans="1:10" x14ac:dyDescent="0.35">
      <c r="A525" s="45"/>
      <c r="B525" s="45"/>
      <c r="C525" s="34" t="s">
        <v>715</v>
      </c>
      <c r="D525" s="17" t="s">
        <v>716</v>
      </c>
      <c r="E525" s="30"/>
      <c r="F525" s="45"/>
      <c r="G525" s="4">
        <v>131200</v>
      </c>
      <c r="H525" s="10" t="str">
        <f>_xlfn.XLOOKUP(G525,'CatCodes FY26'!A:A,'CatCodes FY26'!B:B,,0)</f>
        <v>Space Operations Facility</v>
      </c>
      <c r="I525" s="10"/>
      <c r="J525" s="10"/>
    </row>
    <row r="526" spans="1:10" x14ac:dyDescent="0.35">
      <c r="A526" s="138"/>
      <c r="B526" s="138"/>
      <c r="C526" s="138" t="s">
        <v>715</v>
      </c>
      <c r="D526" s="147" t="s">
        <v>716</v>
      </c>
      <c r="E526" s="19" t="s">
        <v>369</v>
      </c>
      <c r="F526" s="35" t="s">
        <v>100</v>
      </c>
      <c r="G526" s="2">
        <v>131200</v>
      </c>
      <c r="H526" s="1" t="str">
        <f>_xlfn.XLOOKUP(G526,'CatCodes FY26'!A:A,'CatCodes FY26'!B:B,,0)</f>
        <v>Space Operations Facility</v>
      </c>
      <c r="I526" s="1"/>
      <c r="J526" s="1"/>
    </row>
    <row r="527" spans="1:10" x14ac:dyDescent="0.35">
      <c r="A527" s="138"/>
      <c r="B527" s="138"/>
      <c r="C527" s="138" t="s">
        <v>715</v>
      </c>
      <c r="D527" s="147" t="s">
        <v>716</v>
      </c>
      <c r="E527" s="18" t="s">
        <v>717</v>
      </c>
      <c r="F527" s="35" t="s">
        <v>111</v>
      </c>
      <c r="G527" s="2">
        <v>131200</v>
      </c>
      <c r="H527" s="1" t="str">
        <f>_xlfn.XLOOKUP(G527,'CatCodes FY26'!A:A,'CatCodes FY26'!B:B,,0)</f>
        <v>Space Operations Facility</v>
      </c>
      <c r="I527" s="1"/>
      <c r="J527" s="1"/>
    </row>
    <row r="528" spans="1:10" x14ac:dyDescent="0.35">
      <c r="A528" s="138"/>
      <c r="B528" s="138"/>
      <c r="C528" s="138" t="s">
        <v>715</v>
      </c>
      <c r="D528" s="147" t="s">
        <v>716</v>
      </c>
      <c r="E528" s="18" t="s">
        <v>326</v>
      </c>
      <c r="F528" s="35" t="s">
        <v>327</v>
      </c>
      <c r="G528" s="2">
        <v>131200</v>
      </c>
      <c r="H528" s="1" t="str">
        <f>_xlfn.XLOOKUP(G528,'CatCodes FY26'!A:A,'CatCodes FY26'!B:B,,0)</f>
        <v>Space Operations Facility</v>
      </c>
      <c r="I528" s="1"/>
      <c r="J528" s="1"/>
    </row>
    <row r="529" spans="1:10" x14ac:dyDescent="0.35">
      <c r="A529" s="138"/>
      <c r="B529" s="138"/>
      <c r="C529" s="138" t="s">
        <v>715</v>
      </c>
      <c r="D529" s="147" t="s">
        <v>716</v>
      </c>
      <c r="E529" s="19" t="s">
        <v>216</v>
      </c>
      <c r="F529" s="35" t="s">
        <v>113</v>
      </c>
      <c r="G529" s="2">
        <v>131200</v>
      </c>
      <c r="H529" s="1" t="str">
        <f>_xlfn.XLOOKUP(G529,'CatCodes FY26'!A:A,'CatCodes FY26'!B:B,,0)</f>
        <v>Space Operations Facility</v>
      </c>
      <c r="I529" s="1"/>
      <c r="J529" s="1"/>
    </row>
    <row r="530" spans="1:10" x14ac:dyDescent="0.35">
      <c r="A530" s="138"/>
      <c r="B530" s="138"/>
      <c r="C530" s="138" t="s">
        <v>715</v>
      </c>
      <c r="D530" s="147" t="s">
        <v>716</v>
      </c>
      <c r="E530" s="19" t="s">
        <v>661</v>
      </c>
      <c r="F530" s="35" t="s">
        <v>662</v>
      </c>
      <c r="G530" s="2">
        <v>131200</v>
      </c>
      <c r="H530" s="1" t="str">
        <f>_xlfn.XLOOKUP(G530,'CatCodes FY26'!A:A,'CatCodes FY26'!B:B,,0)</f>
        <v>Space Operations Facility</v>
      </c>
      <c r="I530" s="1"/>
      <c r="J530" s="1"/>
    </row>
    <row r="531" spans="1:10" x14ac:dyDescent="0.35">
      <c r="A531" s="138"/>
      <c r="B531" s="138"/>
      <c r="C531" s="138" t="s">
        <v>715</v>
      </c>
      <c r="D531" s="147" t="s">
        <v>716</v>
      </c>
      <c r="E531" s="19" t="s">
        <v>428</v>
      </c>
      <c r="F531" s="35" t="s">
        <v>347</v>
      </c>
      <c r="G531" s="2">
        <v>131200</v>
      </c>
      <c r="H531" s="1" t="str">
        <f>_xlfn.XLOOKUP(G531,'CatCodes FY26'!A:A,'CatCodes FY26'!B:B,,0)</f>
        <v>Space Operations Facility</v>
      </c>
      <c r="I531" s="1"/>
      <c r="J531" s="1"/>
    </row>
    <row r="532" spans="1:10" x14ac:dyDescent="0.35">
      <c r="A532" s="138"/>
      <c r="B532" s="138"/>
      <c r="C532" s="138" t="s">
        <v>715</v>
      </c>
      <c r="D532" s="147" t="s">
        <v>716</v>
      </c>
      <c r="E532" s="29" t="s">
        <v>718</v>
      </c>
      <c r="F532" s="35" t="s">
        <v>318</v>
      </c>
      <c r="G532" s="2">
        <v>131200</v>
      </c>
      <c r="H532" s="1" t="str">
        <f>_xlfn.XLOOKUP(G532,'CatCodes FY26'!A:A,'CatCodes FY26'!B:B,,0)</f>
        <v>Space Operations Facility</v>
      </c>
      <c r="I532" s="1"/>
      <c r="J532" s="1"/>
    </row>
    <row r="533" spans="1:10" x14ac:dyDescent="0.35">
      <c r="A533" s="138"/>
      <c r="B533" s="138"/>
      <c r="C533" s="138" t="s">
        <v>715</v>
      </c>
      <c r="D533" s="147" t="s">
        <v>716</v>
      </c>
      <c r="E533" s="29" t="s">
        <v>719</v>
      </c>
      <c r="F533" s="35" t="s">
        <v>720</v>
      </c>
      <c r="G533" s="2">
        <v>131200</v>
      </c>
      <c r="H533" s="1" t="str">
        <f>_xlfn.XLOOKUP(G533,'CatCodes FY26'!A:A,'CatCodes FY26'!B:B,,0)</f>
        <v>Space Operations Facility</v>
      </c>
      <c r="I533" s="1"/>
      <c r="J533" s="1"/>
    </row>
    <row r="534" spans="1:10" x14ac:dyDescent="0.35">
      <c r="A534" s="138"/>
      <c r="B534" s="138"/>
      <c r="C534" s="138" t="s">
        <v>715</v>
      </c>
      <c r="D534" s="147" t="s">
        <v>716</v>
      </c>
      <c r="E534" s="19" t="s">
        <v>319</v>
      </c>
      <c r="F534" s="35" t="s">
        <v>320</v>
      </c>
      <c r="G534" s="2">
        <v>131200</v>
      </c>
      <c r="H534" s="1" t="str">
        <f>_xlfn.XLOOKUP(G534,'CatCodes FY26'!A:A,'CatCodes FY26'!B:B,,0)</f>
        <v>Space Operations Facility</v>
      </c>
      <c r="I534" s="1"/>
      <c r="J534" s="1"/>
    </row>
    <row r="535" spans="1:10" ht="29" x14ac:dyDescent="0.35">
      <c r="A535" s="138"/>
      <c r="B535" s="138"/>
      <c r="C535" s="138" t="s">
        <v>715</v>
      </c>
      <c r="D535" s="147" t="s">
        <v>716</v>
      </c>
      <c r="E535" s="29" t="s">
        <v>721</v>
      </c>
      <c r="F535" s="35" t="s">
        <v>6873</v>
      </c>
      <c r="G535" s="2">
        <v>131200</v>
      </c>
      <c r="H535" s="1" t="str">
        <f>_xlfn.XLOOKUP(G535,'CatCodes FY26'!A:A,'CatCodes FY26'!B:B,,0)</f>
        <v>Space Operations Facility</v>
      </c>
      <c r="I535" s="1"/>
      <c r="J535" s="1"/>
    </row>
    <row r="536" spans="1:10" x14ac:dyDescent="0.35">
      <c r="A536" s="138"/>
      <c r="B536" s="138"/>
      <c r="C536" s="138" t="s">
        <v>715</v>
      </c>
      <c r="D536" s="147" t="s">
        <v>716</v>
      </c>
      <c r="E536" s="29" t="s">
        <v>321</v>
      </c>
      <c r="F536" s="35" t="s">
        <v>322</v>
      </c>
      <c r="G536" s="2">
        <v>131200</v>
      </c>
      <c r="H536" s="1" t="str">
        <f>_xlfn.XLOOKUP(G536,'CatCodes FY26'!A:A,'CatCodes FY26'!B:B,,0)</f>
        <v>Space Operations Facility</v>
      </c>
      <c r="I536" s="1"/>
      <c r="J536" s="1"/>
    </row>
    <row r="537" spans="1:10" x14ac:dyDescent="0.35">
      <c r="A537" s="138"/>
      <c r="B537" s="138"/>
      <c r="C537" s="138" t="s">
        <v>715</v>
      </c>
      <c r="D537" s="147" t="s">
        <v>716</v>
      </c>
      <c r="E537" s="29" t="s">
        <v>722</v>
      </c>
      <c r="F537" s="35" t="s">
        <v>643</v>
      </c>
      <c r="G537" s="2">
        <v>131200</v>
      </c>
      <c r="H537" s="1" t="str">
        <f>_xlfn.XLOOKUP(G537,'CatCodes FY26'!A:A,'CatCodes FY26'!B:B,,0)</f>
        <v>Space Operations Facility</v>
      </c>
      <c r="I537" s="1"/>
      <c r="J537" s="1"/>
    </row>
    <row r="538" spans="1:10" x14ac:dyDescent="0.35">
      <c r="A538" s="138"/>
      <c r="B538" s="138"/>
      <c r="C538" s="138" t="s">
        <v>715</v>
      </c>
      <c r="D538" s="147" t="s">
        <v>716</v>
      </c>
      <c r="E538" s="29" t="s">
        <v>723</v>
      </c>
      <c r="F538" s="35" t="s">
        <v>385</v>
      </c>
      <c r="G538" s="2">
        <v>131200</v>
      </c>
      <c r="H538" s="1" t="str">
        <f>_xlfn.XLOOKUP(G538,'CatCodes FY26'!A:A,'CatCodes FY26'!B:B,,0)</f>
        <v>Space Operations Facility</v>
      </c>
      <c r="I538" s="1"/>
      <c r="J538" s="1"/>
    </row>
    <row r="539" spans="1:10" x14ac:dyDescent="0.35">
      <c r="A539" s="138"/>
      <c r="B539" s="138"/>
      <c r="C539" s="138" t="s">
        <v>715</v>
      </c>
      <c r="D539" s="147" t="s">
        <v>716</v>
      </c>
      <c r="E539" s="29" t="s">
        <v>386</v>
      </c>
      <c r="F539" s="35" t="s">
        <v>387</v>
      </c>
      <c r="G539" s="2">
        <v>131200</v>
      </c>
      <c r="H539" s="1" t="str">
        <f>_xlfn.XLOOKUP(G539,'CatCodes FY26'!A:A,'CatCodes FY26'!B:B,,0)</f>
        <v>Space Operations Facility</v>
      </c>
      <c r="I539" s="1"/>
      <c r="J539" s="1"/>
    </row>
    <row r="540" spans="1:10" x14ac:dyDescent="0.35">
      <c r="A540" s="138"/>
      <c r="B540" s="138"/>
      <c r="C540" s="138" t="s">
        <v>715</v>
      </c>
      <c r="D540" s="147" t="s">
        <v>716</v>
      </c>
      <c r="E540" s="29" t="s">
        <v>388</v>
      </c>
      <c r="F540" s="35" t="s">
        <v>389</v>
      </c>
      <c r="G540" s="2">
        <v>131200</v>
      </c>
      <c r="H540" s="1" t="str">
        <f>_xlfn.XLOOKUP(G540,'CatCodes FY26'!A:A,'CatCodes FY26'!B:B,,0)</f>
        <v>Space Operations Facility</v>
      </c>
      <c r="I540" s="1"/>
      <c r="J540" s="1"/>
    </row>
    <row r="541" spans="1:10" x14ac:dyDescent="0.35">
      <c r="A541" s="138"/>
      <c r="B541" s="138"/>
      <c r="C541" s="138" t="s">
        <v>715</v>
      </c>
      <c r="D541" s="147" t="s">
        <v>716</v>
      </c>
      <c r="E541" s="29" t="s">
        <v>724</v>
      </c>
      <c r="F541" s="35" t="s">
        <v>391</v>
      </c>
      <c r="G541" s="2">
        <v>131200</v>
      </c>
      <c r="H541" s="1" t="str">
        <f>_xlfn.XLOOKUP(G541,'CatCodes FY26'!A:A,'CatCodes FY26'!B:B,,0)</f>
        <v>Space Operations Facility</v>
      </c>
      <c r="I541" s="1"/>
      <c r="J541" s="1"/>
    </row>
    <row r="542" spans="1:10" x14ac:dyDescent="0.35">
      <c r="A542" s="34"/>
      <c r="B542" s="34"/>
      <c r="C542" s="34" t="s">
        <v>725</v>
      </c>
      <c r="D542" s="17" t="s">
        <v>726</v>
      </c>
      <c r="E542" s="30"/>
      <c r="F542" s="45"/>
      <c r="G542" s="4">
        <v>141393</v>
      </c>
      <c r="H542" s="10" t="s">
        <v>5618</v>
      </c>
      <c r="I542" s="10"/>
      <c r="J542" s="10"/>
    </row>
    <row r="543" spans="1:10" x14ac:dyDescent="0.35">
      <c r="A543" s="35"/>
      <c r="B543" s="35"/>
      <c r="C543" s="35" t="s">
        <v>725</v>
      </c>
      <c r="D543" s="20" t="s">
        <v>726</v>
      </c>
      <c r="E543" s="121" t="s">
        <v>369</v>
      </c>
      <c r="F543" s="123" t="s">
        <v>100</v>
      </c>
      <c r="G543" s="123">
        <v>141393</v>
      </c>
      <c r="H543" s="121" t="str">
        <f>_xlfn.XLOOKUP(G543,'CatCodes FY26'!A:A,'CatCodes FY26'!B:B,,0)</f>
        <v>Space Surveillance/Missile Warning</v>
      </c>
      <c r="I543" s="121"/>
      <c r="J543" s="121"/>
    </row>
    <row r="544" spans="1:10" x14ac:dyDescent="0.35">
      <c r="A544" s="35"/>
      <c r="B544" s="35"/>
      <c r="C544" s="35" t="s">
        <v>725</v>
      </c>
      <c r="D544" s="20" t="s">
        <v>726</v>
      </c>
      <c r="E544" s="121" t="s">
        <v>215</v>
      </c>
      <c r="F544" s="123" t="s">
        <v>112</v>
      </c>
      <c r="G544" s="123">
        <v>141393</v>
      </c>
      <c r="H544" s="121" t="str">
        <f>_xlfn.XLOOKUP(G544,'CatCodes FY26'!A:A,'CatCodes FY26'!B:B,,0)</f>
        <v>Space Surveillance/Missile Warning</v>
      </c>
      <c r="I544" s="121"/>
      <c r="J544" s="121"/>
    </row>
    <row r="545" spans="1:10" x14ac:dyDescent="0.35">
      <c r="A545" s="35"/>
      <c r="B545" s="35"/>
      <c r="C545" s="35" t="s">
        <v>725</v>
      </c>
      <c r="D545" s="20" t="s">
        <v>726</v>
      </c>
      <c r="E545" s="121" t="s">
        <v>216</v>
      </c>
      <c r="F545" s="123" t="s">
        <v>113</v>
      </c>
      <c r="G545" s="123">
        <v>141393</v>
      </c>
      <c r="H545" s="121" t="str">
        <f>_xlfn.XLOOKUP(G545,'CatCodes FY26'!A:A,'CatCodes FY26'!B:B,,0)</f>
        <v>Space Surveillance/Missile Warning</v>
      </c>
      <c r="I545" s="121"/>
      <c r="J545" s="121"/>
    </row>
    <row r="546" spans="1:10" x14ac:dyDescent="0.35">
      <c r="A546" s="35"/>
      <c r="B546" s="35"/>
      <c r="C546" s="35" t="s">
        <v>725</v>
      </c>
      <c r="D546" s="20" t="s">
        <v>726</v>
      </c>
      <c r="E546" s="121" t="s">
        <v>328</v>
      </c>
      <c r="F546" s="123" t="s">
        <v>329</v>
      </c>
      <c r="G546" s="123">
        <v>141393</v>
      </c>
      <c r="H546" s="121" t="str">
        <f>_xlfn.XLOOKUP(G546,'CatCodes FY26'!A:A,'CatCodes FY26'!B:B,,0)</f>
        <v>Space Surveillance/Missile Warning</v>
      </c>
      <c r="I546" s="121"/>
      <c r="J546" s="121"/>
    </row>
    <row r="547" spans="1:10" x14ac:dyDescent="0.35">
      <c r="A547" s="35"/>
      <c r="B547" s="35"/>
      <c r="C547" s="35" t="s">
        <v>725</v>
      </c>
      <c r="D547" s="20" t="s">
        <v>726</v>
      </c>
      <c r="E547" s="121" t="s">
        <v>262</v>
      </c>
      <c r="F547" s="123" t="s">
        <v>347</v>
      </c>
      <c r="G547" s="123">
        <v>141393</v>
      </c>
      <c r="H547" s="121" t="str">
        <f>_xlfn.XLOOKUP(G547,'CatCodes FY26'!A:A,'CatCodes FY26'!B:B,,0)</f>
        <v>Space Surveillance/Missile Warning</v>
      </c>
      <c r="I547" s="121"/>
      <c r="J547" s="121"/>
    </row>
    <row r="548" spans="1:10" x14ac:dyDescent="0.35">
      <c r="A548" s="35"/>
      <c r="B548" s="35"/>
      <c r="C548" s="35" t="s">
        <v>725</v>
      </c>
      <c r="D548" s="20" t="s">
        <v>726</v>
      </c>
      <c r="E548" s="121" t="s">
        <v>315</v>
      </c>
      <c r="F548" s="123" t="s">
        <v>316</v>
      </c>
      <c r="G548" s="123">
        <v>141393</v>
      </c>
      <c r="H548" s="121" t="str">
        <f>_xlfn.XLOOKUP(G548,'CatCodes FY26'!A:A,'CatCodes FY26'!B:B,,0)</f>
        <v>Space Surveillance/Missile Warning</v>
      </c>
      <c r="I548" s="121"/>
      <c r="J548" s="121"/>
    </row>
    <row r="549" spans="1:10" x14ac:dyDescent="0.35">
      <c r="A549" s="35"/>
      <c r="B549" s="35"/>
      <c r="C549" s="35" t="s">
        <v>725</v>
      </c>
      <c r="D549" s="20" t="s">
        <v>726</v>
      </c>
      <c r="E549" s="121" t="s">
        <v>740</v>
      </c>
      <c r="F549" s="123" t="s">
        <v>318</v>
      </c>
      <c r="G549" s="123">
        <v>141393</v>
      </c>
      <c r="H549" s="121" t="str">
        <f>_xlfn.XLOOKUP(G549,'CatCodes FY26'!A:A,'CatCodes FY26'!B:B,,0)</f>
        <v>Space Surveillance/Missile Warning</v>
      </c>
      <c r="I549" s="121"/>
      <c r="J549" s="121"/>
    </row>
    <row r="550" spans="1:10" x14ac:dyDescent="0.35">
      <c r="A550" s="35"/>
      <c r="B550" s="35"/>
      <c r="C550" s="35" t="s">
        <v>725</v>
      </c>
      <c r="D550" s="20" t="s">
        <v>726</v>
      </c>
      <c r="E550" s="121" t="s">
        <v>319</v>
      </c>
      <c r="F550" s="123" t="s">
        <v>320</v>
      </c>
      <c r="G550" s="123">
        <v>141393</v>
      </c>
      <c r="H550" s="121" t="str">
        <f>_xlfn.XLOOKUP(G550,'CatCodes FY26'!A:A,'CatCodes FY26'!B:B,,0)</f>
        <v>Space Surveillance/Missile Warning</v>
      </c>
      <c r="I550" s="121"/>
      <c r="J550" s="121"/>
    </row>
    <row r="551" spans="1:10" x14ac:dyDescent="0.35">
      <c r="A551" s="35"/>
      <c r="B551" s="35"/>
      <c r="C551" s="35" t="s">
        <v>725</v>
      </c>
      <c r="D551" s="20" t="s">
        <v>726</v>
      </c>
      <c r="E551" s="121" t="s">
        <v>348</v>
      </c>
      <c r="F551" s="123" t="s">
        <v>349</v>
      </c>
      <c r="G551" s="123">
        <v>141393</v>
      </c>
      <c r="H551" s="121" t="str">
        <f>_xlfn.XLOOKUP(G551,'CatCodes FY26'!A:A,'CatCodes FY26'!B:B,,0)</f>
        <v>Space Surveillance/Missile Warning</v>
      </c>
      <c r="I551" s="121"/>
      <c r="J551" s="121"/>
    </row>
    <row r="552" spans="1:10" x14ac:dyDescent="0.35">
      <c r="A552" s="35"/>
      <c r="B552" s="35"/>
      <c r="C552" s="35" t="s">
        <v>725</v>
      </c>
      <c r="D552" s="20" t="s">
        <v>726</v>
      </c>
      <c r="E552" s="121" t="s">
        <v>350</v>
      </c>
      <c r="F552" s="123" t="s">
        <v>351</v>
      </c>
      <c r="G552" s="123">
        <v>141393</v>
      </c>
      <c r="H552" s="121" t="str">
        <f>_xlfn.XLOOKUP(G552,'CatCodes FY26'!A:A,'CatCodes FY26'!B:B,,0)</f>
        <v>Space Surveillance/Missile Warning</v>
      </c>
      <c r="I552" s="121"/>
      <c r="J552" s="121"/>
    </row>
    <row r="553" spans="1:10" x14ac:dyDescent="0.35">
      <c r="A553" s="35"/>
      <c r="B553" s="35"/>
      <c r="C553" s="35" t="s">
        <v>725</v>
      </c>
      <c r="D553" s="20" t="s">
        <v>726</v>
      </c>
      <c r="E553" s="121" t="s">
        <v>352</v>
      </c>
      <c r="F553" s="123" t="s">
        <v>353</v>
      </c>
      <c r="G553" s="123">
        <v>141393</v>
      </c>
      <c r="H553" s="121" t="str">
        <f>_xlfn.XLOOKUP(G553,'CatCodes FY26'!A:A,'CatCodes FY26'!B:B,,0)</f>
        <v>Space Surveillance/Missile Warning</v>
      </c>
      <c r="I553" s="121"/>
      <c r="J553" s="121"/>
    </row>
    <row r="554" spans="1:10" x14ac:dyDescent="0.35">
      <c r="A554" s="35"/>
      <c r="B554" s="35"/>
      <c r="C554" s="35" t="s">
        <v>725</v>
      </c>
      <c r="D554" s="20" t="s">
        <v>726</v>
      </c>
      <c r="E554" s="121" t="s">
        <v>354</v>
      </c>
      <c r="F554" s="123" t="s">
        <v>355</v>
      </c>
      <c r="G554" s="123">
        <v>141393</v>
      </c>
      <c r="H554" s="121" t="str">
        <f>_xlfn.XLOOKUP(G554,'CatCodes FY26'!A:A,'CatCodes FY26'!B:B,,0)</f>
        <v>Space Surveillance/Missile Warning</v>
      </c>
      <c r="I554" s="121"/>
      <c r="J554" s="121"/>
    </row>
    <row r="555" spans="1:10" x14ac:dyDescent="0.35">
      <c r="A555" s="35"/>
      <c r="B555" s="35"/>
      <c r="C555" s="35" t="s">
        <v>725</v>
      </c>
      <c r="D555" s="20" t="s">
        <v>726</v>
      </c>
      <c r="E555" s="121" t="s">
        <v>356</v>
      </c>
      <c r="F555" s="123" t="s">
        <v>357</v>
      </c>
      <c r="G555" s="123">
        <v>141393</v>
      </c>
      <c r="H555" s="121" t="str">
        <f>_xlfn.XLOOKUP(G555,'CatCodes FY26'!A:A,'CatCodes FY26'!B:B,,0)</f>
        <v>Space Surveillance/Missile Warning</v>
      </c>
      <c r="I555" s="121"/>
      <c r="J555" s="121"/>
    </row>
    <row r="556" spans="1:10" x14ac:dyDescent="0.35">
      <c r="A556" s="35"/>
      <c r="B556" s="35"/>
      <c r="C556" s="35" t="s">
        <v>725</v>
      </c>
      <c r="D556" s="20" t="s">
        <v>726</v>
      </c>
      <c r="E556" s="121" t="s">
        <v>358</v>
      </c>
      <c r="F556" s="123" t="s">
        <v>359</v>
      </c>
      <c r="G556" s="123">
        <v>141393</v>
      </c>
      <c r="H556" s="121" t="str">
        <f>_xlfn.XLOOKUP(G556,'CatCodes FY26'!A:A,'CatCodes FY26'!B:B,,0)</f>
        <v>Space Surveillance/Missile Warning</v>
      </c>
      <c r="I556" s="121"/>
      <c r="J556" s="121"/>
    </row>
    <row r="557" spans="1:10" x14ac:dyDescent="0.35">
      <c r="A557" s="35"/>
      <c r="B557" s="35"/>
      <c r="C557" s="35" t="s">
        <v>725</v>
      </c>
      <c r="D557" s="20" t="s">
        <v>726</v>
      </c>
      <c r="E557" s="121" t="s">
        <v>360</v>
      </c>
      <c r="F557" s="123" t="s">
        <v>361</v>
      </c>
      <c r="G557" s="123">
        <v>141393</v>
      </c>
      <c r="H557" s="121" t="str">
        <f>_xlfn.XLOOKUP(G557,'CatCodes FY26'!A:A,'CatCodes FY26'!B:B,,0)</f>
        <v>Space Surveillance/Missile Warning</v>
      </c>
      <c r="I557" s="121"/>
      <c r="J557" s="121"/>
    </row>
    <row r="558" spans="1:10" x14ac:dyDescent="0.35">
      <c r="A558" s="35"/>
      <c r="B558" s="35"/>
      <c r="C558" s="35" t="s">
        <v>725</v>
      </c>
      <c r="D558" s="20" t="s">
        <v>726</v>
      </c>
      <c r="E558" s="121" t="s">
        <v>362</v>
      </c>
      <c r="F558" s="123" t="s">
        <v>363</v>
      </c>
      <c r="G558" s="123">
        <v>141393</v>
      </c>
      <c r="H558" s="121" t="str">
        <f>_xlfn.XLOOKUP(G558,'CatCodes FY26'!A:A,'CatCodes FY26'!B:B,,0)</f>
        <v>Space Surveillance/Missile Warning</v>
      </c>
      <c r="I558" s="121"/>
      <c r="J558" s="121"/>
    </row>
    <row r="559" spans="1:10" x14ac:dyDescent="0.35">
      <c r="A559" s="35"/>
      <c r="B559" s="35"/>
      <c r="C559" s="35" t="s">
        <v>725</v>
      </c>
      <c r="D559" s="20" t="s">
        <v>726</v>
      </c>
      <c r="E559" s="121" t="s">
        <v>642</v>
      </c>
      <c r="F559" s="123" t="s">
        <v>643</v>
      </c>
      <c r="G559" s="123">
        <v>141393</v>
      </c>
      <c r="H559" s="121" t="str">
        <f>_xlfn.XLOOKUP(G559,'CatCodes FY26'!A:A,'CatCodes FY26'!B:B,,0)</f>
        <v>Space Surveillance/Missile Warning</v>
      </c>
      <c r="I559" s="121"/>
      <c r="J559" s="121"/>
    </row>
    <row r="560" spans="1:10" x14ac:dyDescent="0.35">
      <c r="A560" s="35"/>
      <c r="B560" s="35"/>
      <c r="C560" s="35" t="s">
        <v>725</v>
      </c>
      <c r="D560" s="20" t="s">
        <v>726</v>
      </c>
      <c r="E560" s="121" t="s">
        <v>285</v>
      </c>
      <c r="F560" s="123" t="s">
        <v>364</v>
      </c>
      <c r="G560" s="123">
        <v>141393</v>
      </c>
      <c r="H560" s="121" t="str">
        <f>_xlfn.XLOOKUP(G560,'CatCodes FY26'!A:A,'CatCodes FY26'!B:B,,0)</f>
        <v>Space Surveillance/Missile Warning</v>
      </c>
      <c r="I560" s="121"/>
      <c r="J560" s="121"/>
    </row>
    <row r="561" spans="1:10" x14ac:dyDescent="0.35">
      <c r="A561" s="35"/>
      <c r="B561" s="35"/>
      <c r="C561" s="35" t="s">
        <v>725</v>
      </c>
      <c r="D561" s="20" t="s">
        <v>726</v>
      </c>
      <c r="E561" s="121" t="s">
        <v>383</v>
      </c>
      <c r="F561" s="123" t="s">
        <v>365</v>
      </c>
      <c r="G561" s="123">
        <v>141393</v>
      </c>
      <c r="H561" s="121" t="str">
        <f>_xlfn.XLOOKUP(G561,'CatCodes FY26'!A:A,'CatCodes FY26'!B:B,,0)</f>
        <v>Space Surveillance/Missile Warning</v>
      </c>
      <c r="I561" s="121"/>
      <c r="J561" s="121"/>
    </row>
    <row r="562" spans="1:10" x14ac:dyDescent="0.35">
      <c r="A562" s="35"/>
      <c r="B562" s="35"/>
      <c r="C562" s="35" t="s">
        <v>725</v>
      </c>
      <c r="D562" s="20" t="s">
        <v>726</v>
      </c>
      <c r="E562" s="121" t="s">
        <v>321</v>
      </c>
      <c r="F562" s="123" t="s">
        <v>366</v>
      </c>
      <c r="G562" s="123">
        <v>141393</v>
      </c>
      <c r="H562" s="121" t="str">
        <f>_xlfn.XLOOKUP(G562,'CatCodes FY26'!A:A,'CatCodes FY26'!B:B,,0)</f>
        <v>Space Surveillance/Missile Warning</v>
      </c>
      <c r="I562" s="121"/>
      <c r="J562" s="121"/>
    </row>
    <row r="563" spans="1:10" x14ac:dyDescent="0.35">
      <c r="A563" s="35"/>
      <c r="B563" s="35"/>
      <c r="C563" s="35" t="s">
        <v>725</v>
      </c>
      <c r="D563" s="20" t="s">
        <v>726</v>
      </c>
      <c r="E563" s="121" t="s">
        <v>386</v>
      </c>
      <c r="F563" s="123" t="s">
        <v>387</v>
      </c>
      <c r="G563" s="123">
        <v>141393</v>
      </c>
      <c r="H563" s="121" t="str">
        <f>_xlfn.XLOOKUP(G563,'CatCodes FY26'!A:A,'CatCodes FY26'!B:B,,0)</f>
        <v>Space Surveillance/Missile Warning</v>
      </c>
      <c r="I563" s="121"/>
      <c r="J563" s="121"/>
    </row>
    <row r="564" spans="1:10" x14ac:dyDescent="0.35">
      <c r="A564" s="35"/>
      <c r="B564" s="35"/>
      <c r="C564" s="35" t="s">
        <v>725</v>
      </c>
      <c r="D564" s="20" t="s">
        <v>726</v>
      </c>
      <c r="E564" s="121" t="s">
        <v>388</v>
      </c>
      <c r="F564" s="123" t="s">
        <v>389</v>
      </c>
      <c r="G564" s="123">
        <v>141393</v>
      </c>
      <c r="H564" s="121" t="str">
        <f>_xlfn.XLOOKUP(G564,'CatCodes FY26'!A:A,'CatCodes FY26'!B:B,,0)</f>
        <v>Space Surveillance/Missile Warning</v>
      </c>
      <c r="I564" s="121"/>
      <c r="J564" s="121"/>
    </row>
    <row r="565" spans="1:10" x14ac:dyDescent="0.35">
      <c r="A565" s="35"/>
      <c r="B565" s="35"/>
      <c r="C565" s="35" t="s">
        <v>725</v>
      </c>
      <c r="D565" s="20" t="s">
        <v>726</v>
      </c>
      <c r="E565" s="121" t="s">
        <v>390</v>
      </c>
      <c r="F565" s="123" t="s">
        <v>391</v>
      </c>
      <c r="G565" s="123">
        <v>141393</v>
      </c>
      <c r="H565" s="121" t="str">
        <f>_xlfn.XLOOKUP(G565,'CatCodes FY26'!A:A,'CatCodes FY26'!B:B,,0)</f>
        <v>Space Surveillance/Missile Warning</v>
      </c>
      <c r="I565" s="121"/>
      <c r="J565" s="121"/>
    </row>
    <row r="566" spans="1:10" x14ac:dyDescent="0.35">
      <c r="A566" s="34"/>
      <c r="B566" s="34"/>
      <c r="C566" s="34" t="s">
        <v>727</v>
      </c>
      <c r="D566" s="17" t="s">
        <v>728</v>
      </c>
      <c r="E566" s="30"/>
      <c r="F566" s="45"/>
      <c r="G566" s="4">
        <v>131210</v>
      </c>
      <c r="H566" s="10" t="str">
        <f>_xlfn.XLOOKUP(G566,'CatCodes FY26'!A:A,'CatCodes FY26'!B:B,,0)</f>
        <v>Space Launch and Range Operations Facility</v>
      </c>
      <c r="I566" s="10"/>
      <c r="J566" s="10"/>
    </row>
    <row r="567" spans="1:10" x14ac:dyDescent="0.35">
      <c r="A567" s="123"/>
      <c r="B567" s="123"/>
      <c r="C567" s="123" t="s">
        <v>727</v>
      </c>
      <c r="D567" s="124" t="s">
        <v>728</v>
      </c>
      <c r="E567" s="121" t="s">
        <v>99</v>
      </c>
      <c r="F567" s="123" t="s">
        <v>100</v>
      </c>
      <c r="G567" s="123">
        <v>131210</v>
      </c>
      <c r="H567" s="121" t="str">
        <f>_xlfn.XLOOKUP(G567,'CatCodes FY26'!A:A,'CatCodes FY26'!B:B,,0)</f>
        <v>Space Launch and Range Operations Facility</v>
      </c>
      <c r="I567" s="121"/>
      <c r="J567" s="121"/>
    </row>
    <row r="568" spans="1:10" x14ac:dyDescent="0.35">
      <c r="A568" s="123"/>
      <c r="B568" s="123"/>
      <c r="C568" s="123" t="s">
        <v>727</v>
      </c>
      <c r="D568" s="124" t="s">
        <v>728</v>
      </c>
      <c r="E568" s="121" t="s">
        <v>215</v>
      </c>
      <c r="F568" s="123" t="s">
        <v>112</v>
      </c>
      <c r="G568" s="123">
        <v>131210</v>
      </c>
      <c r="H568" s="121" t="str">
        <f>_xlfn.XLOOKUP(G568,'CatCodes FY26'!A:A,'CatCodes FY26'!B:B,,0)</f>
        <v>Space Launch and Range Operations Facility</v>
      </c>
      <c r="I568" s="121"/>
      <c r="J568" s="121"/>
    </row>
    <row r="569" spans="1:10" x14ac:dyDescent="0.35">
      <c r="A569" s="123"/>
      <c r="B569" s="123"/>
      <c r="C569" s="123" t="s">
        <v>727</v>
      </c>
      <c r="D569" s="124" t="s">
        <v>728</v>
      </c>
      <c r="E569" s="121" t="s">
        <v>216</v>
      </c>
      <c r="F569" s="123" t="s">
        <v>113</v>
      </c>
      <c r="G569" s="123">
        <v>131210</v>
      </c>
      <c r="H569" s="121" t="str">
        <f>_xlfn.XLOOKUP(G569,'CatCodes FY26'!A:A,'CatCodes FY26'!B:B,,0)</f>
        <v>Space Launch and Range Operations Facility</v>
      </c>
      <c r="I569" s="121"/>
      <c r="J569" s="121"/>
    </row>
    <row r="570" spans="1:10" x14ac:dyDescent="0.35">
      <c r="A570" s="123"/>
      <c r="B570" s="123"/>
      <c r="C570" s="123" t="s">
        <v>727</v>
      </c>
      <c r="D570" s="124" t="s">
        <v>728</v>
      </c>
      <c r="E570" s="121" t="s">
        <v>301</v>
      </c>
      <c r="F570" s="123" t="s">
        <v>302</v>
      </c>
      <c r="G570" s="123">
        <v>131210</v>
      </c>
      <c r="H570" s="121" t="str">
        <f>_xlfn.XLOOKUP(G570,'CatCodes FY26'!A:A,'CatCodes FY26'!B:B,,0)</f>
        <v>Space Launch and Range Operations Facility</v>
      </c>
      <c r="I570" s="121"/>
      <c r="J570" s="121"/>
    </row>
    <row r="571" spans="1:10" x14ac:dyDescent="0.35">
      <c r="A571" s="123"/>
      <c r="B571" s="123"/>
      <c r="C571" s="123" t="s">
        <v>727</v>
      </c>
      <c r="D571" s="124" t="s">
        <v>728</v>
      </c>
      <c r="E571" s="121" t="s">
        <v>262</v>
      </c>
      <c r="F571" s="123" t="s">
        <v>347</v>
      </c>
      <c r="G571" s="123">
        <v>131210</v>
      </c>
      <c r="H571" s="121" t="str">
        <f>_xlfn.XLOOKUP(G571,'CatCodes FY26'!A:A,'CatCodes FY26'!B:B,,0)</f>
        <v>Space Launch and Range Operations Facility</v>
      </c>
      <c r="I571" s="121"/>
      <c r="J571" s="121"/>
    </row>
    <row r="572" spans="1:10" x14ac:dyDescent="0.35">
      <c r="A572" s="123"/>
      <c r="B572" s="123"/>
      <c r="C572" s="123" t="s">
        <v>727</v>
      </c>
      <c r="D572" s="124" t="s">
        <v>728</v>
      </c>
      <c r="E572" s="121" t="s">
        <v>315</v>
      </c>
      <c r="F572" s="123" t="s">
        <v>316</v>
      </c>
      <c r="G572" s="123">
        <v>131210</v>
      </c>
      <c r="H572" s="121" t="str">
        <f>_xlfn.XLOOKUP(G572,'CatCodes FY26'!A:A,'CatCodes FY26'!B:B,,0)</f>
        <v>Space Launch and Range Operations Facility</v>
      </c>
      <c r="I572" s="121"/>
      <c r="J572" s="121"/>
    </row>
    <row r="573" spans="1:10" x14ac:dyDescent="0.35">
      <c r="A573" s="123"/>
      <c r="B573" s="123"/>
      <c r="C573" s="123" t="s">
        <v>727</v>
      </c>
      <c r="D573" s="124" t="s">
        <v>728</v>
      </c>
      <c r="E573" s="121" t="s">
        <v>740</v>
      </c>
      <c r="F573" s="123" t="s">
        <v>318</v>
      </c>
      <c r="G573" s="123">
        <v>131210</v>
      </c>
      <c r="H573" s="121" t="str">
        <f>_xlfn.XLOOKUP(G573,'CatCodes FY26'!A:A,'CatCodes FY26'!B:B,,0)</f>
        <v>Space Launch and Range Operations Facility</v>
      </c>
      <c r="I573" s="121"/>
      <c r="J573" s="121"/>
    </row>
    <row r="574" spans="1:10" x14ac:dyDescent="0.35">
      <c r="A574" s="123"/>
      <c r="B574" s="123"/>
      <c r="C574" s="123" t="s">
        <v>727</v>
      </c>
      <c r="D574" s="124" t="s">
        <v>728</v>
      </c>
      <c r="E574" s="121" t="s">
        <v>319</v>
      </c>
      <c r="F574" s="123" t="s">
        <v>320</v>
      </c>
      <c r="G574" s="123">
        <v>131210</v>
      </c>
      <c r="H574" s="121" t="str">
        <f>_xlfn.XLOOKUP(G574,'CatCodes FY26'!A:A,'CatCodes FY26'!B:B,,0)</f>
        <v>Space Launch and Range Operations Facility</v>
      </c>
      <c r="I574" s="121"/>
      <c r="J574" s="121"/>
    </row>
    <row r="575" spans="1:10" x14ac:dyDescent="0.35">
      <c r="A575" s="123"/>
      <c r="B575" s="123"/>
      <c r="C575" s="123" t="s">
        <v>727</v>
      </c>
      <c r="D575" s="124" t="s">
        <v>728</v>
      </c>
      <c r="E575" s="121" t="s">
        <v>382</v>
      </c>
      <c r="F575" s="123" t="s">
        <v>367</v>
      </c>
      <c r="G575" s="123">
        <v>131210</v>
      </c>
      <c r="H575" s="121" t="str">
        <f>_xlfn.XLOOKUP(G575,'CatCodes FY26'!A:A,'CatCodes FY26'!B:B,,0)</f>
        <v>Space Launch and Range Operations Facility</v>
      </c>
      <c r="I575" s="121"/>
      <c r="J575" s="121"/>
    </row>
    <row r="576" spans="1:10" x14ac:dyDescent="0.35">
      <c r="A576" s="123"/>
      <c r="B576" s="123"/>
      <c r="C576" s="123" t="s">
        <v>727</v>
      </c>
      <c r="D576" s="124" t="s">
        <v>728</v>
      </c>
      <c r="E576" s="121" t="s">
        <v>321</v>
      </c>
      <c r="F576" s="123" t="s">
        <v>322</v>
      </c>
      <c r="G576" s="123">
        <v>131210</v>
      </c>
      <c r="H576" s="121" t="str">
        <f>_xlfn.XLOOKUP(G576,'CatCodes FY26'!A:A,'CatCodes FY26'!B:B,,0)</f>
        <v>Space Launch and Range Operations Facility</v>
      </c>
      <c r="I576" s="121"/>
      <c r="J576" s="121"/>
    </row>
    <row r="577" spans="1:10" x14ac:dyDescent="0.35">
      <c r="A577" s="123"/>
      <c r="B577" s="123"/>
      <c r="C577" s="123" t="s">
        <v>727</v>
      </c>
      <c r="D577" s="124" t="s">
        <v>728</v>
      </c>
      <c r="E577" s="121" t="s">
        <v>642</v>
      </c>
      <c r="F577" s="123" t="s">
        <v>643</v>
      </c>
      <c r="G577" s="123">
        <v>131210</v>
      </c>
      <c r="H577" s="121" t="str">
        <f>_xlfn.XLOOKUP(G577,'CatCodes FY26'!A:A,'CatCodes FY26'!B:B,,0)</f>
        <v>Space Launch and Range Operations Facility</v>
      </c>
      <c r="I577" s="121"/>
      <c r="J577" s="121"/>
    </row>
    <row r="578" spans="1:10" x14ac:dyDescent="0.35">
      <c r="A578" s="123"/>
      <c r="B578" s="123"/>
      <c r="C578" s="123" t="s">
        <v>727</v>
      </c>
      <c r="D578" s="124" t="s">
        <v>728</v>
      </c>
      <c r="E578" s="121" t="s">
        <v>384</v>
      </c>
      <c r="F578" s="123" t="s">
        <v>385</v>
      </c>
      <c r="G578" s="123">
        <v>131210</v>
      </c>
      <c r="H578" s="121" t="str">
        <f>_xlfn.XLOOKUP(G578,'CatCodes FY26'!A:A,'CatCodes FY26'!B:B,,0)</f>
        <v>Space Launch and Range Operations Facility</v>
      </c>
      <c r="I578" s="121"/>
      <c r="J578" s="121"/>
    </row>
    <row r="579" spans="1:10" x14ac:dyDescent="0.35">
      <c r="A579" s="123"/>
      <c r="B579" s="123"/>
      <c r="C579" s="123" t="s">
        <v>727</v>
      </c>
      <c r="D579" s="124" t="s">
        <v>728</v>
      </c>
      <c r="E579" s="121" t="s">
        <v>646</v>
      </c>
      <c r="F579" s="123" t="s">
        <v>647</v>
      </c>
      <c r="G579" s="123">
        <v>131210</v>
      </c>
      <c r="H579" s="121" t="str">
        <f>_xlfn.XLOOKUP(G579,'CatCodes FY26'!A:A,'CatCodes FY26'!B:B,,0)</f>
        <v>Space Launch and Range Operations Facility</v>
      </c>
      <c r="I579" s="121"/>
      <c r="J579" s="121"/>
    </row>
    <row r="580" spans="1:10" x14ac:dyDescent="0.35">
      <c r="A580" s="34"/>
      <c r="B580" s="34"/>
      <c r="C580" s="34" t="s">
        <v>729</v>
      </c>
      <c r="D580" s="17" t="s">
        <v>730</v>
      </c>
      <c r="E580" s="30"/>
      <c r="F580" s="45"/>
      <c r="G580" s="4">
        <v>610124</v>
      </c>
      <c r="H580" s="10" t="str">
        <f>_xlfn.XLOOKUP(G580,'CatCodes FY26'!A:A,'CatCodes FY26'!B:B,,0)</f>
        <v>Squadron / Company Headquarters Building</v>
      </c>
      <c r="I580" s="10"/>
      <c r="J580" s="10"/>
    </row>
    <row r="581" spans="1:10" x14ac:dyDescent="0.35">
      <c r="A581" s="35"/>
      <c r="B581" s="35"/>
      <c r="C581" s="35" t="s">
        <v>729</v>
      </c>
      <c r="D581" s="20" t="s">
        <v>730</v>
      </c>
      <c r="E581" s="121" t="s">
        <v>99</v>
      </c>
      <c r="F581" s="123" t="s">
        <v>100</v>
      </c>
      <c r="G581" s="123">
        <v>610124</v>
      </c>
      <c r="H581" s="121" t="str">
        <f>_xlfn.XLOOKUP(G581,'CatCodes FY26'!A:A,'CatCodes FY26'!B:B,,0)</f>
        <v>Squadron / Company Headquarters Building</v>
      </c>
      <c r="I581" s="121"/>
      <c r="J581" s="121"/>
    </row>
    <row r="582" spans="1:10" x14ac:dyDescent="0.35">
      <c r="A582" s="35"/>
      <c r="B582" s="35"/>
      <c r="C582" s="35" t="s">
        <v>729</v>
      </c>
      <c r="D582" s="20" t="s">
        <v>730</v>
      </c>
      <c r="E582" s="121" t="s">
        <v>215</v>
      </c>
      <c r="F582" s="123" t="s">
        <v>112</v>
      </c>
      <c r="G582" s="123">
        <v>610124</v>
      </c>
      <c r="H582" s="121" t="str">
        <f>_xlfn.XLOOKUP(G582,'CatCodes FY26'!A:A,'CatCodes FY26'!B:B,,0)</f>
        <v>Squadron / Company Headquarters Building</v>
      </c>
      <c r="I582" s="121"/>
      <c r="J582" s="121"/>
    </row>
    <row r="583" spans="1:10" x14ac:dyDescent="0.35">
      <c r="A583" s="35"/>
      <c r="B583" s="35"/>
      <c r="C583" s="35" t="s">
        <v>729</v>
      </c>
      <c r="D583" s="20" t="s">
        <v>730</v>
      </c>
      <c r="E583" s="121" t="s">
        <v>661</v>
      </c>
      <c r="F583" s="123" t="s">
        <v>731</v>
      </c>
      <c r="G583" s="123">
        <v>610124</v>
      </c>
      <c r="H583" s="121" t="str">
        <f>_xlfn.XLOOKUP(G583,'CatCodes FY26'!A:A,'CatCodes FY26'!B:B,,0)</f>
        <v>Squadron / Company Headquarters Building</v>
      </c>
      <c r="I583" s="121"/>
      <c r="J583" s="121"/>
    </row>
    <row r="584" spans="1:10" x14ac:dyDescent="0.35">
      <c r="A584" s="35"/>
      <c r="B584" s="35"/>
      <c r="C584" s="35" t="s">
        <v>729</v>
      </c>
      <c r="D584" s="20" t="s">
        <v>730</v>
      </c>
      <c r="E584" s="121" t="s">
        <v>328</v>
      </c>
      <c r="F584" s="123" t="s">
        <v>329</v>
      </c>
      <c r="G584" s="123">
        <v>610124</v>
      </c>
      <c r="H584" s="121" t="str">
        <f>_xlfn.XLOOKUP(G584,'CatCodes FY26'!A:A,'CatCodes FY26'!B:B,,0)</f>
        <v>Squadron / Company Headquarters Building</v>
      </c>
      <c r="I584" s="121"/>
      <c r="J584" s="121"/>
    </row>
    <row r="585" spans="1:10" x14ac:dyDescent="0.35">
      <c r="A585" s="35"/>
      <c r="B585" s="35"/>
      <c r="C585" s="35" t="s">
        <v>729</v>
      </c>
      <c r="D585" s="20" t="s">
        <v>730</v>
      </c>
      <c r="E585" s="121" t="s">
        <v>101</v>
      </c>
      <c r="F585" s="123" t="s">
        <v>732</v>
      </c>
      <c r="G585" s="123">
        <v>610124</v>
      </c>
      <c r="H585" s="121" t="str">
        <f>_xlfn.XLOOKUP(G585,'CatCodes FY26'!A:A,'CatCodes FY26'!B:B,,0)</f>
        <v>Squadron / Company Headquarters Building</v>
      </c>
      <c r="I585" s="121"/>
      <c r="J585" s="121"/>
    </row>
    <row r="586" spans="1:10" x14ac:dyDescent="0.35">
      <c r="A586" s="35"/>
      <c r="B586" s="35"/>
      <c r="C586" s="35" t="s">
        <v>729</v>
      </c>
      <c r="D586" s="20" t="s">
        <v>730</v>
      </c>
      <c r="E586" s="121" t="s">
        <v>307</v>
      </c>
      <c r="F586" s="123" t="s">
        <v>733</v>
      </c>
      <c r="G586" s="123">
        <v>610124</v>
      </c>
      <c r="H586" s="121" t="str">
        <f>_xlfn.XLOOKUP(G586,'CatCodes FY26'!A:A,'CatCodes FY26'!B:B,,0)</f>
        <v>Squadron / Company Headquarters Building</v>
      </c>
      <c r="I586" s="121"/>
      <c r="J586" s="121"/>
    </row>
    <row r="587" spans="1:10" x14ac:dyDescent="0.35">
      <c r="A587" s="35"/>
      <c r="B587" s="35"/>
      <c r="C587" s="35" t="s">
        <v>729</v>
      </c>
      <c r="D587" s="20" t="s">
        <v>730</v>
      </c>
      <c r="E587" s="121" t="s">
        <v>677</v>
      </c>
      <c r="F587" s="123" t="s">
        <v>734</v>
      </c>
      <c r="G587" s="123">
        <v>610124</v>
      </c>
      <c r="H587" s="121" t="str">
        <f>_xlfn.XLOOKUP(G587,'CatCodes FY26'!A:A,'CatCodes FY26'!B:B,,0)</f>
        <v>Squadron / Company Headquarters Building</v>
      </c>
      <c r="I587" s="121"/>
      <c r="J587" s="121"/>
    </row>
    <row r="588" spans="1:10" x14ac:dyDescent="0.35">
      <c r="A588" s="35"/>
      <c r="B588" s="35"/>
      <c r="C588" s="35" t="s">
        <v>729</v>
      </c>
      <c r="D588" s="20" t="s">
        <v>730</v>
      </c>
      <c r="E588" s="121" t="s">
        <v>105</v>
      </c>
      <c r="F588" s="123" t="s">
        <v>735</v>
      </c>
      <c r="G588" s="123">
        <v>610124</v>
      </c>
      <c r="H588" s="121" t="str">
        <f>_xlfn.XLOOKUP(G588,'CatCodes FY26'!A:A,'CatCodes FY26'!B:B,,0)</f>
        <v>Squadron / Company Headquarters Building</v>
      </c>
      <c r="I588" s="121"/>
      <c r="J588" s="121"/>
    </row>
    <row r="589" spans="1:10" x14ac:dyDescent="0.35">
      <c r="A589" s="45"/>
      <c r="B589" s="45"/>
      <c r="C589" s="34" t="s">
        <v>736</v>
      </c>
      <c r="D589" s="17" t="s">
        <v>737</v>
      </c>
      <c r="E589" s="30"/>
      <c r="F589" s="45"/>
      <c r="G589" s="4">
        <v>141393</v>
      </c>
      <c r="H589" s="10" t="str">
        <f>_xlfn.XLOOKUP(G589,'CatCodes FY26'!A:A,'CatCodes FY26'!B:B,,0)</f>
        <v>Space Surveillance/Missile Warning</v>
      </c>
      <c r="I589" s="10"/>
      <c r="J589" s="10"/>
    </row>
    <row r="590" spans="1:10" x14ac:dyDescent="0.35">
      <c r="A590" s="138"/>
      <c r="B590" s="138"/>
      <c r="C590" s="138" t="s">
        <v>736</v>
      </c>
      <c r="D590" s="147" t="s">
        <v>737</v>
      </c>
      <c r="E590" s="19" t="s">
        <v>369</v>
      </c>
      <c r="F590" s="35" t="s">
        <v>100</v>
      </c>
      <c r="G590" s="24">
        <v>141393</v>
      </c>
      <c r="H590" s="19" t="str">
        <f>_xlfn.XLOOKUP(G590,'CatCodes FY26'!A:A,'CatCodes FY26'!B:B,,0)</f>
        <v>Space Surveillance/Missile Warning</v>
      </c>
      <c r="I590" s="19"/>
      <c r="J590" s="19"/>
    </row>
    <row r="591" spans="1:10" x14ac:dyDescent="0.35">
      <c r="A591" s="138"/>
      <c r="B591" s="138"/>
      <c r="C591" s="138" t="s">
        <v>736</v>
      </c>
      <c r="D591" s="147" t="s">
        <v>737</v>
      </c>
      <c r="E591" s="18" t="s">
        <v>717</v>
      </c>
      <c r="F591" s="35" t="s">
        <v>111</v>
      </c>
      <c r="G591" s="24">
        <v>141393</v>
      </c>
      <c r="H591" s="19" t="str">
        <f>_xlfn.XLOOKUP(G591,'CatCodes FY26'!A:A,'CatCodes FY26'!B:B,,0)</f>
        <v>Space Surveillance/Missile Warning</v>
      </c>
      <c r="I591" s="19"/>
      <c r="J591" s="19"/>
    </row>
    <row r="592" spans="1:10" x14ac:dyDescent="0.35">
      <c r="A592" s="138"/>
      <c r="B592" s="138"/>
      <c r="C592" s="138" t="s">
        <v>736</v>
      </c>
      <c r="D592" s="147" t="s">
        <v>737</v>
      </c>
      <c r="E592" s="19" t="s">
        <v>216</v>
      </c>
      <c r="F592" s="35" t="s">
        <v>113</v>
      </c>
      <c r="G592" s="24">
        <v>141393</v>
      </c>
      <c r="H592" s="19" t="str">
        <f>_xlfn.XLOOKUP(G592,'CatCodes FY26'!A:A,'CatCodes FY26'!B:B,,0)</f>
        <v>Space Surveillance/Missile Warning</v>
      </c>
      <c r="I592" s="19"/>
      <c r="J592" s="19"/>
    </row>
    <row r="593" spans="1:10" x14ac:dyDescent="0.35">
      <c r="A593" s="138"/>
      <c r="B593" s="138"/>
      <c r="C593" s="138" t="s">
        <v>736</v>
      </c>
      <c r="D593" s="147" t="s">
        <v>737</v>
      </c>
      <c r="E593" s="19" t="s">
        <v>661</v>
      </c>
      <c r="F593" s="35" t="s">
        <v>662</v>
      </c>
      <c r="G593" s="24">
        <v>141393</v>
      </c>
      <c r="H593" s="19" t="str">
        <f>_xlfn.XLOOKUP(G593,'CatCodes FY26'!A:A,'CatCodes FY26'!B:B,,0)</f>
        <v>Space Surveillance/Missile Warning</v>
      </c>
      <c r="I593" s="19"/>
      <c r="J593" s="19"/>
    </row>
    <row r="594" spans="1:10" x14ac:dyDescent="0.35">
      <c r="A594" s="138"/>
      <c r="B594" s="138"/>
      <c r="C594" s="138" t="s">
        <v>736</v>
      </c>
      <c r="D594" s="147" t="s">
        <v>737</v>
      </c>
      <c r="E594" s="19" t="s">
        <v>428</v>
      </c>
      <c r="F594" s="35" t="s">
        <v>347</v>
      </c>
      <c r="G594" s="24">
        <v>141393</v>
      </c>
      <c r="H594" s="19" t="str">
        <f>_xlfn.XLOOKUP(G594,'CatCodes FY26'!A:A,'CatCodes FY26'!B:B,,0)</f>
        <v>Space Surveillance/Missile Warning</v>
      </c>
      <c r="I594" s="19"/>
      <c r="J594" s="19"/>
    </row>
    <row r="595" spans="1:10" x14ac:dyDescent="0.35">
      <c r="A595" s="138"/>
      <c r="B595" s="138"/>
      <c r="C595" s="138" t="s">
        <v>736</v>
      </c>
      <c r="D595" s="147" t="s">
        <v>737</v>
      </c>
      <c r="E595" s="29" t="s">
        <v>738</v>
      </c>
      <c r="F595" s="35" t="s">
        <v>739</v>
      </c>
      <c r="G595" s="24">
        <v>141393</v>
      </c>
      <c r="H595" s="19" t="str">
        <f>_xlfn.XLOOKUP(G595,'CatCodes FY26'!A:A,'CatCodes FY26'!B:B,,0)</f>
        <v>Space Surveillance/Missile Warning</v>
      </c>
      <c r="I595" s="19"/>
      <c r="J595" s="19"/>
    </row>
    <row r="596" spans="1:10" x14ac:dyDescent="0.35">
      <c r="A596" s="138"/>
      <c r="B596" s="138"/>
      <c r="C596" s="138" t="s">
        <v>736</v>
      </c>
      <c r="D596" s="147" t="s">
        <v>737</v>
      </c>
      <c r="E596" s="29" t="s">
        <v>315</v>
      </c>
      <c r="F596" s="35" t="s">
        <v>316</v>
      </c>
      <c r="G596" s="24">
        <v>141393</v>
      </c>
      <c r="H596" s="19" t="str">
        <f>_xlfn.XLOOKUP(G596,'CatCodes FY26'!A:A,'CatCodes FY26'!B:B,,0)</f>
        <v>Space Surveillance/Missile Warning</v>
      </c>
      <c r="I596" s="19"/>
      <c r="J596" s="19"/>
    </row>
    <row r="597" spans="1:10" x14ac:dyDescent="0.35">
      <c r="A597" s="138"/>
      <c r="B597" s="138"/>
      <c r="C597" s="138" t="s">
        <v>736</v>
      </c>
      <c r="D597" s="147" t="s">
        <v>737</v>
      </c>
      <c r="E597" s="29" t="s">
        <v>740</v>
      </c>
      <c r="F597" s="35" t="s">
        <v>318</v>
      </c>
      <c r="G597" s="24">
        <v>141393</v>
      </c>
      <c r="H597" s="19" t="str">
        <f>_xlfn.XLOOKUP(G597,'CatCodes FY26'!A:A,'CatCodes FY26'!B:B,,0)</f>
        <v>Space Surveillance/Missile Warning</v>
      </c>
      <c r="I597" s="19"/>
      <c r="J597" s="19"/>
    </row>
    <row r="598" spans="1:10" x14ac:dyDescent="0.35">
      <c r="A598" s="138"/>
      <c r="B598" s="138"/>
      <c r="C598" s="138" t="s">
        <v>736</v>
      </c>
      <c r="D598" s="147" t="s">
        <v>737</v>
      </c>
      <c r="E598" s="29" t="s">
        <v>319</v>
      </c>
      <c r="F598" s="35" t="s">
        <v>320</v>
      </c>
      <c r="G598" s="24">
        <v>141393</v>
      </c>
      <c r="H598" s="19" t="str">
        <f>_xlfn.XLOOKUP(G598,'CatCodes FY26'!A:A,'CatCodes FY26'!B:B,,0)</f>
        <v>Space Surveillance/Missile Warning</v>
      </c>
      <c r="I598" s="19"/>
      <c r="J598" s="19"/>
    </row>
    <row r="599" spans="1:10" x14ac:dyDescent="0.35">
      <c r="A599" s="138"/>
      <c r="B599" s="138"/>
      <c r="C599" s="138" t="s">
        <v>736</v>
      </c>
      <c r="D599" s="147" t="s">
        <v>737</v>
      </c>
      <c r="E599" s="29" t="s">
        <v>382</v>
      </c>
      <c r="F599" s="35" t="s">
        <v>367</v>
      </c>
      <c r="G599" s="24">
        <v>141393</v>
      </c>
      <c r="H599" s="19" t="str">
        <f>_xlfn.XLOOKUP(G599,'CatCodes FY26'!A:A,'CatCodes FY26'!B:B,,0)</f>
        <v>Space Surveillance/Missile Warning</v>
      </c>
      <c r="I599" s="19"/>
      <c r="J599" s="19"/>
    </row>
    <row r="600" spans="1:10" x14ac:dyDescent="0.35">
      <c r="A600" s="138"/>
      <c r="B600" s="138"/>
      <c r="C600" s="138" t="s">
        <v>736</v>
      </c>
      <c r="D600" s="147" t="s">
        <v>737</v>
      </c>
      <c r="E600" s="29" t="s">
        <v>321</v>
      </c>
      <c r="F600" s="35" t="s">
        <v>322</v>
      </c>
      <c r="G600" s="24">
        <v>141393</v>
      </c>
      <c r="H600" s="19" t="str">
        <f>_xlfn.XLOOKUP(G600,'CatCodes FY26'!A:A,'CatCodes FY26'!B:B,,0)</f>
        <v>Space Surveillance/Missile Warning</v>
      </c>
      <c r="I600" s="19"/>
      <c r="J600" s="19"/>
    </row>
    <row r="601" spans="1:10" x14ac:dyDescent="0.35">
      <c r="A601" s="138"/>
      <c r="B601" s="138"/>
      <c r="C601" s="138" t="s">
        <v>736</v>
      </c>
      <c r="D601" s="147" t="s">
        <v>737</v>
      </c>
      <c r="E601" s="29" t="s">
        <v>722</v>
      </c>
      <c r="F601" s="35" t="s">
        <v>643</v>
      </c>
      <c r="G601" s="24">
        <v>141393</v>
      </c>
      <c r="H601" s="19" t="str">
        <f>_xlfn.XLOOKUP(G601,'CatCodes FY26'!A:A,'CatCodes FY26'!B:B,,0)</f>
        <v>Space Surveillance/Missile Warning</v>
      </c>
      <c r="I601" s="19"/>
      <c r="J601" s="19"/>
    </row>
    <row r="602" spans="1:10" x14ac:dyDescent="0.35">
      <c r="A602" s="138"/>
      <c r="B602" s="138"/>
      <c r="C602" s="138" t="s">
        <v>736</v>
      </c>
      <c r="D602" s="147" t="s">
        <v>737</v>
      </c>
      <c r="E602" s="29" t="s">
        <v>723</v>
      </c>
      <c r="F602" s="35" t="s">
        <v>385</v>
      </c>
      <c r="G602" s="24">
        <v>141393</v>
      </c>
      <c r="H602" s="19" t="str">
        <f>_xlfn.XLOOKUP(G602,'CatCodes FY26'!A:A,'CatCodes FY26'!B:B,,0)</f>
        <v>Space Surveillance/Missile Warning</v>
      </c>
      <c r="I602" s="19"/>
      <c r="J602" s="19"/>
    </row>
    <row r="603" spans="1:10" x14ac:dyDescent="0.35">
      <c r="A603" s="138"/>
      <c r="B603" s="138"/>
      <c r="C603" s="138" t="s">
        <v>736</v>
      </c>
      <c r="D603" s="147" t="s">
        <v>737</v>
      </c>
      <c r="E603" s="29" t="s">
        <v>386</v>
      </c>
      <c r="F603" s="35" t="s">
        <v>387</v>
      </c>
      <c r="G603" s="24">
        <v>141393</v>
      </c>
      <c r="H603" s="19" t="str">
        <f>_xlfn.XLOOKUP(G603,'CatCodes FY26'!A:A,'CatCodes FY26'!B:B,,0)</f>
        <v>Space Surveillance/Missile Warning</v>
      </c>
      <c r="I603" s="19"/>
      <c r="J603" s="19"/>
    </row>
    <row r="604" spans="1:10" x14ac:dyDescent="0.35">
      <c r="A604" s="138"/>
      <c r="B604" s="138"/>
      <c r="C604" s="138" t="s">
        <v>736</v>
      </c>
      <c r="D604" s="147" t="s">
        <v>737</v>
      </c>
      <c r="E604" s="29" t="s">
        <v>388</v>
      </c>
      <c r="F604" s="35" t="s">
        <v>389</v>
      </c>
      <c r="G604" s="24">
        <v>141393</v>
      </c>
      <c r="H604" s="19" t="str">
        <f>_xlfn.XLOOKUP(G604,'CatCodes FY26'!A:A,'CatCodes FY26'!B:B,,0)</f>
        <v>Space Surveillance/Missile Warning</v>
      </c>
      <c r="I604" s="19"/>
      <c r="J604" s="19"/>
    </row>
    <row r="605" spans="1:10" x14ac:dyDescent="0.35">
      <c r="A605" s="138"/>
      <c r="B605" s="138"/>
      <c r="C605" s="138" t="s">
        <v>736</v>
      </c>
      <c r="D605" s="147" t="s">
        <v>737</v>
      </c>
      <c r="E605" s="29" t="s">
        <v>390</v>
      </c>
      <c r="F605" s="35" t="s">
        <v>391</v>
      </c>
      <c r="G605" s="24">
        <v>141393</v>
      </c>
      <c r="H605" s="19" t="str">
        <f>_xlfn.XLOOKUP(G605,'CatCodes FY26'!A:A,'CatCodes FY26'!B:B,,0)</f>
        <v>Space Surveillance/Missile Warning</v>
      </c>
      <c r="I605" s="19"/>
      <c r="J605" s="19"/>
    </row>
    <row r="606" spans="1:10" x14ac:dyDescent="0.35">
      <c r="A606" s="138"/>
      <c r="B606" s="138"/>
      <c r="C606" s="138" t="s">
        <v>736</v>
      </c>
      <c r="D606" s="147" t="s">
        <v>737</v>
      </c>
      <c r="E606" s="29" t="s">
        <v>225</v>
      </c>
      <c r="F606" s="35" t="s">
        <v>741</v>
      </c>
      <c r="G606" s="24">
        <v>141393</v>
      </c>
      <c r="H606" s="19" t="str">
        <f>_xlfn.XLOOKUP(G606,'CatCodes FY26'!A:A,'CatCodes FY26'!B:B,,0)</f>
        <v>Space Surveillance/Missile Warning</v>
      </c>
      <c r="I606" s="19"/>
      <c r="J606" s="19"/>
    </row>
    <row r="607" spans="1:10" x14ac:dyDescent="0.35">
      <c r="A607" s="34"/>
      <c r="B607" s="34"/>
      <c r="C607" s="34" t="s">
        <v>742</v>
      </c>
      <c r="D607" s="17" t="s">
        <v>743</v>
      </c>
      <c r="E607" s="30"/>
      <c r="F607" s="45"/>
      <c r="G607" s="4">
        <v>610124</v>
      </c>
      <c r="H607" s="10" t="str">
        <f>_xlfn.XLOOKUP(G607,'CatCodes FY26'!A:A,'CatCodes FY26'!B:B,,0)</f>
        <v>Squadron / Company Headquarters Building</v>
      </c>
      <c r="I607" s="10"/>
      <c r="J607" s="10"/>
    </row>
    <row r="608" spans="1:10" x14ac:dyDescent="0.35">
      <c r="A608" s="138"/>
      <c r="B608" s="138"/>
      <c r="C608" s="138" t="s">
        <v>742</v>
      </c>
      <c r="D608" s="147" t="s">
        <v>743</v>
      </c>
      <c r="E608" s="19" t="s">
        <v>369</v>
      </c>
      <c r="F608" s="35" t="s">
        <v>100</v>
      </c>
      <c r="G608" s="24">
        <v>610124</v>
      </c>
      <c r="H608" s="19" t="str">
        <f>_xlfn.XLOOKUP(G608,'CatCodes FY26'!A:A,'CatCodes FY26'!B:B,,0)</f>
        <v>Squadron / Company Headquarters Building</v>
      </c>
      <c r="I608" s="19"/>
      <c r="J608" s="19"/>
    </row>
    <row r="609" spans="1:10" x14ac:dyDescent="0.35">
      <c r="A609" s="138"/>
      <c r="B609" s="138"/>
      <c r="C609" s="138" t="s">
        <v>742</v>
      </c>
      <c r="D609" s="147" t="s">
        <v>743</v>
      </c>
      <c r="E609" s="19" t="s">
        <v>326</v>
      </c>
      <c r="F609" s="35" t="s">
        <v>327</v>
      </c>
      <c r="G609" s="24">
        <v>610124</v>
      </c>
      <c r="H609" s="19" t="str">
        <f>_xlfn.XLOOKUP(G609,'CatCodes FY26'!A:A,'CatCodes FY26'!B:B,,0)</f>
        <v>Squadron / Company Headquarters Building</v>
      </c>
      <c r="I609" s="19"/>
      <c r="J609" s="19"/>
    </row>
    <row r="610" spans="1:10" x14ac:dyDescent="0.35">
      <c r="A610" s="138"/>
      <c r="B610" s="138"/>
      <c r="C610" s="138" t="s">
        <v>742</v>
      </c>
      <c r="D610" s="147" t="s">
        <v>743</v>
      </c>
      <c r="E610" s="19" t="s">
        <v>215</v>
      </c>
      <c r="F610" s="35" t="s">
        <v>112</v>
      </c>
      <c r="G610" s="24">
        <v>610124</v>
      </c>
      <c r="H610" s="19" t="str">
        <f>_xlfn.XLOOKUP(G610,'CatCodes FY26'!A:A,'CatCodes FY26'!B:B,,0)</f>
        <v>Squadron / Company Headquarters Building</v>
      </c>
      <c r="I610" s="19"/>
      <c r="J610" s="19"/>
    </row>
    <row r="611" spans="1:10" x14ac:dyDescent="0.35">
      <c r="A611" s="138"/>
      <c r="B611" s="138"/>
      <c r="C611" s="138" t="s">
        <v>742</v>
      </c>
      <c r="D611" s="147" t="s">
        <v>743</v>
      </c>
      <c r="E611" s="19" t="s">
        <v>216</v>
      </c>
      <c r="F611" s="35" t="s">
        <v>113</v>
      </c>
      <c r="G611" s="24">
        <v>610124</v>
      </c>
      <c r="H611" s="19" t="str">
        <f>_xlfn.XLOOKUP(G611,'CatCodes FY26'!A:A,'CatCodes FY26'!B:B,,0)</f>
        <v>Squadron / Company Headquarters Building</v>
      </c>
      <c r="I611" s="19"/>
      <c r="J611" s="19"/>
    </row>
    <row r="612" spans="1:10" x14ac:dyDescent="0.35">
      <c r="A612" s="138"/>
      <c r="B612" s="138"/>
      <c r="C612" s="138" t="s">
        <v>742</v>
      </c>
      <c r="D612" s="147" t="s">
        <v>743</v>
      </c>
      <c r="E612" s="19" t="s">
        <v>301</v>
      </c>
      <c r="F612" s="35" t="s">
        <v>302</v>
      </c>
      <c r="G612" s="24">
        <v>610124</v>
      </c>
      <c r="H612" s="19" t="str">
        <f>_xlfn.XLOOKUP(G612,'CatCodes FY26'!A:A,'CatCodes FY26'!B:B,,0)</f>
        <v>Squadron / Company Headquarters Building</v>
      </c>
      <c r="I612" s="19"/>
      <c r="J612" s="19"/>
    </row>
    <row r="613" spans="1:10" x14ac:dyDescent="0.35">
      <c r="A613" s="138"/>
      <c r="B613" s="138"/>
      <c r="C613" s="138" t="s">
        <v>742</v>
      </c>
      <c r="D613" s="147" t="s">
        <v>743</v>
      </c>
      <c r="E613" s="19" t="s">
        <v>262</v>
      </c>
      <c r="F613" s="35" t="s">
        <v>347</v>
      </c>
      <c r="G613" s="24">
        <v>610124</v>
      </c>
      <c r="H613" s="19" t="str">
        <f>_xlfn.XLOOKUP(G613,'CatCodes FY26'!A:A,'CatCodes FY26'!B:B,,0)</f>
        <v>Squadron / Company Headquarters Building</v>
      </c>
      <c r="I613" s="19"/>
      <c r="J613" s="19"/>
    </row>
    <row r="614" spans="1:10" x14ac:dyDescent="0.35">
      <c r="A614" s="138"/>
      <c r="B614" s="138"/>
      <c r="C614" s="138" t="s">
        <v>742</v>
      </c>
      <c r="D614" s="147" t="s">
        <v>743</v>
      </c>
      <c r="E614" s="19" t="s">
        <v>744</v>
      </c>
      <c r="F614" s="35" t="s">
        <v>745</v>
      </c>
      <c r="G614" s="24">
        <v>610124</v>
      </c>
      <c r="H614" s="19" t="str">
        <f>_xlfn.XLOOKUP(G614,'CatCodes FY26'!A:A,'CatCodes FY26'!B:B,,0)</f>
        <v>Squadron / Company Headquarters Building</v>
      </c>
      <c r="I614" s="19"/>
      <c r="J614" s="19"/>
    </row>
    <row r="615" spans="1:10" x14ac:dyDescent="0.35">
      <c r="A615" s="138"/>
      <c r="B615" s="138"/>
      <c r="C615" s="138" t="s">
        <v>742</v>
      </c>
      <c r="D615" s="147" t="s">
        <v>743</v>
      </c>
      <c r="E615" s="19" t="s">
        <v>746</v>
      </c>
      <c r="F615" s="35" t="s">
        <v>747</v>
      </c>
      <c r="G615" s="24">
        <v>610124</v>
      </c>
      <c r="H615" s="19" t="str">
        <f>_xlfn.XLOOKUP(G615,'CatCodes FY26'!A:A,'CatCodes FY26'!B:B,,0)</f>
        <v>Squadron / Company Headquarters Building</v>
      </c>
      <c r="I615" s="19"/>
      <c r="J615" s="19"/>
    </row>
    <row r="616" spans="1:10" x14ac:dyDescent="0.35">
      <c r="A616" s="138"/>
      <c r="B616" s="138"/>
      <c r="C616" s="138" t="s">
        <v>742</v>
      </c>
      <c r="D616" s="147" t="s">
        <v>743</v>
      </c>
      <c r="E616" s="19" t="s">
        <v>748</v>
      </c>
      <c r="F616" s="35" t="s">
        <v>749</v>
      </c>
      <c r="G616" s="24">
        <v>610124</v>
      </c>
      <c r="H616" s="19" t="str">
        <f>_xlfn.XLOOKUP(G616,'CatCodes FY26'!A:A,'CatCodes FY26'!B:B,,0)</f>
        <v>Squadron / Company Headquarters Building</v>
      </c>
      <c r="I616" s="19"/>
      <c r="J616" s="19"/>
    </row>
    <row r="617" spans="1:10" x14ac:dyDescent="0.35">
      <c r="A617" s="138"/>
      <c r="B617" s="138"/>
      <c r="C617" s="138" t="s">
        <v>742</v>
      </c>
      <c r="D617" s="147" t="s">
        <v>743</v>
      </c>
      <c r="E617" s="121" t="s">
        <v>750</v>
      </c>
      <c r="F617" s="123" t="s">
        <v>751</v>
      </c>
      <c r="G617" s="24">
        <v>610124</v>
      </c>
      <c r="H617" s="19" t="str">
        <f>_xlfn.XLOOKUP(G617,'CatCodes FY26'!A:A,'CatCodes FY26'!B:B,,0)</f>
        <v>Squadron / Company Headquarters Building</v>
      </c>
      <c r="I617" s="121"/>
      <c r="J617" s="121"/>
    </row>
    <row r="618" spans="1:10" x14ac:dyDescent="0.35">
      <c r="A618" s="138"/>
      <c r="B618" s="138"/>
      <c r="C618" s="138" t="s">
        <v>742</v>
      </c>
      <c r="D618" s="147" t="s">
        <v>743</v>
      </c>
      <c r="E618" s="121" t="s">
        <v>752</v>
      </c>
      <c r="F618" s="123" t="s">
        <v>742</v>
      </c>
      <c r="G618" s="24">
        <v>610124</v>
      </c>
      <c r="H618" s="19" t="str">
        <f>_xlfn.XLOOKUP(G618,'CatCodes FY26'!A:A,'CatCodes FY26'!B:B,,0)</f>
        <v>Squadron / Company Headquarters Building</v>
      </c>
      <c r="I618" s="121"/>
      <c r="J618" s="121"/>
    </row>
    <row r="619" spans="1:10" x14ac:dyDescent="0.35">
      <c r="A619" s="138"/>
      <c r="B619" s="138"/>
      <c r="C619" s="138" t="s">
        <v>742</v>
      </c>
      <c r="D619" s="147" t="s">
        <v>743</v>
      </c>
      <c r="E619" s="121" t="s">
        <v>753</v>
      </c>
      <c r="F619" s="123" t="s">
        <v>754</v>
      </c>
      <c r="G619" s="24">
        <v>610124</v>
      </c>
      <c r="H619" s="19" t="str">
        <f>_xlfn.XLOOKUP(G619,'CatCodes FY26'!A:A,'CatCodes FY26'!B:B,,0)</f>
        <v>Squadron / Company Headquarters Building</v>
      </c>
      <c r="I619" s="121"/>
      <c r="J619" s="121"/>
    </row>
  </sheetData>
  <autoFilter ref="A1:J619" xr:uid="{1A838801-A6C4-49FE-9E26-BCA62C4A6B5B}"/>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C3D9E-FB9C-417F-AFBF-5964FEF5BD14}">
  <sheetPr>
    <pageSetUpPr fitToPage="1"/>
  </sheetPr>
  <dimension ref="A1:J1050"/>
  <sheetViews>
    <sheetView topLeftCell="B1" zoomScale="90" zoomScaleNormal="90" workbookViewId="0">
      <pane ySplit="1" topLeftCell="A2" activePane="bottomLeft" state="frozen"/>
      <selection pane="bottomLeft" activeCell="I1" sqref="I1"/>
    </sheetView>
  </sheetViews>
  <sheetFormatPr defaultColWidth="9.1796875" defaultRowHeight="14.5" x14ac:dyDescent="0.35"/>
  <cols>
    <col min="1" max="2" width="12.453125" style="33" customWidth="1"/>
    <col min="3" max="3" width="31.453125" style="43" customWidth="1"/>
    <col min="4" max="4" width="34.54296875" style="16" customWidth="1"/>
    <col min="5" max="5" width="52.54296875" style="40" customWidth="1"/>
    <col min="6" max="6" width="16.453125" style="43" customWidth="1"/>
    <col min="7" max="7" width="16.81640625" style="33" customWidth="1"/>
    <col min="8" max="8" width="56.1796875" style="40" customWidth="1"/>
    <col min="9" max="9" width="56.1796875" style="208" customWidth="1"/>
    <col min="10" max="10" width="56.1796875" style="40" customWidth="1"/>
    <col min="11" max="16384" width="9.1796875" style="14"/>
  </cols>
  <sheetData>
    <row r="1" spans="1:10" ht="15.5" x14ac:dyDescent="0.35">
      <c r="A1" s="63" t="s">
        <v>0</v>
      </c>
      <c r="B1" s="64" t="s">
        <v>1</v>
      </c>
      <c r="C1" s="63" t="s">
        <v>2</v>
      </c>
      <c r="D1" s="63" t="s">
        <v>3</v>
      </c>
      <c r="E1" s="64" t="s">
        <v>4</v>
      </c>
      <c r="F1" s="130" t="s">
        <v>5</v>
      </c>
      <c r="G1" s="64" t="s">
        <v>6</v>
      </c>
      <c r="H1" s="228" t="s">
        <v>7</v>
      </c>
      <c r="I1" s="247" t="str">
        <f>'Typical Space Force OSCs &amp; CC'!I1</f>
        <v>Notes: As of April 26</v>
      </c>
      <c r="J1" s="64" t="s">
        <v>8</v>
      </c>
    </row>
    <row r="2" spans="1:10" ht="58" x14ac:dyDescent="0.35">
      <c r="A2" s="57" t="s">
        <v>755</v>
      </c>
      <c r="B2" s="5"/>
      <c r="C2" s="6"/>
      <c r="D2" s="52" t="s">
        <v>756</v>
      </c>
      <c r="E2" s="159" t="s">
        <v>757</v>
      </c>
      <c r="F2" s="99"/>
      <c r="G2" s="4">
        <v>610287</v>
      </c>
      <c r="H2" s="10"/>
      <c r="I2" s="194" t="s">
        <v>758</v>
      </c>
      <c r="J2" s="11"/>
    </row>
    <row r="3" spans="1:10" ht="15.5" x14ac:dyDescent="0.35">
      <c r="A3" s="94" t="s">
        <v>755</v>
      </c>
      <c r="B3" s="2"/>
      <c r="C3" s="50"/>
      <c r="D3" s="95" t="s">
        <v>759</v>
      </c>
      <c r="E3" s="82" t="s">
        <v>760</v>
      </c>
      <c r="F3" s="239" t="s">
        <v>761</v>
      </c>
      <c r="G3" s="49">
        <v>610287</v>
      </c>
      <c r="H3" s="229" t="str">
        <f>_xlfn.XLOOKUP(G3,'CatCodes FY26'!A:A,'CatCodes FY26'!B:B,,0)</f>
        <v>Headquarters Specified</v>
      </c>
      <c r="I3" s="91"/>
      <c r="J3" s="3"/>
    </row>
    <row r="4" spans="1:10" ht="15.5" x14ac:dyDescent="0.35">
      <c r="A4" s="94" t="s">
        <v>755</v>
      </c>
      <c r="B4" s="2"/>
      <c r="C4" s="50"/>
      <c r="D4" s="95" t="s">
        <v>759</v>
      </c>
      <c r="E4" s="82" t="s">
        <v>762</v>
      </c>
      <c r="F4" s="97" t="s">
        <v>763</v>
      </c>
      <c r="G4" s="49">
        <v>610287</v>
      </c>
      <c r="H4" s="229" t="str">
        <f>_xlfn.XLOOKUP(G4,'CatCodes FY26'!A:A,'CatCodes FY26'!B:B,,0)</f>
        <v>Headquarters Specified</v>
      </c>
      <c r="I4" s="91"/>
      <c r="J4" s="3"/>
    </row>
    <row r="5" spans="1:10" ht="15.5" x14ac:dyDescent="0.35">
      <c r="A5" s="94" t="s">
        <v>755</v>
      </c>
      <c r="B5" s="2"/>
      <c r="C5" s="50"/>
      <c r="D5" s="95" t="s">
        <v>759</v>
      </c>
      <c r="E5" s="82" t="s">
        <v>764</v>
      </c>
      <c r="F5" s="97" t="s">
        <v>765</v>
      </c>
      <c r="G5" s="49">
        <v>610287</v>
      </c>
      <c r="H5" s="229" t="str">
        <f>_xlfn.XLOOKUP(G5,'CatCodes FY26'!A:A,'CatCodes FY26'!B:B,,0)</f>
        <v>Headquarters Specified</v>
      </c>
      <c r="I5" s="91"/>
      <c r="J5" s="3"/>
    </row>
    <row r="6" spans="1:10" ht="15.5" x14ac:dyDescent="0.35">
      <c r="A6" s="94" t="s">
        <v>755</v>
      </c>
      <c r="B6" s="2"/>
      <c r="C6" s="50"/>
      <c r="D6" s="95" t="s">
        <v>759</v>
      </c>
      <c r="E6" s="82" t="s">
        <v>766</v>
      </c>
      <c r="F6" s="97" t="s">
        <v>767</v>
      </c>
      <c r="G6" s="49">
        <v>610287</v>
      </c>
      <c r="H6" s="229" t="str">
        <f>_xlfn.XLOOKUP(G6,'CatCodes FY26'!A:A,'CatCodes FY26'!B:B,,0)</f>
        <v>Headquarters Specified</v>
      </c>
      <c r="I6" s="91"/>
      <c r="J6" s="3"/>
    </row>
    <row r="7" spans="1:10" ht="15.5" x14ac:dyDescent="0.35">
      <c r="A7" s="94" t="s">
        <v>755</v>
      </c>
      <c r="B7" s="2"/>
      <c r="C7" s="50"/>
      <c r="D7" s="95" t="s">
        <v>759</v>
      </c>
      <c r="E7" s="82" t="s">
        <v>768</v>
      </c>
      <c r="F7" s="97" t="s">
        <v>769</v>
      </c>
      <c r="G7" s="49">
        <v>610287</v>
      </c>
      <c r="H7" s="229" t="str">
        <f>_xlfn.XLOOKUP(G7,'CatCodes FY26'!A:A,'CatCodes FY26'!B:B,,0)</f>
        <v>Headquarters Specified</v>
      </c>
      <c r="I7" s="91"/>
      <c r="J7" s="3"/>
    </row>
    <row r="8" spans="1:10" ht="15.5" x14ac:dyDescent="0.35">
      <c r="A8" s="94" t="s">
        <v>755</v>
      </c>
      <c r="B8" s="2"/>
      <c r="C8" s="50"/>
      <c r="D8" s="95" t="s">
        <v>759</v>
      </c>
      <c r="E8" s="82" t="s">
        <v>770</v>
      </c>
      <c r="F8" s="97" t="s">
        <v>771</v>
      </c>
      <c r="G8" s="49">
        <v>610287</v>
      </c>
      <c r="H8" s="229" t="str">
        <f>_xlfn.XLOOKUP(G8,'CatCodes FY26'!A:A,'CatCodes FY26'!B:B,,0)</f>
        <v>Headquarters Specified</v>
      </c>
      <c r="I8" s="91"/>
      <c r="J8" s="3"/>
    </row>
    <row r="9" spans="1:10" ht="15.5" x14ac:dyDescent="0.35">
      <c r="A9" s="94" t="s">
        <v>755</v>
      </c>
      <c r="B9" s="2"/>
      <c r="C9" s="50"/>
      <c r="D9" s="95" t="s">
        <v>759</v>
      </c>
      <c r="E9" s="82" t="s">
        <v>772</v>
      </c>
      <c r="F9" s="97" t="s">
        <v>773</v>
      </c>
      <c r="G9" s="49">
        <v>610287</v>
      </c>
      <c r="H9" s="229" t="str">
        <f>_xlfn.XLOOKUP(G9,'CatCodes FY26'!A:A,'CatCodes FY26'!B:B,,0)</f>
        <v>Headquarters Specified</v>
      </c>
      <c r="I9" s="91"/>
      <c r="J9" s="3"/>
    </row>
    <row r="10" spans="1:10" ht="15.5" x14ac:dyDescent="0.35">
      <c r="A10" s="94" t="s">
        <v>755</v>
      </c>
      <c r="B10" s="2"/>
      <c r="C10" s="50"/>
      <c r="D10" s="95" t="s">
        <v>759</v>
      </c>
      <c r="E10" s="82" t="s">
        <v>774</v>
      </c>
      <c r="F10" s="97" t="s">
        <v>775</v>
      </c>
      <c r="G10" s="49">
        <v>610287</v>
      </c>
      <c r="H10" s="229" t="str">
        <f>_xlfn.XLOOKUP(G10,'CatCodes FY26'!A:A,'CatCodes FY26'!B:B,,0)</f>
        <v>Headquarters Specified</v>
      </c>
      <c r="I10" s="91"/>
      <c r="J10" s="3"/>
    </row>
    <row r="11" spans="1:10" ht="15.5" x14ac:dyDescent="0.35">
      <c r="A11" s="94" t="s">
        <v>755</v>
      </c>
      <c r="B11" s="2"/>
      <c r="C11" s="50"/>
      <c r="D11" s="95" t="s">
        <v>759</v>
      </c>
      <c r="E11" s="82" t="s">
        <v>776</v>
      </c>
      <c r="F11" s="97" t="s">
        <v>777</v>
      </c>
      <c r="G11" s="49">
        <v>610287</v>
      </c>
      <c r="H11" s="229" t="str">
        <f>_xlfn.XLOOKUP(G11,'CatCodes FY26'!A:A,'CatCodes FY26'!B:B,,0)</f>
        <v>Headquarters Specified</v>
      </c>
      <c r="I11" s="91"/>
      <c r="J11" s="3"/>
    </row>
    <row r="12" spans="1:10" ht="15.5" x14ac:dyDescent="0.35">
      <c r="A12" s="94" t="s">
        <v>755</v>
      </c>
      <c r="B12" s="2"/>
      <c r="C12" s="50"/>
      <c r="D12" s="95" t="s">
        <v>759</v>
      </c>
      <c r="E12" s="82" t="s">
        <v>778</v>
      </c>
      <c r="F12" s="97" t="s">
        <v>779</v>
      </c>
      <c r="G12" s="49">
        <v>610287</v>
      </c>
      <c r="H12" s="229" t="str">
        <f>_xlfn.XLOOKUP(G12,'CatCodes FY26'!A:A,'CatCodes FY26'!B:B,,0)</f>
        <v>Headquarters Specified</v>
      </c>
      <c r="I12" s="91"/>
      <c r="J12" s="3"/>
    </row>
    <row r="13" spans="1:10" ht="15.5" x14ac:dyDescent="0.35">
      <c r="A13" s="94" t="s">
        <v>755</v>
      </c>
      <c r="B13" s="2"/>
      <c r="C13" s="50"/>
      <c r="D13" s="95" t="s">
        <v>759</v>
      </c>
      <c r="E13" s="82" t="s">
        <v>780</v>
      </c>
      <c r="F13" s="97" t="s">
        <v>781</v>
      </c>
      <c r="G13" s="49">
        <v>610287</v>
      </c>
      <c r="H13" s="229" t="str">
        <f>_xlfn.XLOOKUP(G13,'CatCodes FY26'!A:A,'CatCodes FY26'!B:B,,0)</f>
        <v>Headquarters Specified</v>
      </c>
      <c r="I13" s="91"/>
      <c r="J13" s="3"/>
    </row>
    <row r="14" spans="1:10" ht="15.5" x14ac:dyDescent="0.35">
      <c r="A14" s="61" t="s">
        <v>782</v>
      </c>
      <c r="B14" s="5"/>
      <c r="C14" s="6"/>
      <c r="D14" s="53" t="s">
        <v>783</v>
      </c>
      <c r="E14" s="58"/>
      <c r="F14" s="98"/>
      <c r="G14" s="4">
        <v>610282</v>
      </c>
      <c r="H14" s="10" t="str">
        <f>_xlfn.XLOOKUP(G14,'CatCodes FY26'!A:A,'CatCodes FY26'!B:B,,0)</f>
        <v>Headquarters Air Force/Space Force</v>
      </c>
      <c r="I14" s="194"/>
      <c r="J14" s="11"/>
    </row>
    <row r="15" spans="1:10" ht="15.5" x14ac:dyDescent="0.35">
      <c r="A15" s="4" t="s">
        <v>15</v>
      </c>
      <c r="B15" s="5"/>
      <c r="C15" s="6"/>
      <c r="D15" s="10" t="s">
        <v>784</v>
      </c>
      <c r="E15" s="7"/>
      <c r="F15" s="99"/>
      <c r="G15" s="4">
        <v>610282</v>
      </c>
      <c r="H15" s="10" t="str">
        <f>_xlfn.XLOOKUP(G15,'CatCodes FY26'!A:A,'CatCodes FY26'!B:B,,0)</f>
        <v>Headquarters Air Force/Space Force</v>
      </c>
      <c r="I15" s="194"/>
      <c r="J15" s="11"/>
    </row>
    <row r="16" spans="1:10" ht="15.5" x14ac:dyDescent="0.35">
      <c r="A16" s="60" t="s">
        <v>15</v>
      </c>
      <c r="B16" s="2"/>
      <c r="C16" s="138"/>
      <c r="D16" s="67" t="s">
        <v>785</v>
      </c>
      <c r="E16" s="81" t="s">
        <v>786</v>
      </c>
      <c r="F16" s="138" t="s">
        <v>787</v>
      </c>
      <c r="G16" s="15">
        <v>610282</v>
      </c>
      <c r="H16" s="230" t="str">
        <f>_xlfn.XLOOKUP(G16,'CatCodes FY26'!A:A,'CatCodes FY26'!B:B,,0)</f>
        <v>Headquarters Air Force/Space Force</v>
      </c>
      <c r="I16" s="91"/>
      <c r="J16" s="3"/>
    </row>
    <row r="17" spans="1:10" ht="15.5" x14ac:dyDescent="0.35">
      <c r="A17" s="60" t="s">
        <v>15</v>
      </c>
      <c r="B17" s="2"/>
      <c r="C17" s="138"/>
      <c r="D17" s="67" t="s">
        <v>785</v>
      </c>
      <c r="E17" s="81" t="s">
        <v>788</v>
      </c>
      <c r="F17" s="51" t="s">
        <v>789</v>
      </c>
      <c r="G17" s="15">
        <v>610282</v>
      </c>
      <c r="H17" s="230" t="str">
        <f>_xlfn.XLOOKUP(G17,'CatCodes FY26'!A:A,'CatCodes FY26'!B:B,,0)</f>
        <v>Headquarters Air Force/Space Force</v>
      </c>
      <c r="I17" s="91"/>
      <c r="J17" s="3"/>
    </row>
    <row r="18" spans="1:10" ht="15.5" x14ac:dyDescent="0.35">
      <c r="A18" s="60" t="s">
        <v>15</v>
      </c>
      <c r="B18" s="2"/>
      <c r="C18" s="138"/>
      <c r="D18" s="67" t="s">
        <v>785</v>
      </c>
      <c r="E18" s="156" t="s">
        <v>790</v>
      </c>
      <c r="F18" s="155" t="s">
        <v>791</v>
      </c>
      <c r="G18" s="157">
        <v>610282</v>
      </c>
      <c r="H18" s="231" t="str">
        <f>_xlfn.XLOOKUP(G18,'CatCodes FY26'!A:A,'CatCodes FY26'!B:B,,0)</f>
        <v>Headquarters Air Force/Space Force</v>
      </c>
      <c r="I18" s="91"/>
      <c r="J18" s="3"/>
    </row>
    <row r="19" spans="1:10" ht="15.5" x14ac:dyDescent="0.35">
      <c r="A19" s="60" t="s">
        <v>15</v>
      </c>
      <c r="B19" s="2"/>
      <c r="C19" s="138"/>
      <c r="D19" s="67" t="s">
        <v>785</v>
      </c>
      <c r="E19" s="156" t="s">
        <v>792</v>
      </c>
      <c r="F19" s="238" t="s">
        <v>793</v>
      </c>
      <c r="G19" s="157">
        <v>610282</v>
      </c>
      <c r="H19" s="231" t="str">
        <f>_xlfn.XLOOKUP(G19,'CatCodes FY26'!A:A,'CatCodes FY26'!B:B,,0)</f>
        <v>Headquarters Air Force/Space Force</v>
      </c>
      <c r="I19" s="91"/>
      <c r="J19" s="3"/>
    </row>
    <row r="20" spans="1:10" ht="15.5" x14ac:dyDescent="0.35">
      <c r="A20" s="4" t="s">
        <v>20</v>
      </c>
      <c r="B20" s="5"/>
      <c r="C20" s="6"/>
      <c r="D20" s="142" t="s">
        <v>794</v>
      </c>
      <c r="E20" s="7"/>
      <c r="F20" s="99"/>
      <c r="G20" s="4" t="s">
        <v>109</v>
      </c>
      <c r="H20" s="10"/>
      <c r="I20" s="194"/>
      <c r="J20" s="11"/>
    </row>
    <row r="21" spans="1:10" x14ac:dyDescent="0.35">
      <c r="A21" s="2" t="s">
        <v>20</v>
      </c>
      <c r="B21" s="2"/>
      <c r="C21" s="50"/>
      <c r="D21" s="95" t="s">
        <v>795</v>
      </c>
      <c r="E21" s="160" t="s">
        <v>796</v>
      </c>
      <c r="F21" s="240" t="s">
        <v>797</v>
      </c>
      <c r="G21" s="114">
        <v>610282</v>
      </c>
      <c r="H21" s="232" t="str">
        <f>_xlfn.XLOOKUP(G21,'CatCodes FY26'!A:A,'CatCodes FY26'!B:B,,0)</f>
        <v>Headquarters Air Force/Space Force</v>
      </c>
      <c r="I21" s="91"/>
      <c r="J21" s="3"/>
    </row>
    <row r="22" spans="1:10" x14ac:dyDescent="0.35">
      <c r="A22" s="2" t="s">
        <v>20</v>
      </c>
      <c r="B22" s="2"/>
      <c r="C22" s="50"/>
      <c r="D22" s="95" t="s">
        <v>795</v>
      </c>
      <c r="E22" s="160" t="s">
        <v>798</v>
      </c>
      <c r="F22" s="114" t="s">
        <v>799</v>
      </c>
      <c r="G22" s="114">
        <v>610282</v>
      </c>
      <c r="H22" s="232" t="str">
        <f>_xlfn.XLOOKUP(G22,'CatCodes FY26'!A:A,'CatCodes FY26'!B:B,,0)</f>
        <v>Headquarters Air Force/Space Force</v>
      </c>
      <c r="I22" s="91"/>
      <c r="J22" s="3"/>
    </row>
    <row r="23" spans="1:10" x14ac:dyDescent="0.35">
      <c r="A23" s="2" t="s">
        <v>20</v>
      </c>
      <c r="B23" s="2"/>
      <c r="C23" s="50"/>
      <c r="D23" s="95" t="s">
        <v>795</v>
      </c>
      <c r="E23" s="160" t="s">
        <v>800</v>
      </c>
      <c r="F23" s="114" t="s">
        <v>801</v>
      </c>
      <c r="G23" s="114">
        <v>610282</v>
      </c>
      <c r="H23" s="232" t="str">
        <f>_xlfn.XLOOKUP(G23,'CatCodes FY26'!A:A,'CatCodes FY26'!B:B,,0)</f>
        <v>Headquarters Air Force/Space Force</v>
      </c>
      <c r="I23" s="91"/>
      <c r="J23" s="3"/>
    </row>
    <row r="24" spans="1:10" x14ac:dyDescent="0.35">
      <c r="A24" s="2" t="s">
        <v>20</v>
      </c>
      <c r="B24" s="2"/>
      <c r="C24" s="50"/>
      <c r="D24" s="95" t="s">
        <v>795</v>
      </c>
      <c r="E24" s="160" t="s">
        <v>802</v>
      </c>
      <c r="F24" s="114" t="s">
        <v>803</v>
      </c>
      <c r="G24" s="114">
        <v>610282</v>
      </c>
      <c r="H24" s="232" t="str">
        <f>_xlfn.XLOOKUP(G24,'CatCodes FY26'!A:A,'CatCodes FY26'!B:B,,0)</f>
        <v>Headquarters Air Force/Space Force</v>
      </c>
      <c r="I24" s="91"/>
      <c r="J24" s="3"/>
    </row>
    <row r="25" spans="1:10" x14ac:dyDescent="0.35">
      <c r="A25" s="2" t="s">
        <v>20</v>
      </c>
      <c r="B25" s="2"/>
      <c r="C25" s="50"/>
      <c r="D25" s="95" t="s">
        <v>795</v>
      </c>
      <c r="E25" s="160" t="s">
        <v>804</v>
      </c>
      <c r="F25" s="114" t="s">
        <v>805</v>
      </c>
      <c r="G25" s="114">
        <v>610282</v>
      </c>
      <c r="H25" s="232" t="str">
        <f>_xlfn.XLOOKUP(G25,'CatCodes FY26'!A:A,'CatCodes FY26'!B:B,,0)</f>
        <v>Headquarters Air Force/Space Force</v>
      </c>
      <c r="I25" s="91"/>
      <c r="J25" s="3"/>
    </row>
    <row r="26" spans="1:10" x14ac:dyDescent="0.35">
      <c r="A26" s="2" t="s">
        <v>20</v>
      </c>
      <c r="B26" s="2"/>
      <c r="C26" s="50"/>
      <c r="D26" s="95" t="s">
        <v>795</v>
      </c>
      <c r="E26" s="160" t="s">
        <v>806</v>
      </c>
      <c r="F26" s="114" t="s">
        <v>807</v>
      </c>
      <c r="G26" s="114">
        <v>610282</v>
      </c>
      <c r="H26" s="232" t="str">
        <f>_xlfn.XLOOKUP(G26,'CatCodes FY26'!A:A,'CatCodes FY26'!B:B,,0)</f>
        <v>Headquarters Air Force/Space Force</v>
      </c>
      <c r="I26" s="91"/>
      <c r="J26" s="3"/>
    </row>
    <row r="27" spans="1:10" x14ac:dyDescent="0.35">
      <c r="A27" s="2" t="s">
        <v>20</v>
      </c>
      <c r="B27" s="2"/>
      <c r="C27" s="50"/>
      <c r="D27" s="95" t="s">
        <v>795</v>
      </c>
      <c r="E27" s="160" t="s">
        <v>808</v>
      </c>
      <c r="F27" s="114" t="s">
        <v>809</v>
      </c>
      <c r="G27" s="114">
        <v>610111</v>
      </c>
      <c r="H27" s="232" t="str">
        <f>_xlfn.XLOOKUP(G27,'CatCodes FY26'!A:A,'CatCodes FY26'!B:B,,0)</f>
        <v>Area Defense Counsel</v>
      </c>
      <c r="I27" s="91"/>
      <c r="J27" s="3"/>
    </row>
    <row r="28" spans="1:10" x14ac:dyDescent="0.35">
      <c r="A28" s="2" t="s">
        <v>20</v>
      </c>
      <c r="B28" s="2"/>
      <c r="C28" s="50"/>
      <c r="D28" s="95" t="s">
        <v>795</v>
      </c>
      <c r="E28" s="160" t="s">
        <v>811</v>
      </c>
      <c r="F28" s="114" t="s">
        <v>812</v>
      </c>
      <c r="G28" s="114">
        <v>610916</v>
      </c>
      <c r="H28" s="232" t="str">
        <f>_xlfn.XLOOKUP(G28,'CatCodes FY26'!A:A,'CatCodes FY26'!B:B,,0)</f>
        <v>Victim Counsel (VC)</v>
      </c>
      <c r="I28" s="91"/>
      <c r="J28" s="3"/>
    </row>
    <row r="29" spans="1:10" x14ac:dyDescent="0.35">
      <c r="A29" s="2" t="s">
        <v>20</v>
      </c>
      <c r="B29" s="2"/>
      <c r="C29" s="50"/>
      <c r="D29" s="95" t="s">
        <v>795</v>
      </c>
      <c r="E29" s="160" t="s">
        <v>814</v>
      </c>
      <c r="F29" s="114" t="s">
        <v>815</v>
      </c>
      <c r="G29" s="114">
        <v>610282</v>
      </c>
      <c r="H29" s="232" t="str">
        <f>_xlfn.XLOOKUP(G29,'CatCodes FY26'!A:A,'CatCodes FY26'!B:B,,0)</f>
        <v>Headquarters Air Force/Space Force</v>
      </c>
      <c r="I29" s="91"/>
      <c r="J29" s="3"/>
    </row>
    <row r="30" spans="1:10" x14ac:dyDescent="0.35">
      <c r="A30" s="2" t="s">
        <v>20</v>
      </c>
      <c r="B30" s="2"/>
      <c r="C30" s="50"/>
      <c r="D30" s="95" t="s">
        <v>795</v>
      </c>
      <c r="E30" s="160" t="s">
        <v>816</v>
      </c>
      <c r="F30" s="114" t="s">
        <v>817</v>
      </c>
      <c r="G30" s="114">
        <v>610282</v>
      </c>
      <c r="H30" s="232" t="str">
        <f>_xlfn.XLOOKUP(G30,'CatCodes FY26'!A:A,'CatCodes FY26'!B:B,,0)</f>
        <v>Headquarters Air Force/Space Force</v>
      </c>
      <c r="I30" s="91"/>
      <c r="J30" s="3"/>
    </row>
    <row r="31" spans="1:10" x14ac:dyDescent="0.35">
      <c r="A31" s="2" t="s">
        <v>20</v>
      </c>
      <c r="B31" s="2"/>
      <c r="C31" s="50"/>
      <c r="D31" s="95" t="s">
        <v>795</v>
      </c>
      <c r="E31" s="160" t="s">
        <v>818</v>
      </c>
      <c r="F31" s="114" t="s">
        <v>819</v>
      </c>
      <c r="G31" s="114">
        <v>610282</v>
      </c>
      <c r="H31" s="232" t="str">
        <f>_xlfn.XLOOKUP(G31,'CatCodes FY26'!A:A,'CatCodes FY26'!B:B,,0)</f>
        <v>Headquarters Air Force/Space Force</v>
      </c>
      <c r="I31" s="195"/>
      <c r="J31" s="164"/>
    </row>
    <row r="32" spans="1:10" x14ac:dyDescent="0.35">
      <c r="A32" s="2" t="s">
        <v>20</v>
      </c>
      <c r="B32" s="2"/>
      <c r="C32" s="50"/>
      <c r="D32" s="95" t="s">
        <v>795</v>
      </c>
      <c r="E32" s="160" t="s">
        <v>820</v>
      </c>
      <c r="F32" s="114" t="s">
        <v>821</v>
      </c>
      <c r="G32" s="114">
        <v>610282</v>
      </c>
      <c r="H32" s="232" t="str">
        <f>_xlfn.XLOOKUP(G32,'CatCodes FY26'!A:A,'CatCodes FY26'!B:B,,0)</f>
        <v>Headquarters Air Force/Space Force</v>
      </c>
      <c r="I32" s="195"/>
      <c r="J32" s="164"/>
    </row>
    <row r="33" spans="1:10" x14ac:dyDescent="0.35">
      <c r="A33" s="2" t="s">
        <v>20</v>
      </c>
      <c r="B33" s="2"/>
      <c r="C33" s="50"/>
      <c r="D33" s="95" t="s">
        <v>795</v>
      </c>
      <c r="E33" s="160" t="s">
        <v>822</v>
      </c>
      <c r="F33" s="114" t="s">
        <v>823</v>
      </c>
      <c r="G33" s="114">
        <v>610282</v>
      </c>
      <c r="H33" s="232" t="str">
        <f>_xlfn.XLOOKUP(G33,'CatCodes FY26'!A:A,'CatCodes FY26'!B:B,,0)</f>
        <v>Headquarters Air Force/Space Force</v>
      </c>
      <c r="I33" s="91"/>
      <c r="J33" s="3"/>
    </row>
    <row r="34" spans="1:10" x14ac:dyDescent="0.35">
      <c r="A34" s="2" t="s">
        <v>20</v>
      </c>
      <c r="B34" s="2"/>
      <c r="C34" s="50"/>
      <c r="D34" s="95" t="s">
        <v>795</v>
      </c>
      <c r="E34" s="160" t="s">
        <v>824</v>
      </c>
      <c r="F34" s="114" t="s">
        <v>825</v>
      </c>
      <c r="G34" s="114">
        <v>610282</v>
      </c>
      <c r="H34" s="232" t="str">
        <f>_xlfn.XLOOKUP(G34,'CatCodes FY26'!A:A,'CatCodes FY26'!B:B,,0)</f>
        <v>Headquarters Air Force/Space Force</v>
      </c>
      <c r="I34" s="91"/>
      <c r="J34" s="3"/>
    </row>
    <row r="35" spans="1:10" x14ac:dyDescent="0.35">
      <c r="A35" s="2" t="s">
        <v>20</v>
      </c>
      <c r="B35" s="2"/>
      <c r="C35" s="50"/>
      <c r="D35" s="95" t="s">
        <v>795</v>
      </c>
      <c r="E35" s="160" t="s">
        <v>826</v>
      </c>
      <c r="F35" s="114" t="s">
        <v>827</v>
      </c>
      <c r="G35" s="114">
        <v>610282</v>
      </c>
      <c r="H35" s="232" t="str">
        <f>_xlfn.XLOOKUP(G35,'CatCodes FY26'!A:A,'CatCodes FY26'!B:B,,0)</f>
        <v>Headquarters Air Force/Space Force</v>
      </c>
      <c r="I35" s="91"/>
      <c r="J35" s="3"/>
    </row>
    <row r="36" spans="1:10" x14ac:dyDescent="0.35">
      <c r="A36" s="2" t="s">
        <v>20</v>
      </c>
      <c r="B36" s="2"/>
      <c r="C36" s="50"/>
      <c r="D36" s="95" t="s">
        <v>795</v>
      </c>
      <c r="E36" s="113" t="s">
        <v>828</v>
      </c>
      <c r="F36" s="114" t="s">
        <v>829</v>
      </c>
      <c r="G36" s="114">
        <v>610282</v>
      </c>
      <c r="H36" s="232" t="str">
        <f>_xlfn.XLOOKUP(G36,'CatCodes FY26'!A:A,'CatCodes FY26'!B:B,,0)</f>
        <v>Headquarters Air Force/Space Force</v>
      </c>
      <c r="I36" s="91"/>
      <c r="J36" s="3"/>
    </row>
    <row r="37" spans="1:10" x14ac:dyDescent="0.35">
      <c r="A37" s="2" t="s">
        <v>20</v>
      </c>
      <c r="B37" s="2"/>
      <c r="C37" s="50"/>
      <c r="D37" s="95" t="s">
        <v>795</v>
      </c>
      <c r="E37" s="160" t="s">
        <v>830</v>
      </c>
      <c r="F37" s="114" t="s">
        <v>831</v>
      </c>
      <c r="G37" s="114">
        <v>610282</v>
      </c>
      <c r="H37" s="232" t="str">
        <f>_xlfn.XLOOKUP(G37,'CatCodes FY26'!A:A,'CatCodes FY26'!B:B,,0)</f>
        <v>Headquarters Air Force/Space Force</v>
      </c>
      <c r="I37" s="91"/>
      <c r="J37" s="3"/>
    </row>
    <row r="38" spans="1:10" x14ac:dyDescent="0.35">
      <c r="A38" s="2" t="s">
        <v>20</v>
      </c>
      <c r="B38" s="2"/>
      <c r="C38" s="50"/>
      <c r="D38" s="95" t="s">
        <v>795</v>
      </c>
      <c r="E38" s="160" t="s">
        <v>832</v>
      </c>
      <c r="F38" s="114" t="s">
        <v>833</v>
      </c>
      <c r="G38" s="114">
        <v>610282</v>
      </c>
      <c r="H38" s="232" t="str">
        <f>_xlfn.XLOOKUP(G38,'CatCodes FY26'!A:A,'CatCodes FY26'!B:B,,0)</f>
        <v>Headquarters Air Force/Space Force</v>
      </c>
      <c r="I38" s="91"/>
      <c r="J38" s="3"/>
    </row>
    <row r="39" spans="1:10" x14ac:dyDescent="0.35">
      <c r="A39" s="2" t="s">
        <v>20</v>
      </c>
      <c r="B39" s="2"/>
      <c r="C39" s="50"/>
      <c r="D39" s="95" t="s">
        <v>795</v>
      </c>
      <c r="E39" s="160" t="s">
        <v>834</v>
      </c>
      <c r="F39" s="114" t="s">
        <v>835</v>
      </c>
      <c r="G39" s="114">
        <v>610282</v>
      </c>
      <c r="H39" s="232" t="str">
        <f>_xlfn.XLOOKUP(G39,'CatCodes FY26'!A:A,'CatCodes FY26'!B:B,,0)</f>
        <v>Headquarters Air Force/Space Force</v>
      </c>
      <c r="I39" s="91"/>
      <c r="J39" s="3"/>
    </row>
    <row r="40" spans="1:10" x14ac:dyDescent="0.35">
      <c r="A40" s="2" t="s">
        <v>20</v>
      </c>
      <c r="B40" s="2"/>
      <c r="C40" s="50"/>
      <c r="D40" s="95" t="s">
        <v>795</v>
      </c>
      <c r="E40" s="160" t="s">
        <v>836</v>
      </c>
      <c r="F40" s="114" t="s">
        <v>837</v>
      </c>
      <c r="G40" s="114">
        <v>610282</v>
      </c>
      <c r="H40" s="232" t="str">
        <f>_xlfn.XLOOKUP(G40,'CatCodes FY26'!A:A,'CatCodes FY26'!B:B,,0)</f>
        <v>Headquarters Air Force/Space Force</v>
      </c>
      <c r="I40" s="91"/>
      <c r="J40" s="3"/>
    </row>
    <row r="41" spans="1:10" x14ac:dyDescent="0.35">
      <c r="A41" s="2" t="s">
        <v>20</v>
      </c>
      <c r="B41" s="2"/>
      <c r="C41" s="50"/>
      <c r="D41" s="95" t="s">
        <v>795</v>
      </c>
      <c r="E41" s="160" t="s">
        <v>838</v>
      </c>
      <c r="F41" s="114" t="s">
        <v>839</v>
      </c>
      <c r="G41" s="114">
        <v>610282</v>
      </c>
      <c r="H41" s="232" t="str">
        <f>_xlfn.XLOOKUP(G41,'CatCodes FY26'!A:A,'CatCodes FY26'!B:B,,0)</f>
        <v>Headquarters Air Force/Space Force</v>
      </c>
      <c r="I41" s="91"/>
      <c r="J41" s="3"/>
    </row>
    <row r="42" spans="1:10" x14ac:dyDescent="0.35">
      <c r="A42" s="2" t="s">
        <v>20</v>
      </c>
      <c r="B42" s="2"/>
      <c r="C42" s="50"/>
      <c r="D42" s="95" t="s">
        <v>795</v>
      </c>
      <c r="E42" s="113" t="s">
        <v>840</v>
      </c>
      <c r="F42" s="114" t="s">
        <v>841</v>
      </c>
      <c r="G42" s="114">
        <v>610282</v>
      </c>
      <c r="H42" s="232" t="str">
        <f>_xlfn.XLOOKUP(G42,'CatCodes FY26'!A:A,'CatCodes FY26'!B:B,,0)</f>
        <v>Headquarters Air Force/Space Force</v>
      </c>
      <c r="I42" s="91"/>
      <c r="J42" s="3"/>
    </row>
    <row r="43" spans="1:10" x14ac:dyDescent="0.35">
      <c r="A43" s="2" t="s">
        <v>20</v>
      </c>
      <c r="B43" s="2"/>
      <c r="C43" s="50"/>
      <c r="D43" s="95" t="s">
        <v>795</v>
      </c>
      <c r="E43" s="160" t="s">
        <v>842</v>
      </c>
      <c r="F43" s="114" t="s">
        <v>843</v>
      </c>
      <c r="G43" s="114">
        <v>610282</v>
      </c>
      <c r="H43" s="232" t="str">
        <f>_xlfn.XLOOKUP(G43,'CatCodes FY26'!A:A,'CatCodes FY26'!B:B,,0)</f>
        <v>Headquarters Air Force/Space Force</v>
      </c>
      <c r="I43" s="91"/>
      <c r="J43" s="3"/>
    </row>
    <row r="44" spans="1:10" x14ac:dyDescent="0.35">
      <c r="A44" s="2" t="s">
        <v>20</v>
      </c>
      <c r="B44" s="2"/>
      <c r="C44" s="50"/>
      <c r="D44" s="95" t="s">
        <v>795</v>
      </c>
      <c r="E44" s="160" t="s">
        <v>844</v>
      </c>
      <c r="F44" s="114" t="s">
        <v>845</v>
      </c>
      <c r="G44" s="114">
        <v>610282</v>
      </c>
      <c r="H44" s="232" t="str">
        <f>_xlfn.XLOOKUP(G44,'CatCodes FY26'!A:A,'CatCodes FY26'!B:B,,0)</f>
        <v>Headquarters Air Force/Space Force</v>
      </c>
      <c r="I44" s="91"/>
      <c r="J44" s="3"/>
    </row>
    <row r="45" spans="1:10" x14ac:dyDescent="0.35">
      <c r="A45" s="2" t="s">
        <v>20</v>
      </c>
      <c r="B45" s="2"/>
      <c r="C45" s="50"/>
      <c r="D45" s="95" t="s">
        <v>795</v>
      </c>
      <c r="E45" s="160" t="s">
        <v>846</v>
      </c>
      <c r="F45" s="114" t="s">
        <v>847</v>
      </c>
      <c r="G45" s="114">
        <v>610282</v>
      </c>
      <c r="H45" s="232" t="str">
        <f>_xlfn.XLOOKUP(G45,'CatCodes FY26'!A:A,'CatCodes FY26'!B:B,,0)</f>
        <v>Headquarters Air Force/Space Force</v>
      </c>
      <c r="I45" s="91"/>
      <c r="J45" s="3"/>
    </row>
    <row r="46" spans="1:10" x14ac:dyDescent="0.35">
      <c r="A46" s="2" t="s">
        <v>20</v>
      </c>
      <c r="B46" s="2"/>
      <c r="C46" s="50"/>
      <c r="D46" s="95" t="s">
        <v>795</v>
      </c>
      <c r="E46" s="160" t="s">
        <v>848</v>
      </c>
      <c r="F46" s="114" t="s">
        <v>849</v>
      </c>
      <c r="G46" s="114">
        <v>610282</v>
      </c>
      <c r="H46" s="232" t="str">
        <f>_xlfn.XLOOKUP(G46,'CatCodes FY26'!A:A,'CatCodes FY26'!B:B,,0)</f>
        <v>Headquarters Air Force/Space Force</v>
      </c>
      <c r="I46" s="91"/>
      <c r="J46" s="3"/>
    </row>
    <row r="47" spans="1:10" ht="29" x14ac:dyDescent="0.35">
      <c r="A47" s="2" t="s">
        <v>20</v>
      </c>
      <c r="B47" s="2"/>
      <c r="C47" s="50"/>
      <c r="D47" s="149"/>
      <c r="E47" s="10" t="s">
        <v>850</v>
      </c>
      <c r="F47" s="150" t="s">
        <v>851</v>
      </c>
      <c r="G47" s="4">
        <v>610915</v>
      </c>
      <c r="H47" s="10" t="str">
        <f>_xlfn.XLOOKUP(G47,'CatCodes FY26'!A:A,'CatCodes FY26'!B:B,,0)</f>
        <v>Office of Special Investigations</v>
      </c>
      <c r="I47" s="194" t="s">
        <v>852</v>
      </c>
      <c r="J47" s="11"/>
    </row>
    <row r="48" spans="1:10" x14ac:dyDescent="0.35">
      <c r="A48" s="2" t="s">
        <v>20</v>
      </c>
      <c r="B48" s="2"/>
      <c r="C48" s="50"/>
      <c r="D48" s="95"/>
      <c r="E48" s="148" t="s">
        <v>853</v>
      </c>
      <c r="F48" s="114" t="s">
        <v>854</v>
      </c>
      <c r="G48" s="114">
        <v>610915</v>
      </c>
      <c r="H48" s="232" t="str">
        <f>_xlfn.XLOOKUP(G48,'CatCodes FY26'!A:A,'CatCodes FY26'!B:B,,0)</f>
        <v>Office of Special Investigations</v>
      </c>
      <c r="I48" s="91"/>
      <c r="J48" s="3"/>
    </row>
    <row r="49" spans="1:10" x14ac:dyDescent="0.35">
      <c r="A49" s="2" t="s">
        <v>20</v>
      </c>
      <c r="B49" s="2"/>
      <c r="C49" s="50"/>
      <c r="D49" s="95"/>
      <c r="E49" s="148" t="s">
        <v>855</v>
      </c>
      <c r="F49" s="114" t="s">
        <v>856</v>
      </c>
      <c r="G49" s="114">
        <v>610915</v>
      </c>
      <c r="H49" s="232" t="str">
        <f>_xlfn.XLOOKUP(G49,'CatCodes FY26'!A:A,'CatCodes FY26'!B:B,,0)</f>
        <v>Office of Special Investigations</v>
      </c>
      <c r="I49" s="91"/>
      <c r="J49" s="3"/>
    </row>
    <row r="50" spans="1:10" ht="145" x14ac:dyDescent="0.35">
      <c r="A50" s="2" t="s">
        <v>20</v>
      </c>
      <c r="B50" s="2"/>
      <c r="C50" s="50"/>
      <c r="D50" s="95"/>
      <c r="E50" s="148" t="s">
        <v>857</v>
      </c>
      <c r="F50" s="114" t="s">
        <v>858</v>
      </c>
      <c r="G50" s="114">
        <v>610915</v>
      </c>
      <c r="H50" s="232" t="str">
        <f>_xlfn.XLOOKUP(G50,'CatCodes FY26'!A:A,'CatCodes FY26'!B:B,,0)</f>
        <v>Office of Special Investigations</v>
      </c>
      <c r="I50" s="91" t="s">
        <v>859</v>
      </c>
      <c r="J50" s="3"/>
    </row>
    <row r="51" spans="1:10" x14ac:dyDescent="0.35">
      <c r="A51" s="2" t="s">
        <v>20</v>
      </c>
      <c r="B51" s="2"/>
      <c r="C51" s="50"/>
      <c r="D51" s="95"/>
      <c r="E51" s="148" t="s">
        <v>860</v>
      </c>
      <c r="F51" s="114" t="s">
        <v>861</v>
      </c>
      <c r="G51" s="114">
        <v>610915</v>
      </c>
      <c r="H51" s="232" t="str">
        <f>_xlfn.XLOOKUP(G51,'CatCodes FY26'!A:A,'CatCodes FY26'!B:B,,0)</f>
        <v>Office of Special Investigations</v>
      </c>
      <c r="I51" s="91"/>
      <c r="J51" s="3"/>
    </row>
    <row r="52" spans="1:10" ht="15.5" x14ac:dyDescent="0.35">
      <c r="A52" s="2" t="s">
        <v>20</v>
      </c>
      <c r="B52" s="2"/>
      <c r="C52" s="50"/>
      <c r="D52" s="95"/>
      <c r="E52" s="161" t="s">
        <v>862</v>
      </c>
      <c r="F52" s="15" t="s">
        <v>863</v>
      </c>
      <c r="G52" s="2">
        <v>610915</v>
      </c>
      <c r="H52" s="1" t="str">
        <f>_xlfn.XLOOKUP(G52,'CatCodes FY26'!A:A,'CatCodes FY26'!B:B,,0)</f>
        <v>Office of Special Investigations</v>
      </c>
      <c r="I52" s="91"/>
      <c r="J52" s="3"/>
    </row>
    <row r="53" spans="1:10" ht="43.5" x14ac:dyDescent="0.35">
      <c r="A53" s="57" t="s">
        <v>864</v>
      </c>
      <c r="B53" s="5"/>
      <c r="C53" s="6"/>
      <c r="D53" s="54" t="s">
        <v>865</v>
      </c>
      <c r="E53" s="7"/>
      <c r="F53" s="99"/>
      <c r="G53" s="4">
        <v>610281</v>
      </c>
      <c r="H53" s="10" t="str">
        <f>_xlfn.XLOOKUP(G53,'CatCodes FY26'!A:A,'CatCodes FY26'!B:B,,0)</f>
        <v>Headquarters Center</v>
      </c>
      <c r="I53" s="194" t="s">
        <v>866</v>
      </c>
      <c r="J53" s="11"/>
    </row>
    <row r="54" spans="1:10" ht="15.5" x14ac:dyDescent="0.35">
      <c r="A54" s="31" t="s">
        <v>864</v>
      </c>
      <c r="B54" s="2"/>
      <c r="C54" s="138"/>
      <c r="D54" s="95" t="s">
        <v>865</v>
      </c>
      <c r="E54" s="162" t="s">
        <v>867</v>
      </c>
      <c r="F54" s="15" t="s">
        <v>868</v>
      </c>
      <c r="G54" s="2">
        <v>610281</v>
      </c>
      <c r="H54" s="1" t="str">
        <f>_xlfn.XLOOKUP(G54,'CatCodes FY26'!A:A,'CatCodes FY26'!B:B,,0)</f>
        <v>Headquarters Center</v>
      </c>
      <c r="I54" s="91" t="s">
        <v>870</v>
      </c>
      <c r="J54" s="3"/>
    </row>
    <row r="55" spans="1:10" ht="15.5" x14ac:dyDescent="0.35">
      <c r="A55" s="71" t="s">
        <v>864</v>
      </c>
      <c r="B55" s="2"/>
      <c r="C55" s="138"/>
      <c r="D55" s="95" t="s">
        <v>865</v>
      </c>
      <c r="E55" s="1" t="s">
        <v>871</v>
      </c>
      <c r="F55" s="15" t="s">
        <v>872</v>
      </c>
      <c r="G55" s="2">
        <v>610281</v>
      </c>
      <c r="H55" s="1" t="str">
        <f>_xlfn.XLOOKUP(G55,'CatCodes FY26'!A:A,'CatCodes FY26'!B:B,,0)</f>
        <v>Headquarters Center</v>
      </c>
      <c r="I55" s="91"/>
      <c r="J55" s="3"/>
    </row>
    <row r="56" spans="1:10" ht="15.5" x14ac:dyDescent="0.35">
      <c r="A56" s="70" t="s">
        <v>864</v>
      </c>
      <c r="B56" s="2"/>
      <c r="C56" s="138"/>
      <c r="D56" s="95" t="s">
        <v>865</v>
      </c>
      <c r="E56" s="1" t="s">
        <v>873</v>
      </c>
      <c r="F56" s="15" t="s">
        <v>874</v>
      </c>
      <c r="G56" s="2">
        <v>610281</v>
      </c>
      <c r="H56" s="1" t="str">
        <f>_xlfn.XLOOKUP(G56,'CatCodes FY26'!A:A,'CatCodes FY26'!B:B,,0)</f>
        <v>Headquarters Center</v>
      </c>
      <c r="I56" s="91"/>
      <c r="J56" s="3"/>
    </row>
    <row r="57" spans="1:10" ht="15.5" x14ac:dyDescent="0.35">
      <c r="A57" s="2" t="s">
        <v>864</v>
      </c>
      <c r="B57" s="2"/>
      <c r="C57" s="138"/>
      <c r="D57" s="95" t="s">
        <v>865</v>
      </c>
      <c r="E57" s="1" t="s">
        <v>875</v>
      </c>
      <c r="F57" s="15" t="s">
        <v>876</v>
      </c>
      <c r="G57" s="2">
        <v>610281</v>
      </c>
      <c r="H57" s="1" t="str">
        <f>_xlfn.XLOOKUP(G57,'CatCodes FY26'!A:A,'CatCodes FY26'!B:B,,0)</f>
        <v>Headquarters Center</v>
      </c>
      <c r="I57" s="91"/>
      <c r="J57" s="3"/>
    </row>
    <row r="58" spans="1:10" x14ac:dyDescent="0.35">
      <c r="A58" s="71" t="s">
        <v>864</v>
      </c>
      <c r="B58" s="2"/>
      <c r="C58" s="50"/>
      <c r="D58" s="66" t="s">
        <v>865</v>
      </c>
      <c r="E58" s="163" t="s">
        <v>877</v>
      </c>
      <c r="F58" s="71" t="s">
        <v>878</v>
      </c>
      <c r="G58" s="2">
        <v>610281</v>
      </c>
      <c r="H58" s="1" t="str">
        <f>_xlfn.XLOOKUP(G58,'CatCodes FY26'!A:A,'CatCodes FY26'!B:B,,0)</f>
        <v>Headquarters Center</v>
      </c>
      <c r="I58" s="91"/>
      <c r="J58" s="3"/>
    </row>
    <row r="59" spans="1:10" x14ac:dyDescent="0.35">
      <c r="A59" s="71" t="s">
        <v>864</v>
      </c>
      <c r="B59" s="2"/>
      <c r="C59" s="50"/>
      <c r="D59" s="66" t="s">
        <v>865</v>
      </c>
      <c r="E59" s="163" t="s">
        <v>879</v>
      </c>
      <c r="F59" s="71" t="s">
        <v>880</v>
      </c>
      <c r="G59" s="2">
        <v>610281</v>
      </c>
      <c r="H59" s="1" t="str">
        <f>_xlfn.XLOOKUP(G59,'CatCodes FY26'!A:A,'CatCodes FY26'!B:B,,0)</f>
        <v>Headquarters Center</v>
      </c>
      <c r="I59" s="91"/>
      <c r="J59" s="3"/>
    </row>
    <row r="60" spans="1:10" x14ac:dyDescent="0.35">
      <c r="A60" s="71" t="s">
        <v>864</v>
      </c>
      <c r="B60" s="2"/>
      <c r="C60" s="50"/>
      <c r="D60" s="66" t="s">
        <v>865</v>
      </c>
      <c r="E60" s="163" t="s">
        <v>881</v>
      </c>
      <c r="F60" s="71" t="s">
        <v>882</v>
      </c>
      <c r="G60" s="2">
        <v>610281</v>
      </c>
      <c r="H60" s="1" t="str">
        <f>_xlfn.XLOOKUP(G60,'CatCodes FY26'!A:A,'CatCodes FY26'!B:B,,0)</f>
        <v>Headquarters Center</v>
      </c>
      <c r="I60" s="91"/>
      <c r="J60" s="3"/>
    </row>
    <row r="61" spans="1:10" x14ac:dyDescent="0.35">
      <c r="A61" s="71" t="s">
        <v>864</v>
      </c>
      <c r="B61" s="2"/>
      <c r="C61" s="50"/>
      <c r="D61" s="66" t="s">
        <v>865</v>
      </c>
      <c r="E61" s="163" t="s">
        <v>883</v>
      </c>
      <c r="F61" s="71" t="s">
        <v>884</v>
      </c>
      <c r="G61" s="2">
        <v>610281</v>
      </c>
      <c r="H61" s="1" t="str">
        <f>_xlfn.XLOOKUP(G61,'CatCodes FY26'!A:A,'CatCodes FY26'!B:B,,0)</f>
        <v>Headquarters Center</v>
      </c>
      <c r="I61" s="91"/>
      <c r="J61" s="3"/>
    </row>
    <row r="62" spans="1:10" x14ac:dyDescent="0.35">
      <c r="A62" s="71" t="s">
        <v>864</v>
      </c>
      <c r="B62" s="2"/>
      <c r="C62" s="50"/>
      <c r="D62" s="66" t="s">
        <v>865</v>
      </c>
      <c r="E62" s="163" t="s">
        <v>885</v>
      </c>
      <c r="F62" s="71" t="s">
        <v>886</v>
      </c>
      <c r="G62" s="2">
        <v>610281</v>
      </c>
      <c r="H62" s="1" t="str">
        <f>_xlfn.XLOOKUP(G62,'CatCodes FY26'!A:A,'CatCodes FY26'!B:B,,0)</f>
        <v>Headquarters Center</v>
      </c>
      <c r="I62" s="91"/>
      <c r="J62" s="3"/>
    </row>
    <row r="63" spans="1:10" x14ac:dyDescent="0.35">
      <c r="A63" s="71" t="s">
        <v>864</v>
      </c>
      <c r="B63" s="2"/>
      <c r="C63" s="50"/>
      <c r="D63" s="66" t="s">
        <v>865</v>
      </c>
      <c r="E63" s="163" t="s">
        <v>887</v>
      </c>
      <c r="F63" s="71" t="s">
        <v>888</v>
      </c>
      <c r="G63" s="2">
        <v>610281</v>
      </c>
      <c r="H63" s="1" t="str">
        <f>_xlfn.XLOOKUP(G63,'CatCodes FY26'!A:A,'CatCodes FY26'!B:B,,0)</f>
        <v>Headquarters Center</v>
      </c>
      <c r="I63" s="91"/>
      <c r="J63" s="3"/>
    </row>
    <row r="64" spans="1:10" x14ac:dyDescent="0.35">
      <c r="A64" s="71" t="s">
        <v>864</v>
      </c>
      <c r="B64" s="2"/>
      <c r="C64" s="50"/>
      <c r="D64" s="66" t="s">
        <v>865</v>
      </c>
      <c r="E64" s="163" t="s">
        <v>889</v>
      </c>
      <c r="F64" s="71" t="s">
        <v>890</v>
      </c>
      <c r="G64" s="2">
        <v>610281</v>
      </c>
      <c r="H64" s="1" t="str">
        <f>_xlfn.XLOOKUP(G64,'CatCodes FY26'!A:A,'CatCodes FY26'!B:B,,0)</f>
        <v>Headquarters Center</v>
      </c>
      <c r="I64" s="91"/>
      <c r="J64" s="3"/>
    </row>
    <row r="65" spans="1:10" x14ac:dyDescent="0.35">
      <c r="A65" s="71" t="s">
        <v>864</v>
      </c>
      <c r="B65" s="2"/>
      <c r="C65" s="50"/>
      <c r="D65" s="66" t="s">
        <v>865</v>
      </c>
      <c r="E65" s="163" t="s">
        <v>891</v>
      </c>
      <c r="F65" s="71" t="s">
        <v>892</v>
      </c>
      <c r="G65" s="2">
        <v>610281</v>
      </c>
      <c r="H65" s="1" t="str">
        <f>_xlfn.XLOOKUP(G65,'CatCodes FY26'!A:A,'CatCodes FY26'!B:B,,0)</f>
        <v>Headquarters Center</v>
      </c>
      <c r="I65" s="91"/>
      <c r="J65" s="3"/>
    </row>
    <row r="66" spans="1:10" x14ac:dyDescent="0.35">
      <c r="A66" s="71" t="s">
        <v>864</v>
      </c>
      <c r="B66" s="2"/>
      <c r="C66" s="50"/>
      <c r="D66" s="66" t="s">
        <v>865</v>
      </c>
      <c r="E66" s="163" t="s">
        <v>893</v>
      </c>
      <c r="F66" s="71" t="s">
        <v>894</v>
      </c>
      <c r="G66" s="2">
        <v>141446</v>
      </c>
      <c r="H66" s="1" t="str">
        <f>_xlfn.XLOOKUP(G66,'CatCodes FY26'!A:A,'CatCodes FY26'!B:B,,0)</f>
        <v>Combat Center Building</v>
      </c>
      <c r="I66" s="91"/>
      <c r="J66" s="3"/>
    </row>
    <row r="67" spans="1:10" x14ac:dyDescent="0.35">
      <c r="A67" s="71" t="s">
        <v>864</v>
      </c>
      <c r="B67" s="2"/>
      <c r="C67" s="50"/>
      <c r="D67" s="66" t="s">
        <v>865</v>
      </c>
      <c r="E67" s="163" t="s">
        <v>896</v>
      </c>
      <c r="F67" s="71" t="s">
        <v>897</v>
      </c>
      <c r="G67" s="2">
        <v>610281</v>
      </c>
      <c r="H67" s="1" t="str">
        <f>_xlfn.XLOOKUP(G67,'CatCodes FY26'!A:A,'CatCodes FY26'!B:B,,0)</f>
        <v>Headquarters Center</v>
      </c>
      <c r="I67" s="91"/>
      <c r="J67" s="3"/>
    </row>
    <row r="68" spans="1:10" x14ac:dyDescent="0.35">
      <c r="A68" s="71" t="s">
        <v>864</v>
      </c>
      <c r="B68" s="2"/>
      <c r="C68" s="50"/>
      <c r="D68" s="66" t="s">
        <v>865</v>
      </c>
      <c r="E68" s="163" t="s">
        <v>898</v>
      </c>
      <c r="F68" s="71" t="s">
        <v>899</v>
      </c>
      <c r="G68" s="2">
        <v>141446</v>
      </c>
      <c r="H68" s="1" t="str">
        <f>_xlfn.XLOOKUP(G68,'CatCodes FY26'!A:A,'CatCodes FY26'!B:B,,0)</f>
        <v>Combat Center Building</v>
      </c>
      <c r="I68" s="91"/>
      <c r="J68" s="3"/>
    </row>
    <row r="69" spans="1:10" x14ac:dyDescent="0.35">
      <c r="A69" s="71" t="s">
        <v>864</v>
      </c>
      <c r="B69" s="2"/>
      <c r="C69" s="50"/>
      <c r="D69" s="66" t="s">
        <v>865</v>
      </c>
      <c r="E69" s="163" t="s">
        <v>900</v>
      </c>
      <c r="F69" s="71" t="s">
        <v>901</v>
      </c>
      <c r="G69" s="2">
        <v>610281</v>
      </c>
      <c r="H69" s="1" t="str">
        <f>_xlfn.XLOOKUP(G69,'CatCodes FY26'!A:A,'CatCodes FY26'!B:B,,0)</f>
        <v>Headquarters Center</v>
      </c>
      <c r="I69" s="91"/>
      <c r="J69" s="3"/>
    </row>
    <row r="70" spans="1:10" x14ac:dyDescent="0.35">
      <c r="A70" s="71" t="s">
        <v>864</v>
      </c>
      <c r="B70" s="2"/>
      <c r="C70" s="50"/>
      <c r="D70" s="66" t="s">
        <v>865</v>
      </c>
      <c r="E70" s="163" t="s">
        <v>902</v>
      </c>
      <c r="F70" s="71" t="s">
        <v>903</v>
      </c>
      <c r="G70" s="2">
        <v>610281</v>
      </c>
      <c r="H70" s="1" t="str">
        <f>_xlfn.XLOOKUP(G70,'CatCodes FY26'!A:A,'CatCodes FY26'!B:B,,0)</f>
        <v>Headquarters Center</v>
      </c>
      <c r="I70" s="91"/>
      <c r="J70" s="3"/>
    </row>
    <row r="71" spans="1:10" x14ac:dyDescent="0.35">
      <c r="A71" s="71" t="s">
        <v>864</v>
      </c>
      <c r="B71" s="2"/>
      <c r="C71" s="50"/>
      <c r="D71" s="66" t="s">
        <v>865</v>
      </c>
      <c r="E71" s="163" t="s">
        <v>904</v>
      </c>
      <c r="F71" s="71" t="s">
        <v>905</v>
      </c>
      <c r="G71" s="2">
        <v>610281</v>
      </c>
      <c r="H71" s="1" t="str">
        <f>_xlfn.XLOOKUP(G71,'CatCodes FY26'!A:A,'CatCodes FY26'!B:B,,0)</f>
        <v>Headquarters Center</v>
      </c>
      <c r="I71" s="91"/>
      <c r="J71" s="3"/>
    </row>
    <row r="72" spans="1:10" x14ac:dyDescent="0.35">
      <c r="A72" s="71" t="s">
        <v>864</v>
      </c>
      <c r="B72" s="2"/>
      <c r="C72" s="50"/>
      <c r="D72" s="66" t="s">
        <v>865</v>
      </c>
      <c r="E72" s="163" t="s">
        <v>906</v>
      </c>
      <c r="F72" s="71" t="s">
        <v>907</v>
      </c>
      <c r="G72" s="2">
        <v>610281</v>
      </c>
      <c r="H72" s="1" t="str">
        <f>_xlfn.XLOOKUP(G72,'CatCodes FY26'!A:A,'CatCodes FY26'!B:B,,0)</f>
        <v>Headquarters Center</v>
      </c>
      <c r="I72" s="91"/>
      <c r="J72" s="3"/>
    </row>
    <row r="73" spans="1:10" x14ac:dyDescent="0.35">
      <c r="A73" s="71" t="s">
        <v>864</v>
      </c>
      <c r="B73" s="2"/>
      <c r="C73" s="50"/>
      <c r="D73" s="66" t="s">
        <v>865</v>
      </c>
      <c r="E73" s="163" t="s">
        <v>908</v>
      </c>
      <c r="F73" s="71" t="s">
        <v>909</v>
      </c>
      <c r="G73" s="2">
        <v>610281</v>
      </c>
      <c r="H73" s="1" t="str">
        <f>_xlfn.XLOOKUP(G73,'CatCodes FY26'!A:A,'CatCodes FY26'!B:B,,0)</f>
        <v>Headquarters Center</v>
      </c>
      <c r="I73" s="91"/>
      <c r="J73" s="3"/>
    </row>
    <row r="74" spans="1:10" x14ac:dyDescent="0.35">
      <c r="A74" s="71" t="s">
        <v>864</v>
      </c>
      <c r="B74" s="2"/>
      <c r="C74" s="50"/>
      <c r="D74" s="66" t="s">
        <v>865</v>
      </c>
      <c r="E74" s="163" t="s">
        <v>910</v>
      </c>
      <c r="F74" s="71" t="s">
        <v>911</v>
      </c>
      <c r="G74" s="2">
        <v>610281</v>
      </c>
      <c r="H74" s="1" t="str">
        <f>_xlfn.XLOOKUP(G74,'CatCodes FY26'!A:A,'CatCodes FY26'!B:B,,0)</f>
        <v>Headquarters Center</v>
      </c>
      <c r="I74" s="91"/>
      <c r="J74" s="3"/>
    </row>
    <row r="75" spans="1:10" ht="15.5" x14ac:dyDescent="0.35">
      <c r="A75" s="72" t="s">
        <v>912</v>
      </c>
      <c r="B75" s="74"/>
      <c r="C75" s="73"/>
      <c r="D75" s="75" t="s">
        <v>25</v>
      </c>
      <c r="E75" s="76"/>
      <c r="F75" s="96"/>
      <c r="G75" s="57">
        <v>610284</v>
      </c>
      <c r="H75" s="142" t="str">
        <f>_xlfn.XLOOKUP(G75,'CatCodes FY26'!A:A,'CatCodes FY26'!B:B,,0)</f>
        <v>Headquarters Major Command/Field Command</v>
      </c>
      <c r="I75" s="196"/>
      <c r="J75" s="54"/>
    </row>
    <row r="76" spans="1:10" x14ac:dyDescent="0.35">
      <c r="A76" s="138" t="s">
        <v>912</v>
      </c>
      <c r="B76" s="2"/>
      <c r="C76" s="138"/>
      <c r="D76" s="66" t="s">
        <v>25</v>
      </c>
      <c r="E76" s="18" t="s">
        <v>913</v>
      </c>
      <c r="F76" s="138" t="s">
        <v>914</v>
      </c>
      <c r="G76" s="2">
        <v>610284</v>
      </c>
      <c r="H76" s="1" t="str">
        <f>_xlfn.XLOOKUP(G76,'CatCodes FY26'!A:A,'CatCodes FY26'!B:B,,0)</f>
        <v>Headquarters Major Command/Field Command</v>
      </c>
      <c r="I76" s="91"/>
      <c r="J76" s="3"/>
    </row>
    <row r="77" spans="1:10" x14ac:dyDescent="0.35">
      <c r="A77" s="138" t="s">
        <v>912</v>
      </c>
      <c r="B77" s="2"/>
      <c r="C77" s="138"/>
      <c r="D77" s="66" t="s">
        <v>25</v>
      </c>
      <c r="E77" s="18" t="s">
        <v>915</v>
      </c>
      <c r="F77" s="138" t="s">
        <v>916</v>
      </c>
      <c r="G77" s="2">
        <v>610284</v>
      </c>
      <c r="H77" s="1" t="str">
        <f>_xlfn.XLOOKUP(G77,'CatCodes FY26'!A:A,'CatCodes FY26'!B:B,,0)</f>
        <v>Headquarters Major Command/Field Command</v>
      </c>
      <c r="I77" s="91"/>
      <c r="J77" s="3"/>
    </row>
    <row r="78" spans="1:10" x14ac:dyDescent="0.35">
      <c r="A78" s="138" t="s">
        <v>912</v>
      </c>
      <c r="B78" s="2"/>
      <c r="C78" s="138"/>
      <c r="D78" s="66" t="s">
        <v>25</v>
      </c>
      <c r="E78" s="18" t="s">
        <v>917</v>
      </c>
      <c r="F78" s="138" t="s">
        <v>918</v>
      </c>
      <c r="G78" s="2">
        <v>610284</v>
      </c>
      <c r="H78" s="1" t="str">
        <f>_xlfn.XLOOKUP(G78,'CatCodes FY26'!A:A,'CatCodes FY26'!B:B,,0)</f>
        <v>Headquarters Major Command/Field Command</v>
      </c>
      <c r="I78" s="91"/>
      <c r="J78" s="3"/>
    </row>
    <row r="79" spans="1:10" x14ac:dyDescent="0.35">
      <c r="A79" s="138" t="s">
        <v>912</v>
      </c>
      <c r="B79" s="2"/>
      <c r="C79" s="138"/>
      <c r="D79" s="66" t="s">
        <v>25</v>
      </c>
      <c r="E79" s="18" t="s">
        <v>919</v>
      </c>
      <c r="F79" s="138" t="s">
        <v>920</v>
      </c>
      <c r="G79" s="2">
        <v>610284</v>
      </c>
      <c r="H79" s="1" t="str">
        <f>_xlfn.XLOOKUP(G79,'CatCodes FY26'!A:A,'CatCodes FY26'!B:B,,0)</f>
        <v>Headquarters Major Command/Field Command</v>
      </c>
      <c r="I79" s="91"/>
      <c r="J79" s="3"/>
    </row>
    <row r="80" spans="1:10" x14ac:dyDescent="0.35">
      <c r="A80" s="138" t="s">
        <v>912</v>
      </c>
      <c r="B80" s="2"/>
      <c r="C80" s="138"/>
      <c r="D80" s="66" t="s">
        <v>25</v>
      </c>
      <c r="E80" s="18" t="s">
        <v>921</v>
      </c>
      <c r="F80" s="138" t="s">
        <v>922</v>
      </c>
      <c r="G80" s="2">
        <v>610284</v>
      </c>
      <c r="H80" s="1" t="str">
        <f>_xlfn.XLOOKUP(G80,'CatCodes FY26'!A:A,'CatCodes FY26'!B:B,,0)</f>
        <v>Headquarters Major Command/Field Command</v>
      </c>
      <c r="I80" s="91"/>
      <c r="J80" s="3"/>
    </row>
    <row r="81" spans="1:10" x14ac:dyDescent="0.35">
      <c r="A81" s="138" t="s">
        <v>912</v>
      </c>
      <c r="B81" s="2"/>
      <c r="C81" s="138"/>
      <c r="D81" s="66" t="s">
        <v>25</v>
      </c>
      <c r="E81" s="18" t="s">
        <v>923</v>
      </c>
      <c r="F81" s="138" t="s">
        <v>924</v>
      </c>
      <c r="G81" s="2">
        <v>610284</v>
      </c>
      <c r="H81" s="1" t="str">
        <f>_xlfn.XLOOKUP(G81,'CatCodes FY26'!A:A,'CatCodes FY26'!B:B,,0)</f>
        <v>Headquarters Major Command/Field Command</v>
      </c>
      <c r="I81" s="91"/>
      <c r="J81" s="3"/>
    </row>
    <row r="82" spans="1:10" x14ac:dyDescent="0.35">
      <c r="A82" s="138" t="s">
        <v>912</v>
      </c>
      <c r="B82" s="2"/>
      <c r="C82" s="138"/>
      <c r="D82" s="66" t="s">
        <v>25</v>
      </c>
      <c r="E82" s="18" t="s">
        <v>925</v>
      </c>
      <c r="F82" s="138" t="s">
        <v>926</v>
      </c>
      <c r="G82" s="2">
        <v>610284</v>
      </c>
      <c r="H82" s="1" t="str">
        <f>_xlfn.XLOOKUP(G82,'CatCodes FY26'!A:A,'CatCodes FY26'!B:B,,0)</f>
        <v>Headquarters Major Command/Field Command</v>
      </c>
      <c r="I82" s="91"/>
      <c r="J82" s="3"/>
    </row>
    <row r="83" spans="1:10" x14ac:dyDescent="0.35">
      <c r="A83" s="138" t="s">
        <v>912</v>
      </c>
      <c r="B83" s="2"/>
      <c r="C83" s="138"/>
      <c r="D83" s="66" t="s">
        <v>25</v>
      </c>
      <c r="E83" s="18" t="s">
        <v>927</v>
      </c>
      <c r="F83" s="138" t="s">
        <v>928</v>
      </c>
      <c r="G83" s="2">
        <v>610284</v>
      </c>
      <c r="H83" s="1" t="str">
        <f>_xlfn.XLOOKUP(G83,'CatCodes FY26'!A:A,'CatCodes FY26'!B:B,,0)</f>
        <v>Headquarters Major Command/Field Command</v>
      </c>
      <c r="I83" s="91"/>
      <c r="J83" s="3"/>
    </row>
    <row r="84" spans="1:10" x14ac:dyDescent="0.35">
      <c r="A84" s="138" t="s">
        <v>912</v>
      </c>
      <c r="B84" s="31"/>
      <c r="C84" s="51"/>
      <c r="D84" s="66" t="s">
        <v>25</v>
      </c>
      <c r="E84" s="18" t="s">
        <v>929</v>
      </c>
      <c r="F84" s="138" t="s">
        <v>930</v>
      </c>
      <c r="G84" s="2">
        <v>610284</v>
      </c>
      <c r="H84" s="1" t="str">
        <f>_xlfn.XLOOKUP(G84,'CatCodes FY26'!A:A,'CatCodes FY26'!B:B,,0)</f>
        <v>Headquarters Major Command/Field Command</v>
      </c>
      <c r="I84" s="91"/>
      <c r="J84" s="3"/>
    </row>
    <row r="85" spans="1:10" x14ac:dyDescent="0.35">
      <c r="A85" s="138" t="s">
        <v>912</v>
      </c>
      <c r="B85" s="2"/>
      <c r="C85" s="138"/>
      <c r="D85" s="80" t="s">
        <v>25</v>
      </c>
      <c r="E85" s="10" t="s">
        <v>931</v>
      </c>
      <c r="F85" s="6"/>
      <c r="G85" s="5"/>
      <c r="H85" s="7"/>
      <c r="I85" s="197"/>
      <c r="J85" s="8"/>
    </row>
    <row r="86" spans="1:10" x14ac:dyDescent="0.35">
      <c r="A86" s="138" t="s">
        <v>912</v>
      </c>
      <c r="B86" s="2"/>
      <c r="C86" s="138"/>
      <c r="D86" s="68" t="s">
        <v>25</v>
      </c>
      <c r="E86" s="1" t="s">
        <v>932</v>
      </c>
      <c r="F86" s="35" t="s">
        <v>933</v>
      </c>
      <c r="G86" s="2">
        <v>610284</v>
      </c>
      <c r="H86" s="1" t="str">
        <f>_xlfn.XLOOKUP(G86,'CatCodes FY26'!A:A,'CatCodes FY26'!B:B,,0)</f>
        <v>Headquarters Major Command/Field Command</v>
      </c>
      <c r="I86" s="91"/>
      <c r="J86" s="3"/>
    </row>
    <row r="87" spans="1:10" x14ac:dyDescent="0.35">
      <c r="A87" s="138" t="s">
        <v>912</v>
      </c>
      <c r="B87" s="2"/>
      <c r="C87" s="138"/>
      <c r="D87" s="66" t="s">
        <v>25</v>
      </c>
      <c r="E87" s="19" t="s">
        <v>934</v>
      </c>
      <c r="F87" s="138" t="s">
        <v>935</v>
      </c>
      <c r="G87" s="2">
        <v>610284</v>
      </c>
      <c r="H87" s="1" t="str">
        <f>_xlfn.XLOOKUP(G87,'CatCodes FY26'!A:A,'CatCodes FY26'!B:B,,0)</f>
        <v>Headquarters Major Command/Field Command</v>
      </c>
      <c r="I87" s="91"/>
      <c r="J87" s="3"/>
    </row>
    <row r="88" spans="1:10" x14ac:dyDescent="0.35">
      <c r="A88" s="138" t="s">
        <v>912</v>
      </c>
      <c r="B88" s="2"/>
      <c r="C88" s="138"/>
      <c r="D88" s="66" t="s">
        <v>25</v>
      </c>
      <c r="E88" s="19" t="s">
        <v>262</v>
      </c>
      <c r="F88" s="35" t="s">
        <v>936</v>
      </c>
      <c r="G88" s="2">
        <v>610284</v>
      </c>
      <c r="H88" s="1" t="str">
        <f>_xlfn.XLOOKUP(G88,'CatCodes FY26'!A:A,'CatCodes FY26'!B:B,,0)</f>
        <v>Headquarters Major Command/Field Command</v>
      </c>
      <c r="I88" s="91"/>
      <c r="J88" s="3"/>
    </row>
    <row r="89" spans="1:10" x14ac:dyDescent="0.35">
      <c r="A89" s="138" t="s">
        <v>912</v>
      </c>
      <c r="B89" s="2"/>
      <c r="C89" s="138"/>
      <c r="D89" s="66" t="s">
        <v>25</v>
      </c>
      <c r="E89" s="19" t="s">
        <v>937</v>
      </c>
      <c r="F89" s="138" t="s">
        <v>938</v>
      </c>
      <c r="G89" s="2">
        <v>610284</v>
      </c>
      <c r="H89" s="1" t="str">
        <f>_xlfn.XLOOKUP(G89,'CatCodes FY26'!A:A,'CatCodes FY26'!B:B,,0)</f>
        <v>Headquarters Major Command/Field Command</v>
      </c>
      <c r="I89" s="91"/>
      <c r="J89" s="3"/>
    </row>
    <row r="90" spans="1:10" x14ac:dyDescent="0.35">
      <c r="A90" s="138" t="s">
        <v>912</v>
      </c>
      <c r="B90" s="2"/>
      <c r="C90" s="138"/>
      <c r="D90" s="66" t="s">
        <v>25</v>
      </c>
      <c r="E90" s="19" t="s">
        <v>939</v>
      </c>
      <c r="F90" s="35" t="s">
        <v>940</v>
      </c>
      <c r="G90" s="2">
        <v>610284</v>
      </c>
      <c r="H90" s="1" t="str">
        <f>_xlfn.XLOOKUP(G90,'CatCodes FY26'!A:A,'CatCodes FY26'!B:B,,0)</f>
        <v>Headquarters Major Command/Field Command</v>
      </c>
      <c r="I90" s="91"/>
      <c r="J90" s="3"/>
    </row>
    <row r="91" spans="1:10" x14ac:dyDescent="0.35">
      <c r="A91" s="138" t="s">
        <v>912</v>
      </c>
      <c r="B91" s="2"/>
      <c r="C91" s="138"/>
      <c r="D91" s="66" t="s">
        <v>25</v>
      </c>
      <c r="E91" s="19" t="s">
        <v>941</v>
      </c>
      <c r="F91" s="138" t="s">
        <v>942</v>
      </c>
      <c r="G91" s="2">
        <v>610284</v>
      </c>
      <c r="H91" s="1" t="str">
        <f>_xlfn.XLOOKUP(G91,'CatCodes FY26'!A:A,'CatCodes FY26'!B:B,,0)</f>
        <v>Headquarters Major Command/Field Command</v>
      </c>
      <c r="I91" s="91"/>
      <c r="J91" s="3"/>
    </row>
    <row r="92" spans="1:10" x14ac:dyDescent="0.35">
      <c r="A92" s="138" t="s">
        <v>912</v>
      </c>
      <c r="B92" s="2"/>
      <c r="C92" s="138"/>
      <c r="D92" s="66" t="s">
        <v>25</v>
      </c>
      <c r="E92" s="19" t="s">
        <v>943</v>
      </c>
      <c r="F92" s="35" t="s">
        <v>944</v>
      </c>
      <c r="G92" s="2">
        <v>610284</v>
      </c>
      <c r="H92" s="1" t="str">
        <f>_xlfn.XLOOKUP(G92,'CatCodes FY26'!A:A,'CatCodes FY26'!B:B,,0)</f>
        <v>Headquarters Major Command/Field Command</v>
      </c>
      <c r="I92" s="91"/>
      <c r="J92" s="3"/>
    </row>
    <row r="93" spans="1:10" x14ac:dyDescent="0.35">
      <c r="A93" s="138" t="s">
        <v>912</v>
      </c>
      <c r="B93" s="2"/>
      <c r="C93" s="138"/>
      <c r="D93" s="66" t="s">
        <v>25</v>
      </c>
      <c r="E93" s="19" t="s">
        <v>945</v>
      </c>
      <c r="F93" s="35" t="s">
        <v>946</v>
      </c>
      <c r="G93" s="2">
        <v>610284</v>
      </c>
      <c r="H93" s="1" t="str">
        <f>_xlfn.XLOOKUP(G93,'CatCodes FY26'!A:A,'CatCodes FY26'!B:B,,0)</f>
        <v>Headquarters Major Command/Field Command</v>
      </c>
      <c r="I93" s="91"/>
      <c r="J93" s="3"/>
    </row>
    <row r="94" spans="1:10" x14ac:dyDescent="0.35">
      <c r="A94" s="138" t="s">
        <v>912</v>
      </c>
      <c r="B94" s="2"/>
      <c r="C94" s="138"/>
      <c r="D94" s="66" t="s">
        <v>25</v>
      </c>
      <c r="E94" s="19" t="s">
        <v>947</v>
      </c>
      <c r="F94" s="35" t="s">
        <v>948</v>
      </c>
      <c r="G94" s="2">
        <v>610284</v>
      </c>
      <c r="H94" s="1" t="str">
        <f>_xlfn.XLOOKUP(G94,'CatCodes FY26'!A:A,'CatCodes FY26'!B:B,,0)</f>
        <v>Headquarters Major Command/Field Command</v>
      </c>
      <c r="I94" s="91"/>
      <c r="J94" s="3"/>
    </row>
    <row r="95" spans="1:10" x14ac:dyDescent="0.35">
      <c r="A95" s="138" t="s">
        <v>912</v>
      </c>
      <c r="B95" s="2"/>
      <c r="C95" s="138"/>
      <c r="D95" s="66" t="s">
        <v>25</v>
      </c>
      <c r="E95" s="19" t="s">
        <v>949</v>
      </c>
      <c r="F95" s="35" t="s">
        <v>950</v>
      </c>
      <c r="G95" s="2">
        <v>610284</v>
      </c>
      <c r="H95" s="1" t="str">
        <f>_xlfn.XLOOKUP(G95,'CatCodes FY26'!A:A,'CatCodes FY26'!B:B,,0)</f>
        <v>Headquarters Major Command/Field Command</v>
      </c>
      <c r="I95" s="91"/>
      <c r="J95" s="3"/>
    </row>
    <row r="96" spans="1:10" x14ac:dyDescent="0.35">
      <c r="A96" s="138" t="s">
        <v>912</v>
      </c>
      <c r="B96" s="2"/>
      <c r="C96" s="138"/>
      <c r="D96" s="66" t="s">
        <v>25</v>
      </c>
      <c r="E96" s="161" t="s">
        <v>951</v>
      </c>
      <c r="F96" s="35" t="s">
        <v>952</v>
      </c>
      <c r="G96" s="2">
        <v>610284</v>
      </c>
      <c r="H96" s="1" t="str">
        <f>_xlfn.XLOOKUP(G96,'CatCodes FY26'!A:A,'CatCodes FY26'!B:B,,0)</f>
        <v>Headquarters Major Command/Field Command</v>
      </c>
      <c r="I96" s="91"/>
      <c r="J96" s="3"/>
    </row>
    <row r="97" spans="1:10" x14ac:dyDescent="0.35">
      <c r="A97" s="138" t="s">
        <v>912</v>
      </c>
      <c r="B97" s="2"/>
      <c r="C97" s="138"/>
      <c r="D97" s="66" t="s">
        <v>25</v>
      </c>
      <c r="E97" s="13" t="s">
        <v>99</v>
      </c>
      <c r="F97" s="35" t="s">
        <v>100</v>
      </c>
      <c r="G97" s="2">
        <v>610284</v>
      </c>
      <c r="H97" s="1" t="str">
        <f>_xlfn.XLOOKUP(G97,'CatCodes FY26'!A:A,'CatCodes FY26'!B:B,,0)</f>
        <v>Headquarters Major Command/Field Command</v>
      </c>
      <c r="I97" s="91"/>
      <c r="J97" s="3"/>
    </row>
    <row r="98" spans="1:10" x14ac:dyDescent="0.35">
      <c r="A98" s="138" t="s">
        <v>912</v>
      </c>
      <c r="B98" s="2"/>
      <c r="C98" s="138"/>
      <c r="D98" s="66" t="s">
        <v>25</v>
      </c>
      <c r="E98" s="13" t="s">
        <v>328</v>
      </c>
      <c r="F98" s="35" t="s">
        <v>329</v>
      </c>
      <c r="G98" s="2">
        <v>610284</v>
      </c>
      <c r="H98" s="1" t="str">
        <f>_xlfn.XLOOKUP(G98,'CatCodes FY26'!A:A,'CatCodes FY26'!B:B,,0)</f>
        <v>Headquarters Major Command/Field Command</v>
      </c>
      <c r="I98" s="91"/>
      <c r="J98" s="3"/>
    </row>
    <row r="99" spans="1:10" x14ac:dyDescent="0.35">
      <c r="A99" s="138" t="s">
        <v>912</v>
      </c>
      <c r="B99" s="2"/>
      <c r="C99" s="138"/>
      <c r="D99" s="66" t="s">
        <v>25</v>
      </c>
      <c r="E99" s="13" t="s">
        <v>953</v>
      </c>
      <c r="F99" s="35" t="s">
        <v>901</v>
      </c>
      <c r="G99" s="2">
        <v>610284</v>
      </c>
      <c r="H99" s="1" t="str">
        <f>_xlfn.XLOOKUP(G99,'CatCodes FY26'!A:A,'CatCodes FY26'!B:B,,0)</f>
        <v>Headquarters Major Command/Field Command</v>
      </c>
      <c r="I99" s="91"/>
      <c r="J99" s="3"/>
    </row>
    <row r="100" spans="1:10" x14ac:dyDescent="0.35">
      <c r="A100" s="138" t="s">
        <v>912</v>
      </c>
      <c r="B100" s="2"/>
      <c r="C100" s="138"/>
      <c r="D100" s="66" t="s">
        <v>25</v>
      </c>
      <c r="E100" s="13" t="s">
        <v>954</v>
      </c>
      <c r="F100" s="35" t="s">
        <v>955</v>
      </c>
      <c r="G100" s="2">
        <v>610284</v>
      </c>
      <c r="H100" s="1" t="str">
        <f>_xlfn.XLOOKUP(G100,'CatCodes FY26'!A:A,'CatCodes FY26'!B:B,,0)</f>
        <v>Headquarters Major Command/Field Command</v>
      </c>
      <c r="I100" s="91"/>
      <c r="J100" s="3"/>
    </row>
    <row r="101" spans="1:10" x14ac:dyDescent="0.35">
      <c r="A101" s="138" t="s">
        <v>912</v>
      </c>
      <c r="B101" s="2"/>
      <c r="C101" s="138"/>
      <c r="D101" s="66" t="s">
        <v>25</v>
      </c>
      <c r="E101" s="13" t="s">
        <v>956</v>
      </c>
      <c r="F101" s="35" t="s">
        <v>957</v>
      </c>
      <c r="G101" s="2">
        <v>610284</v>
      </c>
      <c r="H101" s="1" t="str">
        <f>_xlfn.XLOOKUP(G101,'CatCodes FY26'!A:A,'CatCodes FY26'!B:B,,0)</f>
        <v>Headquarters Major Command/Field Command</v>
      </c>
      <c r="I101" s="91"/>
      <c r="J101" s="3"/>
    </row>
    <row r="102" spans="1:10" x14ac:dyDescent="0.35">
      <c r="A102" s="138" t="s">
        <v>912</v>
      </c>
      <c r="B102" s="2"/>
      <c r="C102" s="138"/>
      <c r="D102" s="66" t="s">
        <v>25</v>
      </c>
      <c r="E102" s="13" t="s">
        <v>958</v>
      </c>
      <c r="F102" s="35" t="s">
        <v>959</v>
      </c>
      <c r="G102" s="2">
        <v>610284</v>
      </c>
      <c r="H102" s="1" t="str">
        <f>_xlfn.XLOOKUP(G102,'CatCodes FY26'!A:A,'CatCodes FY26'!B:B,,0)</f>
        <v>Headquarters Major Command/Field Command</v>
      </c>
      <c r="I102" s="91"/>
      <c r="J102" s="3"/>
    </row>
    <row r="103" spans="1:10" x14ac:dyDescent="0.35">
      <c r="A103" s="138" t="s">
        <v>912</v>
      </c>
      <c r="B103" s="2"/>
      <c r="C103" s="138"/>
      <c r="D103" s="66" t="s">
        <v>25</v>
      </c>
      <c r="E103" s="13" t="s">
        <v>960</v>
      </c>
      <c r="F103" s="35" t="s">
        <v>961</v>
      </c>
      <c r="G103" s="2">
        <v>610284</v>
      </c>
      <c r="H103" s="1" t="str">
        <f>_xlfn.XLOOKUP(G103,'CatCodes FY26'!A:A,'CatCodes FY26'!B:B,,0)</f>
        <v>Headquarters Major Command/Field Command</v>
      </c>
      <c r="I103" s="91"/>
      <c r="J103" s="3"/>
    </row>
    <row r="104" spans="1:10" x14ac:dyDescent="0.35">
      <c r="A104" s="138" t="s">
        <v>912</v>
      </c>
      <c r="B104" s="2"/>
      <c r="C104" s="138"/>
      <c r="D104" s="66" t="s">
        <v>25</v>
      </c>
      <c r="E104" s="13" t="s">
        <v>962</v>
      </c>
      <c r="F104" s="35" t="s">
        <v>963</v>
      </c>
      <c r="G104" s="2">
        <v>610284</v>
      </c>
      <c r="H104" s="1" t="str">
        <f>_xlfn.XLOOKUP(G104,'CatCodes FY26'!A:A,'CatCodes FY26'!B:B,,0)</f>
        <v>Headquarters Major Command/Field Command</v>
      </c>
      <c r="I104" s="91"/>
      <c r="J104" s="3"/>
    </row>
    <row r="105" spans="1:10" x14ac:dyDescent="0.35">
      <c r="A105" s="138" t="s">
        <v>912</v>
      </c>
      <c r="B105" s="2"/>
      <c r="C105" s="138"/>
      <c r="D105" s="66" t="s">
        <v>25</v>
      </c>
      <c r="E105" s="13" t="s">
        <v>964</v>
      </c>
      <c r="F105" s="35" t="s">
        <v>965</v>
      </c>
      <c r="G105" s="2">
        <v>610284</v>
      </c>
      <c r="H105" s="1" t="str">
        <f>_xlfn.XLOOKUP(G105,'CatCodes FY26'!A:A,'CatCodes FY26'!B:B,,0)</f>
        <v>Headquarters Major Command/Field Command</v>
      </c>
      <c r="I105" s="91"/>
      <c r="J105" s="3"/>
    </row>
    <row r="106" spans="1:10" x14ac:dyDescent="0.35">
      <c r="A106" s="138" t="s">
        <v>912</v>
      </c>
      <c r="B106" s="2"/>
      <c r="C106" s="138"/>
      <c r="D106" s="66" t="s">
        <v>25</v>
      </c>
      <c r="E106" s="13" t="s">
        <v>966</v>
      </c>
      <c r="F106" s="35" t="s">
        <v>967</v>
      </c>
      <c r="G106" s="2">
        <v>610284</v>
      </c>
      <c r="H106" s="1" t="str">
        <f>_xlfn.XLOOKUP(G106,'CatCodes FY26'!A:A,'CatCodes FY26'!B:B,,0)</f>
        <v>Headquarters Major Command/Field Command</v>
      </c>
      <c r="I106" s="91"/>
      <c r="J106" s="3"/>
    </row>
    <row r="107" spans="1:10" x14ac:dyDescent="0.35">
      <c r="A107" s="138" t="s">
        <v>912</v>
      </c>
      <c r="B107" s="2"/>
      <c r="C107" s="138"/>
      <c r="D107" s="66" t="s">
        <v>25</v>
      </c>
      <c r="E107" s="13" t="s">
        <v>968</v>
      </c>
      <c r="F107" s="35" t="s">
        <v>969</v>
      </c>
      <c r="G107" s="2">
        <v>610284</v>
      </c>
      <c r="H107" s="1" t="str">
        <f>_xlfn.XLOOKUP(G107,'CatCodes FY26'!A:A,'CatCodes FY26'!B:B,,0)</f>
        <v>Headquarters Major Command/Field Command</v>
      </c>
      <c r="I107" s="91"/>
      <c r="J107" s="3"/>
    </row>
    <row r="108" spans="1:10" x14ac:dyDescent="0.35">
      <c r="A108" s="138" t="s">
        <v>912</v>
      </c>
      <c r="B108" s="2"/>
      <c r="C108" s="138"/>
      <c r="D108" s="66" t="s">
        <v>25</v>
      </c>
      <c r="E108" s="147" t="s">
        <v>970</v>
      </c>
      <c r="F108" s="35" t="s">
        <v>971</v>
      </c>
      <c r="G108" s="2">
        <v>610284</v>
      </c>
      <c r="H108" s="1" t="str">
        <f>_xlfn.XLOOKUP(G108,'CatCodes FY26'!A:A,'CatCodes FY26'!B:B,,0)</f>
        <v>Headquarters Major Command/Field Command</v>
      </c>
      <c r="I108" s="91"/>
      <c r="J108" s="3"/>
    </row>
    <row r="109" spans="1:10" x14ac:dyDescent="0.35">
      <c r="A109" s="42" t="s">
        <v>972</v>
      </c>
      <c r="B109" s="6"/>
      <c r="C109" s="6"/>
      <c r="D109" s="28" t="s">
        <v>973</v>
      </c>
      <c r="E109" s="30"/>
      <c r="F109" s="101"/>
      <c r="G109" s="4">
        <v>610285</v>
      </c>
      <c r="H109" s="10" t="str">
        <f>_xlfn.XLOOKUP(G109,'CatCodes FY26'!A:A,'CatCodes FY26'!B:B,,0)</f>
        <v>Headquarters Numbered Air Force</v>
      </c>
      <c r="I109" s="198"/>
      <c r="J109" s="165"/>
    </row>
    <row r="110" spans="1:10" x14ac:dyDescent="0.35">
      <c r="A110" s="2" t="s">
        <v>972</v>
      </c>
      <c r="B110" s="2"/>
      <c r="C110" s="138"/>
      <c r="D110" s="18" t="s">
        <v>973</v>
      </c>
      <c r="E110" s="93" t="s">
        <v>975</v>
      </c>
      <c r="F110" s="35" t="s">
        <v>976</v>
      </c>
      <c r="G110" s="56">
        <v>610285</v>
      </c>
      <c r="H110" s="233" t="str">
        <f>_xlfn.XLOOKUP(G110,'CatCodes FY26'!A:A,'CatCodes FY26'!B:B,,0)</f>
        <v>Headquarters Numbered Air Force</v>
      </c>
      <c r="I110" s="195" t="s">
        <v>977</v>
      </c>
      <c r="J110" s="164"/>
    </row>
    <row r="111" spans="1:10" x14ac:dyDescent="0.35">
      <c r="A111" s="2" t="s">
        <v>972</v>
      </c>
      <c r="B111" s="2"/>
      <c r="C111" s="138"/>
      <c r="D111" s="18" t="s">
        <v>973</v>
      </c>
      <c r="E111" s="93" t="s">
        <v>978</v>
      </c>
      <c r="F111" s="35" t="s">
        <v>979</v>
      </c>
      <c r="G111" s="56">
        <v>610285</v>
      </c>
      <c r="H111" s="233" t="str">
        <f>_xlfn.XLOOKUP(G111,'CatCodes FY26'!A:A,'CatCodes FY26'!B:B,,0)</f>
        <v>Headquarters Numbered Air Force</v>
      </c>
      <c r="I111" s="195" t="s">
        <v>980</v>
      </c>
      <c r="J111" s="164"/>
    </row>
    <row r="112" spans="1:10" x14ac:dyDescent="0.35">
      <c r="A112" s="2" t="s">
        <v>972</v>
      </c>
      <c r="B112" s="2"/>
      <c r="C112" s="138"/>
      <c r="D112" s="18" t="s">
        <v>973</v>
      </c>
      <c r="E112" s="93" t="s">
        <v>981</v>
      </c>
      <c r="F112" s="35" t="s">
        <v>982</v>
      </c>
      <c r="G112" s="56">
        <v>610285</v>
      </c>
      <c r="H112" s="233" t="str">
        <f>_xlfn.XLOOKUP(G112,'CatCodes FY26'!A:A,'CatCodes FY26'!B:B,,0)</f>
        <v>Headquarters Numbered Air Force</v>
      </c>
      <c r="I112" s="195" t="s">
        <v>983</v>
      </c>
      <c r="J112" s="164"/>
    </row>
    <row r="113" spans="1:10" x14ac:dyDescent="0.35">
      <c r="A113" s="2" t="s">
        <v>972</v>
      </c>
      <c r="B113" s="2"/>
      <c r="C113" s="138"/>
      <c r="D113" s="18" t="s">
        <v>973</v>
      </c>
      <c r="E113" s="93" t="s">
        <v>984</v>
      </c>
      <c r="F113" s="35" t="s">
        <v>985</v>
      </c>
      <c r="G113" s="56">
        <v>610285</v>
      </c>
      <c r="H113" s="233" t="str">
        <f>_xlfn.XLOOKUP(G113,'CatCodes FY26'!A:A,'CatCodes FY26'!B:B,,0)</f>
        <v>Headquarters Numbered Air Force</v>
      </c>
      <c r="I113" s="195" t="s">
        <v>986</v>
      </c>
      <c r="J113" s="164"/>
    </row>
    <row r="114" spans="1:10" x14ac:dyDescent="0.35">
      <c r="A114" s="2" t="s">
        <v>972</v>
      </c>
      <c r="B114" s="2"/>
      <c r="C114" s="138"/>
      <c r="D114" s="18" t="s">
        <v>973</v>
      </c>
      <c r="E114" s="93" t="s">
        <v>987</v>
      </c>
      <c r="F114" s="35" t="s">
        <v>988</v>
      </c>
      <c r="G114" s="56">
        <v>610285</v>
      </c>
      <c r="H114" s="233" t="str">
        <f>_xlfn.XLOOKUP(G114,'CatCodes FY26'!A:A,'CatCodes FY26'!B:B,,0)</f>
        <v>Headquarters Numbered Air Force</v>
      </c>
      <c r="I114" s="195" t="s">
        <v>989</v>
      </c>
      <c r="J114" s="164"/>
    </row>
    <row r="115" spans="1:10" ht="72.5" x14ac:dyDescent="0.35">
      <c r="A115" s="2" t="s">
        <v>972</v>
      </c>
      <c r="B115" s="2"/>
      <c r="C115" s="138"/>
      <c r="D115" s="32" t="s">
        <v>973</v>
      </c>
      <c r="E115" s="59" t="s">
        <v>990</v>
      </c>
      <c r="F115" s="35" t="s">
        <v>991</v>
      </c>
      <c r="G115" s="2">
        <v>610285</v>
      </c>
      <c r="H115" s="1" t="str">
        <f>_xlfn.XLOOKUP(G115,'CatCodes FY26'!A:A,'CatCodes FY26'!B:B,,0)</f>
        <v>Headquarters Numbered Air Force</v>
      </c>
      <c r="I115" s="91" t="s">
        <v>992</v>
      </c>
      <c r="J115" s="3"/>
    </row>
    <row r="116" spans="1:10" x14ac:dyDescent="0.35">
      <c r="A116" s="2" t="s">
        <v>972</v>
      </c>
      <c r="B116" s="2"/>
      <c r="C116" s="138"/>
      <c r="D116" s="18" t="s">
        <v>973</v>
      </c>
      <c r="E116" s="93" t="s">
        <v>993</v>
      </c>
      <c r="F116" s="35" t="s">
        <v>994</v>
      </c>
      <c r="G116" s="56">
        <v>610285</v>
      </c>
      <c r="H116" s="233" t="str">
        <f>_xlfn.XLOOKUP(G116,'CatCodes FY26'!A:A,'CatCodes FY26'!B:B,,0)</f>
        <v>Headquarters Numbered Air Force</v>
      </c>
      <c r="I116" s="195" t="s">
        <v>995</v>
      </c>
      <c r="J116" s="164"/>
    </row>
    <row r="117" spans="1:10" x14ac:dyDescent="0.35">
      <c r="A117" s="2" t="s">
        <v>972</v>
      </c>
      <c r="B117" s="2"/>
      <c r="C117" s="138"/>
      <c r="D117" s="18" t="s">
        <v>973</v>
      </c>
      <c r="E117" s="93" t="s">
        <v>996</v>
      </c>
      <c r="F117" s="35" t="s">
        <v>997</v>
      </c>
      <c r="G117" s="56">
        <v>610285</v>
      </c>
      <c r="H117" s="233" t="str">
        <f>_xlfn.XLOOKUP(G117,'CatCodes FY26'!A:A,'CatCodes FY26'!B:B,,0)</f>
        <v>Headquarters Numbered Air Force</v>
      </c>
      <c r="I117" s="195" t="s">
        <v>998</v>
      </c>
      <c r="J117" s="164"/>
    </row>
    <row r="118" spans="1:10" x14ac:dyDescent="0.35">
      <c r="A118" s="2" t="s">
        <v>972</v>
      </c>
      <c r="B118" s="2"/>
      <c r="C118" s="138"/>
      <c r="D118" s="18" t="s">
        <v>973</v>
      </c>
      <c r="E118" s="93" t="s">
        <v>999</v>
      </c>
      <c r="F118" s="35" t="s">
        <v>1000</v>
      </c>
      <c r="G118" s="56">
        <v>610285</v>
      </c>
      <c r="H118" s="233" t="str">
        <f>_xlfn.XLOOKUP(G118,'CatCodes FY26'!A:A,'CatCodes FY26'!B:B,,0)</f>
        <v>Headquarters Numbered Air Force</v>
      </c>
      <c r="I118" s="195" t="s">
        <v>1001</v>
      </c>
      <c r="J118" s="164"/>
    </row>
    <row r="119" spans="1:10" x14ac:dyDescent="0.35">
      <c r="A119" s="2" t="s">
        <v>972</v>
      </c>
      <c r="B119" s="2"/>
      <c r="C119" s="138"/>
      <c r="D119" s="18" t="s">
        <v>973</v>
      </c>
      <c r="E119" s="93" t="s">
        <v>1002</v>
      </c>
      <c r="F119" s="35" t="s">
        <v>1003</v>
      </c>
      <c r="G119" s="56">
        <v>610285</v>
      </c>
      <c r="H119" s="233" t="str">
        <f>_xlfn.XLOOKUP(G119,'CatCodes FY26'!A:A,'CatCodes FY26'!B:B,,0)</f>
        <v>Headquarters Numbered Air Force</v>
      </c>
      <c r="I119" s="195" t="s">
        <v>1004</v>
      </c>
      <c r="J119" s="164"/>
    </row>
    <row r="120" spans="1:10" x14ac:dyDescent="0.35">
      <c r="A120" s="42" t="s">
        <v>1005</v>
      </c>
      <c r="B120" s="5"/>
      <c r="C120" s="6"/>
      <c r="D120" s="9" t="s">
        <v>1006</v>
      </c>
      <c r="E120" s="7"/>
      <c r="F120" s="6"/>
      <c r="G120" s="4">
        <v>610285</v>
      </c>
      <c r="H120" s="10" t="str">
        <f>_xlfn.XLOOKUP(G120,'CatCodes FY26'!A:A,'CatCodes FY26'!B:B,,0)</f>
        <v>Headquarters Numbered Air Force</v>
      </c>
      <c r="I120" s="194"/>
      <c r="J120" s="11"/>
    </row>
    <row r="121" spans="1:10" x14ac:dyDescent="0.35">
      <c r="A121" s="138" t="s">
        <v>1005</v>
      </c>
      <c r="B121" s="2"/>
      <c r="C121" s="2"/>
      <c r="D121" s="147" t="s">
        <v>1006</v>
      </c>
      <c r="E121" s="1" t="s">
        <v>1007</v>
      </c>
      <c r="F121" s="35" t="s">
        <v>1008</v>
      </c>
      <c r="G121" s="56">
        <v>610285</v>
      </c>
      <c r="H121" s="233" t="str">
        <f>_xlfn.XLOOKUP(G121,'CatCodes FY26'!A:A,'CatCodes FY26'!B:B,,0)</f>
        <v>Headquarters Numbered Air Force</v>
      </c>
      <c r="I121" s="195" t="s">
        <v>1009</v>
      </c>
      <c r="J121" s="164"/>
    </row>
    <row r="122" spans="1:10" x14ac:dyDescent="0.35">
      <c r="A122" s="138" t="s">
        <v>1005</v>
      </c>
      <c r="B122" s="2"/>
      <c r="C122" s="2"/>
      <c r="D122" s="147" t="s">
        <v>1006</v>
      </c>
      <c r="E122" s="59" t="s">
        <v>1010</v>
      </c>
      <c r="F122" s="102" t="s">
        <v>1011</v>
      </c>
      <c r="G122" s="69">
        <v>610285</v>
      </c>
      <c r="H122" s="234" t="str">
        <f>_xlfn.XLOOKUP(G122,'CatCodes FY26'!A:A,'CatCodes FY26'!B:B,,0)</f>
        <v>Headquarters Numbered Air Force</v>
      </c>
      <c r="I122" s="195" t="s">
        <v>1012</v>
      </c>
      <c r="J122" s="164"/>
    </row>
    <row r="123" spans="1:10" x14ac:dyDescent="0.35">
      <c r="A123" s="138" t="s">
        <v>1005</v>
      </c>
      <c r="B123" s="2"/>
      <c r="C123" s="2"/>
      <c r="D123" s="147" t="s">
        <v>1006</v>
      </c>
      <c r="E123" s="59" t="s">
        <v>1013</v>
      </c>
      <c r="F123" s="102" t="s">
        <v>982</v>
      </c>
      <c r="G123" s="69">
        <v>610285</v>
      </c>
      <c r="H123" s="234" t="str">
        <f>_xlfn.XLOOKUP(G123,'CatCodes FY26'!A:A,'CatCodes FY26'!B:B,,0)</f>
        <v>Headquarters Numbered Air Force</v>
      </c>
      <c r="I123" s="195" t="s">
        <v>1014</v>
      </c>
      <c r="J123" s="164"/>
    </row>
    <row r="124" spans="1:10" x14ac:dyDescent="0.35">
      <c r="A124" s="138" t="s">
        <v>1005</v>
      </c>
      <c r="B124" s="2"/>
      <c r="C124" s="2"/>
      <c r="D124" s="147" t="s">
        <v>1006</v>
      </c>
      <c r="E124" s="59" t="s">
        <v>1015</v>
      </c>
      <c r="F124" s="102" t="s">
        <v>985</v>
      </c>
      <c r="G124" s="69">
        <v>610285</v>
      </c>
      <c r="H124" s="234" t="str">
        <f>_xlfn.XLOOKUP(G124,'CatCodes FY26'!A:A,'CatCodes FY26'!B:B,,0)</f>
        <v>Headquarters Numbered Air Force</v>
      </c>
      <c r="I124" s="195" t="s">
        <v>1016</v>
      </c>
      <c r="J124" s="164"/>
    </row>
    <row r="125" spans="1:10" x14ac:dyDescent="0.35">
      <c r="A125" s="138" t="s">
        <v>1005</v>
      </c>
      <c r="B125" s="2"/>
      <c r="C125" s="2"/>
      <c r="D125" s="147" t="s">
        <v>1006</v>
      </c>
      <c r="E125" s="59" t="s">
        <v>1017</v>
      </c>
      <c r="F125" s="102" t="s">
        <v>1018</v>
      </c>
      <c r="G125" s="69">
        <v>610285</v>
      </c>
      <c r="H125" s="234" t="str">
        <f>_xlfn.XLOOKUP(G125,'CatCodes FY26'!A:A,'CatCodes FY26'!B:B,,0)</f>
        <v>Headquarters Numbered Air Force</v>
      </c>
      <c r="I125" s="195" t="s">
        <v>1019</v>
      </c>
      <c r="J125" s="164"/>
    </row>
    <row r="126" spans="1:10" x14ac:dyDescent="0.35">
      <c r="A126" s="138" t="s">
        <v>1005</v>
      </c>
      <c r="B126" s="2"/>
      <c r="C126" s="2"/>
      <c r="D126" s="147" t="s">
        <v>1006</v>
      </c>
      <c r="E126" s="59" t="s">
        <v>1020</v>
      </c>
      <c r="F126" s="102" t="s">
        <v>1021</v>
      </c>
      <c r="G126" s="69">
        <v>610285</v>
      </c>
      <c r="H126" s="234" t="str">
        <f>_xlfn.XLOOKUP(G126,'CatCodes FY26'!A:A,'CatCodes FY26'!B:B,,0)</f>
        <v>Headquarters Numbered Air Force</v>
      </c>
      <c r="I126" s="195" t="s">
        <v>1022</v>
      </c>
      <c r="J126" s="164"/>
    </row>
    <row r="127" spans="1:10" x14ac:dyDescent="0.35">
      <c r="A127" s="138" t="s">
        <v>1005</v>
      </c>
      <c r="B127" s="2"/>
      <c r="C127" s="2"/>
      <c r="D127" s="147" t="s">
        <v>1006</v>
      </c>
      <c r="E127" s="59" t="s">
        <v>1023</v>
      </c>
      <c r="F127" s="102" t="s">
        <v>1024</v>
      </c>
      <c r="G127" s="69">
        <v>610285</v>
      </c>
      <c r="H127" s="234" t="str">
        <f>_xlfn.XLOOKUP(G127,'CatCodes FY26'!A:A,'CatCodes FY26'!B:B,,0)</f>
        <v>Headquarters Numbered Air Force</v>
      </c>
      <c r="I127" s="195" t="s">
        <v>1025</v>
      </c>
      <c r="J127" s="164"/>
    </row>
    <row r="128" spans="1:10" x14ac:dyDescent="0.35">
      <c r="A128" s="138" t="s">
        <v>1005</v>
      </c>
      <c r="B128" s="2"/>
      <c r="C128" s="2"/>
      <c r="D128" s="147" t="s">
        <v>1006</v>
      </c>
      <c r="E128" s="59" t="s">
        <v>1026</v>
      </c>
      <c r="F128" s="102" t="s">
        <v>1027</v>
      </c>
      <c r="G128" s="69">
        <v>610285</v>
      </c>
      <c r="H128" s="234" t="str">
        <f>_xlfn.XLOOKUP(G128,'CatCodes FY26'!A:A,'CatCodes FY26'!B:B,,0)</f>
        <v>Headquarters Numbered Air Force</v>
      </c>
      <c r="I128" s="195" t="s">
        <v>1028</v>
      </c>
      <c r="J128" s="164"/>
    </row>
    <row r="129" spans="1:10" x14ac:dyDescent="0.35">
      <c r="A129" s="138" t="s">
        <v>1005</v>
      </c>
      <c r="B129" s="2"/>
      <c r="C129" s="2"/>
      <c r="D129" s="147" t="s">
        <v>1006</v>
      </c>
      <c r="E129" s="59" t="s">
        <v>1029</v>
      </c>
      <c r="F129" s="102" t="s">
        <v>1030</v>
      </c>
      <c r="G129" s="69">
        <v>610285</v>
      </c>
      <c r="H129" s="234" t="str">
        <f>_xlfn.XLOOKUP(G129,'CatCodes FY26'!A:A,'CatCodes FY26'!B:B,,0)</f>
        <v>Headquarters Numbered Air Force</v>
      </c>
      <c r="I129" s="195" t="s">
        <v>1031</v>
      </c>
      <c r="J129" s="164"/>
    </row>
    <row r="130" spans="1:10" x14ac:dyDescent="0.35">
      <c r="A130" s="4" t="s">
        <v>1032</v>
      </c>
      <c r="B130" s="5"/>
      <c r="C130" s="5"/>
      <c r="D130" s="11" t="s">
        <v>1033</v>
      </c>
      <c r="E130" s="65"/>
      <c r="F130" s="6"/>
      <c r="G130" s="4"/>
      <c r="H130" s="10"/>
      <c r="I130" s="194"/>
      <c r="J130" s="11"/>
    </row>
    <row r="131" spans="1:10" ht="15.5" x14ac:dyDescent="0.35">
      <c r="A131" s="2" t="s">
        <v>1032</v>
      </c>
      <c r="B131" s="2"/>
      <c r="C131" s="138"/>
      <c r="D131" s="3" t="s">
        <v>1033</v>
      </c>
      <c r="E131" s="62" t="s">
        <v>1034</v>
      </c>
      <c r="F131" s="15" t="s">
        <v>1035</v>
      </c>
      <c r="G131" s="21">
        <v>610249</v>
      </c>
      <c r="H131" s="235" t="str">
        <f>_xlfn.XLOOKUP(G131,'CatCodes FY26'!A:A,'CatCodes FY26'!B:B,,0)</f>
        <v>Wing Headquarters</v>
      </c>
      <c r="I131" s="91" t="s">
        <v>1036</v>
      </c>
      <c r="J131" s="3"/>
    </row>
    <row r="132" spans="1:10" ht="15.5" x14ac:dyDescent="0.35">
      <c r="A132" s="2" t="s">
        <v>1032</v>
      </c>
      <c r="B132" s="2"/>
      <c r="C132" s="138"/>
      <c r="D132" s="3" t="s">
        <v>1033</v>
      </c>
      <c r="E132" s="3" t="s">
        <v>1037</v>
      </c>
      <c r="F132" s="15" t="s">
        <v>1038</v>
      </c>
      <c r="G132" s="21">
        <v>610249</v>
      </c>
      <c r="H132" s="235" t="str">
        <f>_xlfn.XLOOKUP(G132,'CatCodes FY26'!A:A,'CatCodes FY26'!B:B,,0)</f>
        <v>Wing Headquarters</v>
      </c>
      <c r="I132" s="91"/>
      <c r="J132" s="3"/>
    </row>
    <row r="133" spans="1:10" ht="15.5" x14ac:dyDescent="0.35">
      <c r="A133" s="2" t="s">
        <v>1032</v>
      </c>
      <c r="B133" s="2"/>
      <c r="C133" s="138"/>
      <c r="D133" s="3" t="s">
        <v>1033</v>
      </c>
      <c r="E133" s="3" t="s">
        <v>1039</v>
      </c>
      <c r="F133" s="15" t="s">
        <v>1040</v>
      </c>
      <c r="G133" s="21">
        <v>610249</v>
      </c>
      <c r="H133" s="235" t="str">
        <f>_xlfn.XLOOKUP(G133,'CatCodes FY26'!A:A,'CatCodes FY26'!B:B,,0)</f>
        <v>Wing Headquarters</v>
      </c>
      <c r="I133" s="91"/>
      <c r="J133" s="3"/>
    </row>
    <row r="134" spans="1:10" ht="15.5" x14ac:dyDescent="0.35">
      <c r="A134" s="2" t="s">
        <v>1032</v>
      </c>
      <c r="B134" s="2"/>
      <c r="C134" s="138"/>
      <c r="D134" s="3" t="s">
        <v>1033</v>
      </c>
      <c r="E134" s="3" t="s">
        <v>1041</v>
      </c>
      <c r="F134" s="15" t="s">
        <v>1042</v>
      </c>
      <c r="G134" s="21">
        <v>610249</v>
      </c>
      <c r="H134" s="235" t="str">
        <f>_xlfn.XLOOKUP(G134,'CatCodes FY26'!A:A,'CatCodes FY26'!B:B,,0)</f>
        <v>Wing Headquarters</v>
      </c>
      <c r="I134" s="91"/>
      <c r="J134" s="3"/>
    </row>
    <row r="135" spans="1:10" ht="15.5" x14ac:dyDescent="0.35">
      <c r="A135" s="2" t="s">
        <v>1032</v>
      </c>
      <c r="B135" s="2"/>
      <c r="C135" s="138"/>
      <c r="D135" s="3" t="s">
        <v>1033</v>
      </c>
      <c r="E135" s="3" t="s">
        <v>1043</v>
      </c>
      <c r="F135" s="15" t="s">
        <v>1044</v>
      </c>
      <c r="G135" s="21">
        <v>610249</v>
      </c>
      <c r="H135" s="235" t="str">
        <f>_xlfn.XLOOKUP(G135,'CatCodes FY26'!A:A,'CatCodes FY26'!B:B,,0)</f>
        <v>Wing Headquarters</v>
      </c>
      <c r="I135" s="91"/>
      <c r="J135" s="3"/>
    </row>
    <row r="136" spans="1:10" ht="15.5" x14ac:dyDescent="0.35">
      <c r="A136" s="2" t="s">
        <v>1032</v>
      </c>
      <c r="B136" s="2"/>
      <c r="C136" s="138"/>
      <c r="D136" s="3" t="s">
        <v>1033</v>
      </c>
      <c r="E136" s="3" t="s">
        <v>1045</v>
      </c>
      <c r="F136" s="15" t="s">
        <v>1046</v>
      </c>
      <c r="G136" s="21">
        <v>610249</v>
      </c>
      <c r="H136" s="235" t="str">
        <f>_xlfn.XLOOKUP(G136,'CatCodes FY26'!A:A,'CatCodes FY26'!B:B,,0)</f>
        <v>Wing Headquarters</v>
      </c>
      <c r="I136" s="91"/>
      <c r="J136" s="3"/>
    </row>
    <row r="137" spans="1:10" ht="15.5" x14ac:dyDescent="0.35">
      <c r="A137" s="2" t="s">
        <v>1032</v>
      </c>
      <c r="B137" s="2"/>
      <c r="C137" s="138"/>
      <c r="D137" s="3" t="s">
        <v>1033</v>
      </c>
      <c r="E137" s="3" t="s">
        <v>1047</v>
      </c>
      <c r="F137" s="15" t="s">
        <v>1048</v>
      </c>
      <c r="G137" s="21">
        <v>610249</v>
      </c>
      <c r="H137" s="235" t="str">
        <f>_xlfn.XLOOKUP(G137,'CatCodes FY26'!A:A,'CatCodes FY26'!B:B,,0)</f>
        <v>Wing Headquarters</v>
      </c>
      <c r="I137" s="91"/>
      <c r="J137" s="3"/>
    </row>
    <row r="138" spans="1:10" ht="15.5" x14ac:dyDescent="0.35">
      <c r="A138" s="2" t="s">
        <v>1032</v>
      </c>
      <c r="B138" s="2"/>
      <c r="C138" s="138"/>
      <c r="D138" s="3" t="s">
        <v>1033</v>
      </c>
      <c r="E138" s="147" t="s">
        <v>1049</v>
      </c>
      <c r="F138" s="15" t="s">
        <v>1050</v>
      </c>
      <c r="G138" s="21">
        <v>610249</v>
      </c>
      <c r="H138" s="235" t="str">
        <f>_xlfn.XLOOKUP(G138,'CatCodes FY26'!A:A,'CatCodes FY26'!B:B,,0)</f>
        <v>Wing Headquarters</v>
      </c>
      <c r="I138" s="91"/>
      <c r="J138" s="3"/>
    </row>
    <row r="139" spans="1:10" ht="15.5" x14ac:dyDescent="0.35">
      <c r="A139" s="2" t="s">
        <v>1032</v>
      </c>
      <c r="B139" s="2"/>
      <c r="C139" s="138"/>
      <c r="D139" s="3" t="s">
        <v>1033</v>
      </c>
      <c r="E139" s="3" t="s">
        <v>1051</v>
      </c>
      <c r="F139" s="15" t="s">
        <v>1052</v>
      </c>
      <c r="G139" s="21">
        <v>610249</v>
      </c>
      <c r="H139" s="235" t="str">
        <f>_xlfn.XLOOKUP(G139,'CatCodes FY26'!A:A,'CatCodes FY26'!B:B,,0)</f>
        <v>Wing Headquarters</v>
      </c>
      <c r="I139" s="91"/>
      <c r="J139" s="3"/>
    </row>
    <row r="140" spans="1:10" ht="15.5" x14ac:dyDescent="0.35">
      <c r="A140" s="2" t="s">
        <v>1032</v>
      </c>
      <c r="B140" s="2"/>
      <c r="C140" s="138"/>
      <c r="D140" s="3" t="s">
        <v>1033</v>
      </c>
      <c r="E140" s="3" t="s">
        <v>1053</v>
      </c>
      <c r="F140" s="15" t="s">
        <v>1054</v>
      </c>
      <c r="G140" s="21">
        <v>610249</v>
      </c>
      <c r="H140" s="235" t="str">
        <f>_xlfn.XLOOKUP(G140,'CatCodes FY26'!A:A,'CatCodes FY26'!B:B,,0)</f>
        <v>Wing Headquarters</v>
      </c>
      <c r="I140" s="91"/>
      <c r="J140" s="3"/>
    </row>
    <row r="141" spans="1:10" ht="15.5" x14ac:dyDescent="0.35">
      <c r="A141" s="2" t="s">
        <v>1032</v>
      </c>
      <c r="B141" s="2"/>
      <c r="C141" s="138"/>
      <c r="D141" s="3" t="s">
        <v>1033</v>
      </c>
      <c r="E141" s="3" t="s">
        <v>1055</v>
      </c>
      <c r="F141" s="15" t="s">
        <v>1056</v>
      </c>
      <c r="G141" s="21">
        <v>610249</v>
      </c>
      <c r="H141" s="235" t="str">
        <f>_xlfn.XLOOKUP(G141,'CatCodes FY26'!A:A,'CatCodes FY26'!B:B,,0)</f>
        <v>Wing Headquarters</v>
      </c>
      <c r="I141" s="91"/>
      <c r="J141" s="3"/>
    </row>
    <row r="142" spans="1:10" ht="15.5" x14ac:dyDescent="0.35">
      <c r="A142" s="2" t="s">
        <v>1032</v>
      </c>
      <c r="B142" s="2"/>
      <c r="C142" s="138"/>
      <c r="D142" s="3" t="s">
        <v>1033</v>
      </c>
      <c r="E142" s="3" t="s">
        <v>1057</v>
      </c>
      <c r="F142" s="15" t="s">
        <v>1058</v>
      </c>
      <c r="G142" s="21">
        <v>610249</v>
      </c>
      <c r="H142" s="235" t="str">
        <f>_xlfn.XLOOKUP(G142,'CatCodes FY26'!A:A,'CatCodes FY26'!B:B,,0)</f>
        <v>Wing Headquarters</v>
      </c>
      <c r="I142" s="91"/>
      <c r="J142" s="3"/>
    </row>
    <row r="143" spans="1:10" ht="15.5" x14ac:dyDescent="0.35">
      <c r="A143" s="2" t="s">
        <v>1032</v>
      </c>
      <c r="B143" s="2"/>
      <c r="C143" s="138"/>
      <c r="D143" s="3" t="s">
        <v>1033</v>
      </c>
      <c r="E143" s="3" t="s">
        <v>1059</v>
      </c>
      <c r="F143" s="15" t="s">
        <v>1060</v>
      </c>
      <c r="G143" s="21">
        <v>610249</v>
      </c>
      <c r="H143" s="235" t="str">
        <f>_xlfn.XLOOKUP(G143,'CatCodes FY26'!A:A,'CatCodes FY26'!B:B,,0)</f>
        <v>Wing Headquarters</v>
      </c>
      <c r="I143" s="91"/>
      <c r="J143" s="3"/>
    </row>
    <row r="144" spans="1:10" ht="15.5" x14ac:dyDescent="0.35">
      <c r="A144" s="2" t="s">
        <v>1032</v>
      </c>
      <c r="B144" s="2"/>
      <c r="C144" s="138"/>
      <c r="D144" s="3" t="s">
        <v>1033</v>
      </c>
      <c r="E144" s="3" t="s">
        <v>1061</v>
      </c>
      <c r="F144" s="15" t="s">
        <v>1062</v>
      </c>
      <c r="G144" s="21">
        <v>610249</v>
      </c>
      <c r="H144" s="235" t="str">
        <f>_xlfn.XLOOKUP(G144,'CatCodes FY26'!A:A,'CatCodes FY26'!B:B,,0)</f>
        <v>Wing Headquarters</v>
      </c>
      <c r="I144" s="91"/>
      <c r="J144" s="3"/>
    </row>
    <row r="145" spans="1:10" ht="15.5" x14ac:dyDescent="0.35">
      <c r="A145" s="2" t="s">
        <v>1032</v>
      </c>
      <c r="B145" s="2"/>
      <c r="C145" s="138"/>
      <c r="D145" s="3" t="s">
        <v>1033</v>
      </c>
      <c r="E145" s="3" t="s">
        <v>1063</v>
      </c>
      <c r="F145" s="15" t="s">
        <v>1064</v>
      </c>
      <c r="G145" s="21">
        <v>610249</v>
      </c>
      <c r="H145" s="235" t="str">
        <f>_xlfn.XLOOKUP(G145,'CatCodes FY26'!A:A,'CatCodes FY26'!B:B,,0)</f>
        <v>Wing Headquarters</v>
      </c>
      <c r="I145" s="91"/>
      <c r="J145" s="3"/>
    </row>
    <row r="146" spans="1:10" ht="15.5" x14ac:dyDescent="0.35">
      <c r="A146" s="2" t="s">
        <v>1032</v>
      </c>
      <c r="B146" s="2"/>
      <c r="C146" s="138"/>
      <c r="D146" s="3" t="s">
        <v>1033</v>
      </c>
      <c r="E146" s="3" t="s">
        <v>1065</v>
      </c>
      <c r="F146" s="15" t="s">
        <v>1066</v>
      </c>
      <c r="G146" s="21">
        <v>610249</v>
      </c>
      <c r="H146" s="235" t="str">
        <f>_xlfn.XLOOKUP(G146,'CatCodes FY26'!A:A,'CatCodes FY26'!B:B,,0)</f>
        <v>Wing Headquarters</v>
      </c>
      <c r="I146" s="91"/>
      <c r="J146" s="3"/>
    </row>
    <row r="147" spans="1:10" ht="15.5" x14ac:dyDescent="0.35">
      <c r="A147" s="2" t="s">
        <v>1032</v>
      </c>
      <c r="B147" s="2"/>
      <c r="C147" s="138"/>
      <c r="D147" s="3" t="s">
        <v>1033</v>
      </c>
      <c r="E147" s="3" t="s">
        <v>1067</v>
      </c>
      <c r="F147" s="15" t="s">
        <v>1068</v>
      </c>
      <c r="G147" s="21">
        <v>610249</v>
      </c>
      <c r="H147" s="235" t="str">
        <f>_xlfn.XLOOKUP(G147,'CatCodes FY26'!A:A,'CatCodes FY26'!B:B,,0)</f>
        <v>Wing Headquarters</v>
      </c>
      <c r="I147" s="91"/>
      <c r="J147" s="3"/>
    </row>
    <row r="148" spans="1:10" ht="15.5" x14ac:dyDescent="0.35">
      <c r="A148" s="2" t="s">
        <v>1032</v>
      </c>
      <c r="B148" s="2"/>
      <c r="C148" s="138"/>
      <c r="D148" s="3" t="s">
        <v>1033</v>
      </c>
      <c r="E148" s="147" t="s">
        <v>1069</v>
      </c>
      <c r="F148" s="15" t="s">
        <v>1070</v>
      </c>
      <c r="G148" s="21">
        <v>610249</v>
      </c>
      <c r="H148" s="235" t="str">
        <f>_xlfn.XLOOKUP(G148,'CatCodes FY26'!A:A,'CatCodes FY26'!B:B,,0)</f>
        <v>Wing Headquarters</v>
      </c>
      <c r="I148" s="91"/>
      <c r="J148" s="3"/>
    </row>
    <row r="149" spans="1:10" ht="15.5" x14ac:dyDescent="0.35">
      <c r="A149" s="2" t="s">
        <v>1032</v>
      </c>
      <c r="B149" s="2"/>
      <c r="C149" s="138"/>
      <c r="D149" s="3" t="s">
        <v>1033</v>
      </c>
      <c r="E149" s="147" t="s">
        <v>1071</v>
      </c>
      <c r="F149" s="15" t="s">
        <v>1072</v>
      </c>
      <c r="G149" s="21">
        <v>610249</v>
      </c>
      <c r="H149" s="235" t="str">
        <f>_xlfn.XLOOKUP(G149,'CatCodes FY26'!A:A,'CatCodes FY26'!B:B,,0)</f>
        <v>Wing Headquarters</v>
      </c>
      <c r="I149" s="91"/>
      <c r="J149" s="3"/>
    </row>
    <row r="150" spans="1:10" ht="15.5" x14ac:dyDescent="0.35">
      <c r="A150" s="2" t="s">
        <v>1032</v>
      </c>
      <c r="B150" s="2"/>
      <c r="C150" s="138"/>
      <c r="D150" s="3" t="s">
        <v>1033</v>
      </c>
      <c r="E150" s="147" t="s">
        <v>1073</v>
      </c>
      <c r="F150" s="15" t="s">
        <v>1074</v>
      </c>
      <c r="G150" s="21">
        <v>610249</v>
      </c>
      <c r="H150" s="235" t="str">
        <f>_xlfn.XLOOKUP(G150,'CatCodes FY26'!A:A,'CatCodes FY26'!B:B,,0)</f>
        <v>Wing Headquarters</v>
      </c>
      <c r="I150" s="91"/>
      <c r="J150" s="3"/>
    </row>
    <row r="151" spans="1:10" ht="15.5" x14ac:dyDescent="0.35">
      <c r="A151" s="2" t="s">
        <v>1032</v>
      </c>
      <c r="B151" s="2"/>
      <c r="C151" s="138"/>
      <c r="D151" s="3" t="s">
        <v>1033</v>
      </c>
      <c r="E151" s="147" t="s">
        <v>1075</v>
      </c>
      <c r="F151" s="15" t="s">
        <v>1076</v>
      </c>
      <c r="G151" s="21">
        <v>610249</v>
      </c>
      <c r="H151" s="235" t="str">
        <f>_xlfn.XLOOKUP(G151,'CatCodes FY26'!A:A,'CatCodes FY26'!B:B,,0)</f>
        <v>Wing Headquarters</v>
      </c>
      <c r="I151" s="91"/>
      <c r="J151" s="3"/>
    </row>
    <row r="152" spans="1:10" ht="15.5" x14ac:dyDescent="0.35">
      <c r="A152" s="2" t="s">
        <v>1032</v>
      </c>
      <c r="B152" s="2"/>
      <c r="C152" s="138"/>
      <c r="D152" s="3" t="s">
        <v>1033</v>
      </c>
      <c r="E152" s="147" t="s">
        <v>1077</v>
      </c>
      <c r="F152" s="15" t="s">
        <v>1078</v>
      </c>
      <c r="G152" s="21">
        <v>610249</v>
      </c>
      <c r="H152" s="235" t="str">
        <f>_xlfn.XLOOKUP(G152,'CatCodes FY26'!A:A,'CatCodes FY26'!B:B,,0)</f>
        <v>Wing Headquarters</v>
      </c>
      <c r="I152" s="91"/>
      <c r="J152" s="3"/>
    </row>
    <row r="153" spans="1:10" ht="15.5" x14ac:dyDescent="0.35">
      <c r="A153" s="2" t="s">
        <v>1032</v>
      </c>
      <c r="B153" s="2"/>
      <c r="C153" s="138"/>
      <c r="D153" s="3" t="s">
        <v>1033</v>
      </c>
      <c r="E153" s="147" t="s">
        <v>1079</v>
      </c>
      <c r="F153" s="15" t="s">
        <v>1080</v>
      </c>
      <c r="G153" s="21">
        <v>610249</v>
      </c>
      <c r="H153" s="235" t="str">
        <f>_xlfn.XLOOKUP(G153,'CatCodes FY26'!A:A,'CatCodes FY26'!B:B,,0)</f>
        <v>Wing Headquarters</v>
      </c>
      <c r="I153" s="91"/>
      <c r="J153" s="3"/>
    </row>
    <row r="154" spans="1:10" ht="15.5" x14ac:dyDescent="0.35">
      <c r="A154" s="2" t="s">
        <v>1032</v>
      </c>
      <c r="B154" s="2"/>
      <c r="C154" s="138"/>
      <c r="D154" s="3" t="s">
        <v>1033</v>
      </c>
      <c r="E154" s="147" t="s">
        <v>1081</v>
      </c>
      <c r="F154" s="15" t="s">
        <v>1082</v>
      </c>
      <c r="G154" s="21">
        <v>610249</v>
      </c>
      <c r="H154" s="235" t="str">
        <f>_xlfn.XLOOKUP(G154,'CatCodes FY26'!A:A,'CatCodes FY26'!B:B,,0)</f>
        <v>Wing Headquarters</v>
      </c>
      <c r="I154" s="91"/>
      <c r="J154" s="3"/>
    </row>
    <row r="155" spans="1:10" x14ac:dyDescent="0.35">
      <c r="A155" s="4" t="s">
        <v>1032</v>
      </c>
      <c r="B155" s="5"/>
      <c r="C155" s="6"/>
      <c r="D155" s="22" t="s">
        <v>1083</v>
      </c>
      <c r="E155" s="23"/>
      <c r="F155" s="45"/>
      <c r="G155" s="4" t="s">
        <v>109</v>
      </c>
      <c r="H155" s="10"/>
      <c r="I155" s="194"/>
      <c r="J155" s="11"/>
    </row>
    <row r="156" spans="1:10" x14ac:dyDescent="0.35">
      <c r="A156" s="2" t="s">
        <v>1032</v>
      </c>
      <c r="B156" s="2"/>
      <c r="C156" s="138"/>
      <c r="D156" s="147" t="s">
        <v>1083</v>
      </c>
      <c r="E156" s="18" t="s">
        <v>1084</v>
      </c>
      <c r="F156" s="35" t="s">
        <v>100</v>
      </c>
      <c r="G156" s="2">
        <v>610249</v>
      </c>
      <c r="H156" s="1" t="str">
        <f>_xlfn.XLOOKUP(G156,'CatCodes FY26'!A:A,'CatCodes FY26'!B:B,,0)</f>
        <v>Wing Headquarters</v>
      </c>
      <c r="I156" s="91"/>
      <c r="J156" s="3"/>
    </row>
    <row r="157" spans="1:10" x14ac:dyDescent="0.35">
      <c r="A157" s="2" t="s">
        <v>1032</v>
      </c>
      <c r="B157" s="2"/>
      <c r="C157" s="138"/>
      <c r="D157" s="147" t="s">
        <v>1083</v>
      </c>
      <c r="E157" s="18" t="s">
        <v>1085</v>
      </c>
      <c r="F157" s="35" t="s">
        <v>329</v>
      </c>
      <c r="G157" s="2">
        <v>610249</v>
      </c>
      <c r="H157" s="1" t="str">
        <f>_xlfn.XLOOKUP(G157,'CatCodes FY26'!A:A,'CatCodes FY26'!B:B,,0)</f>
        <v>Wing Headquarters</v>
      </c>
      <c r="I157" s="91"/>
      <c r="J157" s="3"/>
    </row>
    <row r="158" spans="1:10" x14ac:dyDescent="0.35">
      <c r="A158" s="2" t="s">
        <v>1032</v>
      </c>
      <c r="B158" s="2"/>
      <c r="C158" s="138"/>
      <c r="D158" s="147" t="s">
        <v>1083</v>
      </c>
      <c r="E158" s="18" t="s">
        <v>1086</v>
      </c>
      <c r="F158" s="35" t="s">
        <v>901</v>
      </c>
      <c r="G158" s="2">
        <v>610249</v>
      </c>
      <c r="H158" s="1" t="str">
        <f>_xlfn.XLOOKUP(G158,'CatCodes FY26'!A:A,'CatCodes FY26'!B:B,,0)</f>
        <v>Wing Headquarters</v>
      </c>
      <c r="I158" s="91"/>
      <c r="J158" s="3"/>
    </row>
    <row r="159" spans="1:10" x14ac:dyDescent="0.35">
      <c r="A159" s="2" t="s">
        <v>1032</v>
      </c>
      <c r="B159" s="2"/>
      <c r="C159" s="138"/>
      <c r="D159" s="147" t="s">
        <v>1083</v>
      </c>
      <c r="E159" s="18" t="s">
        <v>1087</v>
      </c>
      <c r="F159" s="35" t="s">
        <v>347</v>
      </c>
      <c r="G159" s="2">
        <v>610249</v>
      </c>
      <c r="H159" s="1" t="str">
        <f>_xlfn.XLOOKUP(G159,'CatCodes FY26'!A:A,'CatCodes FY26'!B:B,,0)</f>
        <v>Wing Headquarters</v>
      </c>
      <c r="I159" s="91"/>
      <c r="J159" s="3"/>
    </row>
    <row r="160" spans="1:10" x14ac:dyDescent="0.35">
      <c r="A160" s="2" t="s">
        <v>1032</v>
      </c>
      <c r="B160" s="2"/>
      <c r="C160" s="138"/>
      <c r="D160" s="147" t="s">
        <v>1083</v>
      </c>
      <c r="E160" s="18" t="s">
        <v>1088</v>
      </c>
      <c r="F160" s="35" t="s">
        <v>1089</v>
      </c>
      <c r="G160" s="2">
        <v>610249</v>
      </c>
      <c r="H160" s="1" t="str">
        <f>_xlfn.XLOOKUP(G160,'CatCodes FY26'!A:A,'CatCodes FY26'!B:B,,0)</f>
        <v>Wing Headquarters</v>
      </c>
      <c r="I160" s="91"/>
      <c r="J160" s="3"/>
    </row>
    <row r="161" spans="1:10" x14ac:dyDescent="0.35">
      <c r="A161" s="2" t="s">
        <v>1032</v>
      </c>
      <c r="B161" s="2"/>
      <c r="C161" s="138"/>
      <c r="D161" s="147" t="s">
        <v>1083</v>
      </c>
      <c r="E161" s="18" t="s">
        <v>1090</v>
      </c>
      <c r="F161" s="35" t="s">
        <v>1091</v>
      </c>
      <c r="G161" s="2">
        <v>610249</v>
      </c>
      <c r="H161" s="1" t="str">
        <f>_xlfn.XLOOKUP(G161,'CatCodes FY26'!A:A,'CatCodes FY26'!B:B,,0)</f>
        <v>Wing Headquarters</v>
      </c>
      <c r="I161" s="91"/>
      <c r="J161" s="3"/>
    </row>
    <row r="162" spans="1:10" x14ac:dyDescent="0.35">
      <c r="A162" s="2" t="s">
        <v>1032</v>
      </c>
      <c r="B162" s="2"/>
      <c r="C162" s="138"/>
      <c r="D162" s="147" t="s">
        <v>1083</v>
      </c>
      <c r="E162" s="18" t="s">
        <v>661</v>
      </c>
      <c r="F162" s="35" t="s">
        <v>662</v>
      </c>
      <c r="G162" s="2">
        <v>610249</v>
      </c>
      <c r="H162" s="1" t="str">
        <f>_xlfn.XLOOKUP(G162,'CatCodes FY26'!A:A,'CatCodes FY26'!B:B,,0)</f>
        <v>Wing Headquarters</v>
      </c>
      <c r="I162" s="91" t="s">
        <v>1092</v>
      </c>
      <c r="J162" s="3"/>
    </row>
    <row r="163" spans="1:10" x14ac:dyDescent="0.35">
      <c r="A163" s="2" t="s">
        <v>1032</v>
      </c>
      <c r="B163" s="2"/>
      <c r="C163" s="138"/>
      <c r="D163" s="147" t="s">
        <v>1083</v>
      </c>
      <c r="E163" s="18" t="s">
        <v>1093</v>
      </c>
      <c r="F163" s="35" t="s">
        <v>1094</v>
      </c>
      <c r="G163" s="2">
        <v>610249</v>
      </c>
      <c r="H163" s="1" t="str">
        <f>_xlfn.XLOOKUP(G163,'CatCodes FY26'!A:A,'CatCodes FY26'!B:B,,0)</f>
        <v>Wing Headquarters</v>
      </c>
      <c r="I163" s="91"/>
      <c r="J163" s="3"/>
    </row>
    <row r="164" spans="1:10" x14ac:dyDescent="0.35">
      <c r="A164" s="2" t="s">
        <v>1032</v>
      </c>
      <c r="B164" s="2"/>
      <c r="C164" s="138"/>
      <c r="D164" s="147" t="s">
        <v>1083</v>
      </c>
      <c r="E164" s="18" t="s">
        <v>1095</v>
      </c>
      <c r="F164" s="35" t="s">
        <v>1096</v>
      </c>
      <c r="G164" s="2">
        <v>610249</v>
      </c>
      <c r="H164" s="1" t="str">
        <f>_xlfn.XLOOKUP(G164,'CatCodes FY26'!A:A,'CatCodes FY26'!B:B,,0)</f>
        <v>Wing Headquarters</v>
      </c>
      <c r="I164" s="91"/>
      <c r="J164" s="3"/>
    </row>
    <row r="165" spans="1:10" x14ac:dyDescent="0.35">
      <c r="A165" s="2" t="s">
        <v>1032</v>
      </c>
      <c r="B165" s="2"/>
      <c r="C165" s="138"/>
      <c r="D165" s="147" t="s">
        <v>1083</v>
      </c>
      <c r="E165" s="18" t="s">
        <v>1097</v>
      </c>
      <c r="F165" s="35" t="s">
        <v>1098</v>
      </c>
      <c r="G165" s="24">
        <v>610249</v>
      </c>
      <c r="H165" s="19" t="str">
        <f>_xlfn.XLOOKUP(G165,'CatCodes FY26'!A:A,'CatCodes FY26'!B:B,,0)</f>
        <v>Wing Headquarters</v>
      </c>
      <c r="I165" s="199" t="s">
        <v>1099</v>
      </c>
      <c r="J165" s="18"/>
    </row>
    <row r="166" spans="1:10" x14ac:dyDescent="0.35">
      <c r="A166" s="2" t="s">
        <v>1032</v>
      </c>
      <c r="B166" s="2"/>
      <c r="C166" s="138"/>
      <c r="D166" s="147" t="s">
        <v>1083</v>
      </c>
      <c r="E166" s="3" t="s">
        <v>954</v>
      </c>
      <c r="F166" s="138" t="s">
        <v>955</v>
      </c>
      <c r="G166" s="2">
        <v>610249</v>
      </c>
      <c r="H166" s="1" t="str">
        <f>_xlfn.XLOOKUP(G166,'CatCodes FY26'!A:A,'CatCodes FY26'!B:B,,0)</f>
        <v>Wing Headquarters</v>
      </c>
      <c r="I166" s="91"/>
      <c r="J166" s="3"/>
    </row>
    <row r="167" spans="1:10" x14ac:dyDescent="0.35">
      <c r="A167" s="2" t="s">
        <v>1032</v>
      </c>
      <c r="B167" s="2"/>
      <c r="C167" s="138"/>
      <c r="D167" s="147" t="s">
        <v>1083</v>
      </c>
      <c r="E167" s="3" t="s">
        <v>1100</v>
      </c>
      <c r="F167" s="138" t="s">
        <v>1101</v>
      </c>
      <c r="G167" s="2">
        <v>141461</v>
      </c>
      <c r="H167" s="1" t="str">
        <f>_xlfn.XLOOKUP(G167,'CatCodes FY26'!A:A,'CatCodes FY26'!B:B,,0)</f>
        <v>USAF Command Post</v>
      </c>
      <c r="I167" s="91"/>
      <c r="J167" s="3"/>
    </row>
    <row r="168" spans="1:10" x14ac:dyDescent="0.35">
      <c r="A168" s="2" t="s">
        <v>1032</v>
      </c>
      <c r="B168" s="2"/>
      <c r="C168" s="138"/>
      <c r="D168" s="147" t="s">
        <v>1083</v>
      </c>
      <c r="E168" s="3" t="s">
        <v>1103</v>
      </c>
      <c r="F168" s="138" t="s">
        <v>1104</v>
      </c>
      <c r="G168" s="138">
        <v>610249</v>
      </c>
      <c r="H168" s="3" t="str">
        <f>_xlfn.XLOOKUP(G168,'CatCodes FY26'!A:A,'CatCodes FY26'!B:B,,0)</f>
        <v>Wing Headquarters</v>
      </c>
      <c r="I168" s="91"/>
      <c r="J168" s="3"/>
    </row>
    <row r="169" spans="1:10" x14ac:dyDescent="0.35">
      <c r="A169" s="2" t="s">
        <v>1032</v>
      </c>
      <c r="B169" s="2"/>
      <c r="C169" s="138"/>
      <c r="D169" s="147" t="s">
        <v>1083</v>
      </c>
      <c r="E169" s="3" t="s">
        <v>1105</v>
      </c>
      <c r="F169" s="138" t="s">
        <v>1106</v>
      </c>
      <c r="G169" s="2">
        <v>610249</v>
      </c>
      <c r="H169" s="1" t="str">
        <f>_xlfn.XLOOKUP(G169,'CatCodes FY26'!A:A,'CatCodes FY26'!B:B,,0)</f>
        <v>Wing Headquarters</v>
      </c>
      <c r="I169" s="91"/>
      <c r="J169" s="3"/>
    </row>
    <row r="170" spans="1:10" ht="29" x14ac:dyDescent="0.35">
      <c r="A170" s="2" t="s">
        <v>1032</v>
      </c>
      <c r="B170" s="2"/>
      <c r="C170" s="138"/>
      <c r="D170" s="147" t="s">
        <v>1083</v>
      </c>
      <c r="E170" s="3" t="s">
        <v>1107</v>
      </c>
      <c r="F170" s="138" t="s">
        <v>1108</v>
      </c>
      <c r="G170" s="2">
        <v>610249</v>
      </c>
      <c r="H170" s="1" t="str">
        <f>_xlfn.XLOOKUP(G170,'CatCodes FY26'!A:A,'CatCodes FY26'!B:B,,0)</f>
        <v>Wing Headquarters</v>
      </c>
      <c r="I170" s="91"/>
      <c r="J170" s="3"/>
    </row>
    <row r="171" spans="1:10" x14ac:dyDescent="0.35">
      <c r="A171" s="2" t="s">
        <v>1032</v>
      </c>
      <c r="B171" s="2"/>
      <c r="C171" s="138"/>
      <c r="D171" s="147" t="s">
        <v>1083</v>
      </c>
      <c r="E171" s="3" t="s">
        <v>1109</v>
      </c>
      <c r="F171" s="138" t="s">
        <v>97</v>
      </c>
      <c r="G171" s="2">
        <v>610249</v>
      </c>
      <c r="H171" s="1" t="str">
        <f>_xlfn.XLOOKUP(G171,'CatCodes FY26'!A:A,'CatCodes FY26'!B:B,,0)</f>
        <v>Wing Headquarters</v>
      </c>
      <c r="I171" s="91"/>
      <c r="J171" s="3"/>
    </row>
    <row r="172" spans="1:10" x14ac:dyDescent="0.35">
      <c r="A172" s="2" t="s">
        <v>1032</v>
      </c>
      <c r="B172" s="2"/>
      <c r="C172" s="138"/>
      <c r="D172" s="147" t="s">
        <v>1083</v>
      </c>
      <c r="E172" s="3" t="s">
        <v>1110</v>
      </c>
      <c r="F172" s="138" t="s">
        <v>1111</v>
      </c>
      <c r="G172" s="2">
        <v>610249</v>
      </c>
      <c r="H172" s="1" t="str">
        <f>_xlfn.XLOOKUP(G172,'CatCodes FY26'!A:A,'CatCodes FY26'!B:B,,0)</f>
        <v>Wing Headquarters</v>
      </c>
      <c r="I172" s="91" t="s">
        <v>1112</v>
      </c>
      <c r="J172" s="3"/>
    </row>
    <row r="173" spans="1:10" x14ac:dyDescent="0.35">
      <c r="A173" s="2" t="s">
        <v>1032</v>
      </c>
      <c r="B173" s="2"/>
      <c r="C173" s="138"/>
      <c r="D173" s="147" t="s">
        <v>1083</v>
      </c>
      <c r="E173" s="3" t="s">
        <v>1113</v>
      </c>
      <c r="F173" s="138" t="s">
        <v>1114</v>
      </c>
      <c r="G173" s="2">
        <v>610911</v>
      </c>
      <c r="H173" s="1" t="str">
        <f>_xlfn.XLOOKUP(G173,'CatCodes FY26'!A:A,'CatCodes FY26'!B:B,,0)</f>
        <v>Equal Opportunity Facility</v>
      </c>
      <c r="I173" s="91"/>
      <c r="J173" s="3"/>
    </row>
    <row r="174" spans="1:10" x14ac:dyDescent="0.35">
      <c r="A174" s="2" t="s">
        <v>1032</v>
      </c>
      <c r="B174" s="2"/>
      <c r="C174" s="138"/>
      <c r="D174" s="147" t="s">
        <v>1083</v>
      </c>
      <c r="E174" s="3" t="s">
        <v>1115</v>
      </c>
      <c r="F174" s="138" t="s">
        <v>1116</v>
      </c>
      <c r="G174" s="2">
        <v>610911</v>
      </c>
      <c r="H174" s="1" t="str">
        <f>_xlfn.XLOOKUP(G174,'CatCodes FY26'!A:A,'CatCodes FY26'!B:B,,0)</f>
        <v>Equal Opportunity Facility</v>
      </c>
      <c r="I174" s="91"/>
      <c r="J174" s="3"/>
    </row>
    <row r="175" spans="1:10" x14ac:dyDescent="0.35">
      <c r="A175" s="2" t="s">
        <v>1032</v>
      </c>
      <c r="B175" s="2"/>
      <c r="C175" s="138"/>
      <c r="D175" s="147" t="s">
        <v>1083</v>
      </c>
      <c r="E175" s="3" t="s">
        <v>1117</v>
      </c>
      <c r="F175" s="138" t="s">
        <v>1118</v>
      </c>
      <c r="G175" s="2">
        <v>140421</v>
      </c>
      <c r="H175" s="1" t="str">
        <f>_xlfn.XLOOKUP(G175,'CatCodes FY26'!A:A,'CatCodes FY26'!B:B,,0)</f>
        <v>Emergency Operations Center</v>
      </c>
      <c r="I175" s="91"/>
      <c r="J175" s="3"/>
    </row>
    <row r="176" spans="1:10" x14ac:dyDescent="0.35">
      <c r="A176" s="2" t="s">
        <v>1032</v>
      </c>
      <c r="B176" s="2"/>
      <c r="C176" s="138"/>
      <c r="D176" s="147" t="s">
        <v>1083</v>
      </c>
      <c r="E176" s="3" t="s">
        <v>1119</v>
      </c>
      <c r="F176" s="138" t="s">
        <v>1120</v>
      </c>
      <c r="G176" s="2">
        <v>610911</v>
      </c>
      <c r="H176" s="1" t="str">
        <f>_xlfn.XLOOKUP(G176,'CatCodes FY26'!A:A,'CatCodes FY26'!B:B,,0)</f>
        <v>Equal Opportunity Facility</v>
      </c>
      <c r="I176" s="91"/>
      <c r="J176" s="3"/>
    </row>
    <row r="177" spans="1:10" x14ac:dyDescent="0.35">
      <c r="A177" s="2" t="s">
        <v>1032</v>
      </c>
      <c r="B177" s="2"/>
      <c r="C177" s="138"/>
      <c r="D177" s="147" t="s">
        <v>1083</v>
      </c>
      <c r="E177" s="3" t="s">
        <v>1121</v>
      </c>
      <c r="F177" s="138" t="s">
        <v>1122</v>
      </c>
      <c r="G177" s="2">
        <v>610249</v>
      </c>
      <c r="H177" s="1" t="str">
        <f>_xlfn.XLOOKUP(G177,'CatCodes FY26'!A:A,'CatCodes FY26'!B:B,,0)</f>
        <v>Wing Headquarters</v>
      </c>
      <c r="I177" s="91"/>
      <c r="J177" s="3"/>
    </row>
    <row r="178" spans="1:10" x14ac:dyDescent="0.35">
      <c r="A178" s="2" t="s">
        <v>1032</v>
      </c>
      <c r="B178" s="2"/>
      <c r="C178" s="138"/>
      <c r="D178" s="147" t="s">
        <v>1083</v>
      </c>
      <c r="E178" s="3" t="s">
        <v>217</v>
      </c>
      <c r="F178" s="138" t="s">
        <v>218</v>
      </c>
      <c r="G178" s="2">
        <v>610249</v>
      </c>
      <c r="H178" s="1" t="str">
        <f>_xlfn.XLOOKUP(G178,'CatCodes FY26'!A:A,'CatCodes FY26'!B:B,,0)</f>
        <v>Wing Headquarters</v>
      </c>
      <c r="I178" s="91"/>
      <c r="J178" s="3"/>
    </row>
    <row r="179" spans="1:10" x14ac:dyDescent="0.35">
      <c r="A179" s="2" t="s">
        <v>1032</v>
      </c>
      <c r="B179" s="2"/>
      <c r="C179" s="138"/>
      <c r="D179" s="147" t="s">
        <v>1083</v>
      </c>
      <c r="E179" s="3" t="s">
        <v>1123</v>
      </c>
      <c r="F179" s="138" t="s">
        <v>1124</v>
      </c>
      <c r="G179" s="2">
        <v>610249</v>
      </c>
      <c r="H179" s="1" t="str">
        <f>_xlfn.XLOOKUP(G179,'CatCodes FY26'!A:A,'CatCodes FY26'!B:B,,0)</f>
        <v>Wing Headquarters</v>
      </c>
      <c r="I179" s="91"/>
      <c r="J179" s="3"/>
    </row>
    <row r="180" spans="1:10" x14ac:dyDescent="0.35">
      <c r="A180" s="2" t="s">
        <v>1032</v>
      </c>
      <c r="B180" s="2"/>
      <c r="C180" s="138"/>
      <c r="D180" s="147" t="s">
        <v>1083</v>
      </c>
      <c r="E180" s="3" t="s">
        <v>956</v>
      </c>
      <c r="F180" s="138" t="s">
        <v>957</v>
      </c>
      <c r="G180" s="2">
        <v>730771</v>
      </c>
      <c r="H180" s="1" t="str">
        <f>_xlfn.XLOOKUP(G180,'CatCodes FY26'!A:A,'CatCodes FY26'!B:B,,0)</f>
        <v>Chapel, Base</v>
      </c>
      <c r="I180" s="91"/>
      <c r="J180" s="3"/>
    </row>
    <row r="181" spans="1:10" x14ac:dyDescent="0.35">
      <c r="A181" s="2" t="s">
        <v>1032</v>
      </c>
      <c r="B181" s="2"/>
      <c r="C181" s="138"/>
      <c r="D181" s="147" t="s">
        <v>1083</v>
      </c>
      <c r="E181" s="3" t="s">
        <v>1125</v>
      </c>
      <c r="F181" s="138" t="s">
        <v>957</v>
      </c>
      <c r="G181" s="2">
        <v>730771</v>
      </c>
      <c r="H181" s="1" t="str">
        <f>_xlfn.XLOOKUP(G181,'CatCodes FY26'!A:A,'CatCodes FY26'!B:B,,0)</f>
        <v>Chapel, Base</v>
      </c>
      <c r="I181" s="91"/>
      <c r="J181" s="3"/>
    </row>
    <row r="182" spans="1:10" x14ac:dyDescent="0.35">
      <c r="A182" s="2" t="s">
        <v>1032</v>
      </c>
      <c r="B182" s="2"/>
      <c r="C182" s="138"/>
      <c r="D182" s="147" t="s">
        <v>1083</v>
      </c>
      <c r="E182" s="3" t="s">
        <v>1126</v>
      </c>
      <c r="F182" s="138" t="s">
        <v>957</v>
      </c>
      <c r="G182" s="2">
        <v>730772</v>
      </c>
      <c r="H182" s="1" t="str">
        <f>_xlfn.XLOOKUP(G182,'CatCodes FY26'!A:A,'CatCodes FY26'!B:B,,0)</f>
        <v>Religious Education Facility</v>
      </c>
      <c r="I182" s="91"/>
      <c r="J182" s="3"/>
    </row>
    <row r="183" spans="1:10" x14ac:dyDescent="0.35">
      <c r="A183" s="2" t="s">
        <v>1032</v>
      </c>
      <c r="B183" s="2"/>
      <c r="C183" s="138"/>
      <c r="D183" s="147" t="s">
        <v>1083</v>
      </c>
      <c r="E183" s="3" t="s">
        <v>1127</v>
      </c>
      <c r="F183" s="138" t="s">
        <v>957</v>
      </c>
      <c r="G183" s="2">
        <v>730773</v>
      </c>
      <c r="H183" s="1" t="str">
        <f>_xlfn.XLOOKUP(G183,'CatCodes FY26'!A:A,'CatCodes FY26'!B:B,,0)</f>
        <v>Chapel Center</v>
      </c>
      <c r="I183" s="91"/>
      <c r="J183" s="3"/>
    </row>
    <row r="184" spans="1:10" x14ac:dyDescent="0.35">
      <c r="A184" s="2" t="s">
        <v>1032</v>
      </c>
      <c r="B184" s="2"/>
      <c r="C184" s="138"/>
      <c r="D184" s="147" t="s">
        <v>1083</v>
      </c>
      <c r="E184" s="3" t="s">
        <v>958</v>
      </c>
      <c r="F184" s="138" t="s">
        <v>959</v>
      </c>
      <c r="G184" s="2">
        <v>610249</v>
      </c>
      <c r="H184" s="1" t="str">
        <f>_xlfn.XLOOKUP(G184,'CatCodes FY26'!A:A,'CatCodes FY26'!B:B,,0)</f>
        <v>Wing Headquarters</v>
      </c>
      <c r="I184" s="91"/>
      <c r="J184" s="3"/>
    </row>
    <row r="185" spans="1:10" x14ac:dyDescent="0.35">
      <c r="A185" s="2" t="s">
        <v>1032</v>
      </c>
      <c r="B185" s="2"/>
      <c r="C185" s="138"/>
      <c r="D185" s="147" t="s">
        <v>1083</v>
      </c>
      <c r="E185" s="3" t="s">
        <v>960</v>
      </c>
      <c r="F185" s="138" t="s">
        <v>961</v>
      </c>
      <c r="G185" s="2">
        <v>610249</v>
      </c>
      <c r="H185" s="1" t="str">
        <f>_xlfn.XLOOKUP(G185,'CatCodes FY26'!A:A,'CatCodes FY26'!B:B,,0)</f>
        <v>Wing Headquarters</v>
      </c>
      <c r="I185" s="91"/>
      <c r="J185" s="3"/>
    </row>
    <row r="186" spans="1:10" x14ac:dyDescent="0.35">
      <c r="A186" s="2" t="s">
        <v>1032</v>
      </c>
      <c r="B186" s="2"/>
      <c r="C186" s="138"/>
      <c r="D186" s="147" t="s">
        <v>1083</v>
      </c>
      <c r="E186" s="3" t="s">
        <v>579</v>
      </c>
      <c r="F186" s="138" t="s">
        <v>1128</v>
      </c>
      <c r="G186" s="2">
        <v>610249</v>
      </c>
      <c r="H186" s="1" t="str">
        <f>_xlfn.XLOOKUP(G186,'CatCodes FY26'!A:A,'CatCodes FY26'!B:B,,0)</f>
        <v>Wing Headquarters</v>
      </c>
      <c r="I186" s="91"/>
      <c r="J186" s="3"/>
    </row>
    <row r="187" spans="1:10" x14ac:dyDescent="0.35">
      <c r="A187" s="2" t="s">
        <v>1032</v>
      </c>
      <c r="B187" s="2"/>
      <c r="C187" s="138"/>
      <c r="D187" s="147" t="s">
        <v>1083</v>
      </c>
      <c r="E187" s="3" t="s">
        <v>1129</v>
      </c>
      <c r="F187" s="138" t="s">
        <v>1130</v>
      </c>
      <c r="G187" s="2">
        <v>610249</v>
      </c>
      <c r="H187" s="1" t="str">
        <f>_xlfn.XLOOKUP(G187,'CatCodes FY26'!A:A,'CatCodes FY26'!B:B,,0)</f>
        <v>Wing Headquarters</v>
      </c>
      <c r="I187" s="91"/>
      <c r="J187" s="3"/>
    </row>
    <row r="188" spans="1:10" x14ac:dyDescent="0.35">
      <c r="A188" s="2" t="s">
        <v>1032</v>
      </c>
      <c r="B188" s="2"/>
      <c r="C188" s="138"/>
      <c r="D188" s="147" t="s">
        <v>1083</v>
      </c>
      <c r="E188" s="3" t="s">
        <v>1131</v>
      </c>
      <c r="F188" s="138" t="s">
        <v>1132</v>
      </c>
      <c r="G188" s="2">
        <v>610249</v>
      </c>
      <c r="H188" s="1" t="str">
        <f>_xlfn.XLOOKUP(G188,'CatCodes FY26'!A:A,'CatCodes FY26'!B:B,,0)</f>
        <v>Wing Headquarters</v>
      </c>
      <c r="I188" s="91"/>
      <c r="J188" s="3"/>
    </row>
    <row r="189" spans="1:10" x14ac:dyDescent="0.35">
      <c r="A189" s="2" t="s">
        <v>1032</v>
      </c>
      <c r="B189" s="2"/>
      <c r="C189" s="138"/>
      <c r="D189" s="147" t="s">
        <v>1083</v>
      </c>
      <c r="E189" s="18" t="s">
        <v>1133</v>
      </c>
      <c r="F189" s="35" t="s">
        <v>1134</v>
      </c>
      <c r="G189" s="24">
        <v>610249</v>
      </c>
      <c r="H189" s="19" t="str">
        <f>_xlfn.XLOOKUP(G189,'CatCodes FY26'!A:A,'CatCodes FY26'!B:B,,0)</f>
        <v>Wing Headquarters</v>
      </c>
      <c r="I189" s="199"/>
      <c r="J189" s="18"/>
    </row>
    <row r="190" spans="1:10" x14ac:dyDescent="0.35">
      <c r="A190" s="2" t="s">
        <v>1032</v>
      </c>
      <c r="B190" s="2"/>
      <c r="C190" s="138"/>
      <c r="D190" s="147" t="s">
        <v>1083</v>
      </c>
      <c r="E190" s="3" t="s">
        <v>1135</v>
      </c>
      <c r="F190" s="138" t="s">
        <v>963</v>
      </c>
      <c r="G190" s="2">
        <v>610112</v>
      </c>
      <c r="H190" s="1" t="str">
        <f>_xlfn.XLOOKUP(G190,'CatCodes FY26'!A:A,'CatCodes FY26'!B:B,,0)</f>
        <v>Law Center</v>
      </c>
      <c r="I190" s="91"/>
      <c r="J190" s="3"/>
    </row>
    <row r="191" spans="1:10" x14ac:dyDescent="0.35">
      <c r="A191" s="2" t="s">
        <v>1032</v>
      </c>
      <c r="B191" s="2"/>
      <c r="C191" s="138"/>
      <c r="D191" s="147" t="s">
        <v>1083</v>
      </c>
      <c r="E191" s="3" t="s">
        <v>1137</v>
      </c>
      <c r="F191" s="138" t="s">
        <v>1138</v>
      </c>
      <c r="G191" s="2">
        <v>610112</v>
      </c>
      <c r="H191" s="1" t="str">
        <f>_xlfn.XLOOKUP(G191,'CatCodes FY26'!A:A,'CatCodes FY26'!B:B,,0)</f>
        <v>Law Center</v>
      </c>
      <c r="I191" s="91"/>
      <c r="J191" s="3"/>
    </row>
    <row r="192" spans="1:10" x14ac:dyDescent="0.35">
      <c r="A192" s="2" t="s">
        <v>1032</v>
      </c>
      <c r="B192" s="2"/>
      <c r="C192" s="138"/>
      <c r="D192" s="147" t="s">
        <v>1083</v>
      </c>
      <c r="E192" s="3" t="s">
        <v>1139</v>
      </c>
      <c r="F192" s="138" t="s">
        <v>1140</v>
      </c>
      <c r="G192" s="2">
        <v>610112</v>
      </c>
      <c r="H192" s="1" t="str">
        <f>_xlfn.XLOOKUP(G192,'CatCodes FY26'!A:A,'CatCodes FY26'!B:B,,0)</f>
        <v>Law Center</v>
      </c>
      <c r="I192" s="91"/>
      <c r="J192" s="3"/>
    </row>
    <row r="193" spans="1:10" x14ac:dyDescent="0.35">
      <c r="A193" s="2" t="s">
        <v>1032</v>
      </c>
      <c r="B193" s="2"/>
      <c r="C193" s="138"/>
      <c r="D193" s="147" t="s">
        <v>1083</v>
      </c>
      <c r="E193" s="3" t="s">
        <v>1141</v>
      </c>
      <c r="F193" s="138" t="s">
        <v>1142</v>
      </c>
      <c r="G193" s="2">
        <v>610112</v>
      </c>
      <c r="H193" s="1" t="str">
        <f>_xlfn.XLOOKUP(G193,'CatCodes FY26'!A:A,'CatCodes FY26'!B:B,,0)</f>
        <v>Law Center</v>
      </c>
      <c r="I193" s="91"/>
      <c r="J193" s="3"/>
    </row>
    <row r="194" spans="1:10" x14ac:dyDescent="0.35">
      <c r="A194" s="2" t="s">
        <v>1032</v>
      </c>
      <c r="B194" s="2"/>
      <c r="C194" s="138"/>
      <c r="D194" s="147" t="s">
        <v>1083</v>
      </c>
      <c r="E194" s="3" t="s">
        <v>1143</v>
      </c>
      <c r="F194" s="138" t="s">
        <v>1144</v>
      </c>
      <c r="G194" s="2">
        <v>610112</v>
      </c>
      <c r="H194" s="1" t="str">
        <f>_xlfn.XLOOKUP(G194,'CatCodes FY26'!A:A,'CatCodes FY26'!B:B,,0)</f>
        <v>Law Center</v>
      </c>
      <c r="I194" s="91"/>
      <c r="J194" s="3"/>
    </row>
    <row r="195" spans="1:10" x14ac:dyDescent="0.35">
      <c r="A195" s="2" t="s">
        <v>1032</v>
      </c>
      <c r="B195" s="2"/>
      <c r="C195" s="138"/>
      <c r="D195" s="147" t="s">
        <v>1083</v>
      </c>
      <c r="E195" s="18" t="s">
        <v>1145</v>
      </c>
      <c r="F195" s="35" t="s">
        <v>1146</v>
      </c>
      <c r="G195" s="24">
        <v>760111</v>
      </c>
      <c r="H195" s="19" t="str">
        <f>_xlfn.XLOOKUP(G195,'CatCodes FY26'!A:A,'CatCodes FY26'!B:B,,0)</f>
        <v>Museum Building</v>
      </c>
      <c r="I195" s="199"/>
      <c r="J195" s="18"/>
    </row>
    <row r="196" spans="1:10" x14ac:dyDescent="0.35">
      <c r="A196" s="2" t="s">
        <v>1032</v>
      </c>
      <c r="B196" s="2"/>
      <c r="C196" s="138"/>
      <c r="D196" s="147" t="s">
        <v>1083</v>
      </c>
      <c r="E196" s="3" t="s">
        <v>964</v>
      </c>
      <c r="F196" s="138" t="s">
        <v>965</v>
      </c>
      <c r="G196" s="2">
        <v>610249</v>
      </c>
      <c r="H196" s="1" t="str">
        <f>_xlfn.XLOOKUP(G196,'CatCodes FY26'!A:A,'CatCodes FY26'!B:B,,0)</f>
        <v>Wing Headquarters</v>
      </c>
      <c r="I196" s="91"/>
      <c r="J196" s="3"/>
    </row>
    <row r="197" spans="1:10" x14ac:dyDescent="0.35">
      <c r="A197" s="2" t="s">
        <v>1032</v>
      </c>
      <c r="B197" s="2"/>
      <c r="C197" s="138"/>
      <c r="D197" s="147" t="s">
        <v>1083</v>
      </c>
      <c r="E197" s="18" t="s">
        <v>1147</v>
      </c>
      <c r="F197" s="35" t="s">
        <v>1148</v>
      </c>
      <c r="G197" s="24">
        <v>141449</v>
      </c>
      <c r="H197" s="19" t="str">
        <f>_xlfn.XLOOKUP(G197,'CatCodes FY26'!A:A,'CatCodes FY26'!B:B,,0)</f>
        <v>Range Operations Headquarters</v>
      </c>
      <c r="I197" s="200"/>
      <c r="J197" s="19"/>
    </row>
    <row r="198" spans="1:10" x14ac:dyDescent="0.35">
      <c r="A198" s="2" t="s">
        <v>1032</v>
      </c>
      <c r="B198" s="2"/>
      <c r="C198" s="138"/>
      <c r="D198" s="147" t="s">
        <v>1083</v>
      </c>
      <c r="E198" s="3" t="s">
        <v>966</v>
      </c>
      <c r="F198" s="138" t="s">
        <v>967</v>
      </c>
      <c r="G198" s="2">
        <v>610249</v>
      </c>
      <c r="H198" s="1" t="str">
        <f>_xlfn.XLOOKUP(G198,'CatCodes FY26'!A:A,'CatCodes FY26'!B:B,,0)</f>
        <v>Wing Headquarters</v>
      </c>
      <c r="I198" s="91"/>
      <c r="J198" s="3"/>
    </row>
    <row r="199" spans="1:10" x14ac:dyDescent="0.35">
      <c r="A199" s="2" t="s">
        <v>1032</v>
      </c>
      <c r="B199" s="2"/>
      <c r="C199" s="138"/>
      <c r="D199" s="147" t="s">
        <v>1083</v>
      </c>
      <c r="E199" s="3" t="s">
        <v>1149</v>
      </c>
      <c r="F199" s="138" t="s">
        <v>1150</v>
      </c>
      <c r="G199" s="2">
        <v>610249</v>
      </c>
      <c r="H199" s="1" t="str">
        <f>_xlfn.XLOOKUP(G199,'CatCodes FY26'!A:A,'CatCodes FY26'!B:B,,0)</f>
        <v>Wing Headquarters</v>
      </c>
      <c r="I199" s="91"/>
      <c r="J199" s="3"/>
    </row>
    <row r="200" spans="1:10" x14ac:dyDescent="0.35">
      <c r="A200" s="2" t="s">
        <v>1032</v>
      </c>
      <c r="B200" s="2"/>
      <c r="C200" s="138"/>
      <c r="D200" s="147" t="s">
        <v>1083</v>
      </c>
      <c r="E200" s="3" t="s">
        <v>1151</v>
      </c>
      <c r="F200" s="138" t="s">
        <v>1152</v>
      </c>
      <c r="G200" s="2">
        <v>610249</v>
      </c>
      <c r="H200" s="1" t="str">
        <f>_xlfn.XLOOKUP(G200,'CatCodes FY26'!A:A,'CatCodes FY26'!B:B,,0)</f>
        <v>Wing Headquarters</v>
      </c>
      <c r="I200" s="91"/>
      <c r="J200" s="3"/>
    </row>
    <row r="201" spans="1:10" x14ac:dyDescent="0.35">
      <c r="A201" s="2" t="s">
        <v>1032</v>
      </c>
      <c r="B201" s="2"/>
      <c r="C201" s="138"/>
      <c r="D201" s="147" t="s">
        <v>1083</v>
      </c>
      <c r="E201" s="3" t="s">
        <v>1153</v>
      </c>
      <c r="F201" s="138" t="s">
        <v>1154</v>
      </c>
      <c r="G201" s="2">
        <v>610249</v>
      </c>
      <c r="H201" s="1" t="str">
        <f>_xlfn.XLOOKUP(G201,'CatCodes FY26'!A:A,'CatCodes FY26'!B:B,,0)</f>
        <v>Wing Headquarters</v>
      </c>
      <c r="I201" s="91"/>
      <c r="J201" s="3"/>
    </row>
    <row r="202" spans="1:10" x14ac:dyDescent="0.35">
      <c r="A202" s="2" t="s">
        <v>1032</v>
      </c>
      <c r="B202" s="2"/>
      <c r="C202" s="138"/>
      <c r="D202" s="147" t="s">
        <v>1083</v>
      </c>
      <c r="E202" s="3" t="s">
        <v>1155</v>
      </c>
      <c r="F202" s="138" t="s">
        <v>1156</v>
      </c>
      <c r="G202" s="2">
        <v>610249</v>
      </c>
      <c r="H202" s="1" t="str">
        <f>_xlfn.XLOOKUP(G202,'CatCodes FY26'!A:A,'CatCodes FY26'!B:B,,0)</f>
        <v>Wing Headquarters</v>
      </c>
      <c r="I202" s="91"/>
      <c r="J202" s="3"/>
    </row>
    <row r="203" spans="1:10" x14ac:dyDescent="0.35">
      <c r="A203" s="2" t="s">
        <v>1032</v>
      </c>
      <c r="B203" s="2"/>
      <c r="C203" s="138"/>
      <c r="D203" s="147" t="s">
        <v>1083</v>
      </c>
      <c r="E203" s="3" t="s">
        <v>1157</v>
      </c>
      <c r="F203" s="138" t="s">
        <v>1158</v>
      </c>
      <c r="G203" s="2">
        <v>610249</v>
      </c>
      <c r="H203" s="1" t="str">
        <f>_xlfn.XLOOKUP(G203,'CatCodes FY26'!A:A,'CatCodes FY26'!B:B,,0)</f>
        <v>Wing Headquarters</v>
      </c>
      <c r="I203" s="91"/>
      <c r="J203" s="3"/>
    </row>
    <row r="204" spans="1:10" x14ac:dyDescent="0.35">
      <c r="A204" s="2" t="s">
        <v>1032</v>
      </c>
      <c r="B204" s="2"/>
      <c r="C204" s="138"/>
      <c r="D204" s="147" t="s">
        <v>1083</v>
      </c>
      <c r="E204" s="3" t="s">
        <v>1159</v>
      </c>
      <c r="F204" s="138" t="s">
        <v>1160</v>
      </c>
      <c r="G204" s="2">
        <v>610249</v>
      </c>
      <c r="H204" s="1" t="str">
        <f>_xlfn.XLOOKUP(G204,'CatCodes FY26'!A:A,'CatCodes FY26'!B:B,,0)</f>
        <v>Wing Headquarters</v>
      </c>
      <c r="I204" s="91"/>
      <c r="J204" s="3"/>
    </row>
    <row r="205" spans="1:10" x14ac:dyDescent="0.35">
      <c r="A205" s="2" t="s">
        <v>1032</v>
      </c>
      <c r="B205" s="2"/>
      <c r="C205" s="138"/>
      <c r="D205" s="147" t="s">
        <v>1083</v>
      </c>
      <c r="E205" s="3" t="s">
        <v>1161</v>
      </c>
      <c r="F205" s="138" t="s">
        <v>1162</v>
      </c>
      <c r="G205" s="2">
        <v>610249</v>
      </c>
      <c r="H205" s="1" t="str">
        <f>_xlfn.XLOOKUP(G205,'CatCodes FY26'!A:A,'CatCodes FY26'!B:B,,0)</f>
        <v>Wing Headquarters</v>
      </c>
      <c r="I205" s="91"/>
      <c r="J205" s="3"/>
    </row>
    <row r="206" spans="1:10" x14ac:dyDescent="0.35">
      <c r="A206" s="2" t="s">
        <v>1032</v>
      </c>
      <c r="B206" s="2"/>
      <c r="C206" s="138"/>
      <c r="D206" s="147" t="s">
        <v>1083</v>
      </c>
      <c r="E206" s="3" t="s">
        <v>1163</v>
      </c>
      <c r="F206" s="138" t="s">
        <v>1164</v>
      </c>
      <c r="G206" s="2">
        <v>610249</v>
      </c>
      <c r="H206" s="1" t="str">
        <f>_xlfn.XLOOKUP(G206,'CatCodes FY26'!A:A,'CatCodes FY26'!B:B,,0)</f>
        <v>Wing Headquarters</v>
      </c>
      <c r="I206" s="91"/>
      <c r="J206" s="3"/>
    </row>
    <row r="207" spans="1:10" x14ac:dyDescent="0.35">
      <c r="A207" s="2" t="s">
        <v>1032</v>
      </c>
      <c r="B207" s="2"/>
      <c r="C207" s="138"/>
      <c r="D207" s="147" t="s">
        <v>1083</v>
      </c>
      <c r="E207" s="3" t="s">
        <v>1165</v>
      </c>
      <c r="F207" s="138" t="s">
        <v>1166</v>
      </c>
      <c r="G207" s="2">
        <v>610249</v>
      </c>
      <c r="H207" s="1" t="str">
        <f>_xlfn.XLOOKUP(G207,'CatCodes FY26'!A:A,'CatCodes FY26'!B:B,,0)</f>
        <v>Wing Headquarters</v>
      </c>
      <c r="I207" s="91"/>
      <c r="J207" s="3"/>
    </row>
    <row r="208" spans="1:10" x14ac:dyDescent="0.35">
      <c r="A208" s="2" t="s">
        <v>1032</v>
      </c>
      <c r="B208" s="2"/>
      <c r="C208" s="138"/>
      <c r="D208" s="147" t="s">
        <v>1083</v>
      </c>
      <c r="E208" s="3" t="s">
        <v>1167</v>
      </c>
      <c r="F208" s="138" t="s">
        <v>1168</v>
      </c>
      <c r="G208" s="2">
        <v>740255</v>
      </c>
      <c r="H208" s="1" t="str">
        <f>_xlfn.XLOOKUP(G208,'CatCodes FY26'!A:A,'CatCodes FY26'!B:B,,0)</f>
        <v>Thrift SHP</v>
      </c>
      <c r="I208" s="91"/>
      <c r="J208" s="3"/>
    </row>
    <row r="209" spans="1:10" x14ac:dyDescent="0.35">
      <c r="A209" s="5" t="s">
        <v>1032</v>
      </c>
      <c r="B209" s="5"/>
      <c r="C209" s="42" t="s">
        <v>227</v>
      </c>
      <c r="D209" s="17" t="s">
        <v>228</v>
      </c>
      <c r="E209" s="8"/>
      <c r="F209" s="6"/>
      <c r="G209" s="4">
        <v>610124</v>
      </c>
      <c r="H209" s="10" t="str">
        <f>_xlfn.XLOOKUP(G209,'CatCodes FY26'!A:A,'CatCodes FY26'!B:B,,0)</f>
        <v>Squadron / Company Headquarters Building</v>
      </c>
      <c r="I209" s="201" t="s">
        <v>1170</v>
      </c>
      <c r="J209" s="10"/>
    </row>
    <row r="210" spans="1:10" x14ac:dyDescent="0.35">
      <c r="A210" s="2" t="s">
        <v>1032</v>
      </c>
      <c r="B210" s="2"/>
      <c r="C210" s="138" t="s">
        <v>227</v>
      </c>
      <c r="D210" s="20" t="s">
        <v>228</v>
      </c>
      <c r="E210" s="147" t="s">
        <v>99</v>
      </c>
      <c r="F210" s="138" t="s">
        <v>100</v>
      </c>
      <c r="G210" s="2">
        <v>610124</v>
      </c>
      <c r="H210" s="1" t="str">
        <f>_xlfn.XLOOKUP(G210,'CatCodes FY26'!A:A,'CatCodes FY26'!B:B,,0)</f>
        <v>Squadron / Company Headquarters Building</v>
      </c>
      <c r="I210" s="202"/>
      <c r="J210" s="1"/>
    </row>
    <row r="211" spans="1:10" x14ac:dyDescent="0.35">
      <c r="A211" s="2" t="s">
        <v>1032</v>
      </c>
      <c r="B211" s="2"/>
      <c r="C211" s="138" t="s">
        <v>227</v>
      </c>
      <c r="D211" s="147" t="s">
        <v>228</v>
      </c>
      <c r="E211" s="25" t="s">
        <v>1171</v>
      </c>
      <c r="F211" s="103" t="s">
        <v>329</v>
      </c>
      <c r="G211" s="2">
        <v>610124</v>
      </c>
      <c r="H211" s="1" t="str">
        <f>_xlfn.XLOOKUP(G211,'CatCodes FY26'!A:A,'CatCodes FY26'!B:B,,0)</f>
        <v>Squadron / Company Headquarters Building</v>
      </c>
      <c r="I211" s="202"/>
      <c r="J211" s="1"/>
    </row>
    <row r="212" spans="1:10" x14ac:dyDescent="0.35">
      <c r="A212" s="2" t="s">
        <v>1032</v>
      </c>
      <c r="B212" s="2"/>
      <c r="C212" s="138" t="s">
        <v>227</v>
      </c>
      <c r="D212" s="147" t="s">
        <v>228</v>
      </c>
      <c r="E212" s="25" t="s">
        <v>215</v>
      </c>
      <c r="F212" s="103" t="s">
        <v>901</v>
      </c>
      <c r="G212" s="2">
        <v>610124</v>
      </c>
      <c r="H212" s="1" t="str">
        <f>_xlfn.XLOOKUP(G212,'CatCodes FY26'!A:A,'CatCodes FY26'!B:B,,0)</f>
        <v>Squadron / Company Headquarters Building</v>
      </c>
      <c r="I212" s="202"/>
      <c r="J212" s="1"/>
    </row>
    <row r="213" spans="1:10" x14ac:dyDescent="0.35">
      <c r="A213" s="2" t="s">
        <v>1032</v>
      </c>
      <c r="B213" s="2"/>
      <c r="C213" s="138" t="s">
        <v>227</v>
      </c>
      <c r="D213" s="147" t="s">
        <v>228</v>
      </c>
      <c r="E213" s="25" t="s">
        <v>661</v>
      </c>
      <c r="F213" s="103" t="s">
        <v>662</v>
      </c>
      <c r="G213" s="2">
        <v>610124</v>
      </c>
      <c r="H213" s="1" t="str">
        <f>_xlfn.XLOOKUP(G213,'CatCodes FY26'!A:A,'CatCodes FY26'!B:B,,0)</f>
        <v>Squadron / Company Headquarters Building</v>
      </c>
      <c r="I213" s="202"/>
      <c r="J213" s="1"/>
    </row>
    <row r="214" spans="1:10" x14ac:dyDescent="0.35">
      <c r="A214" s="2" t="s">
        <v>1032</v>
      </c>
      <c r="B214" s="2"/>
      <c r="C214" s="138" t="s">
        <v>227</v>
      </c>
      <c r="D214" s="147" t="s">
        <v>228</v>
      </c>
      <c r="E214" s="13" t="s">
        <v>1172</v>
      </c>
      <c r="F214" s="138" t="s">
        <v>1173</v>
      </c>
      <c r="G214" s="2">
        <v>610124</v>
      </c>
      <c r="H214" s="1" t="str">
        <f>_xlfn.XLOOKUP(G214,'CatCodes FY26'!A:A,'CatCodes FY26'!B:B,,0)</f>
        <v>Squadron / Company Headquarters Building</v>
      </c>
      <c r="I214" s="202"/>
      <c r="J214" s="1"/>
    </row>
    <row r="215" spans="1:10" x14ac:dyDescent="0.35">
      <c r="A215" s="2" t="s">
        <v>1032</v>
      </c>
      <c r="B215" s="2"/>
      <c r="C215" s="138" t="s">
        <v>227</v>
      </c>
      <c r="D215" s="147" t="s">
        <v>228</v>
      </c>
      <c r="E215" s="25" t="s">
        <v>1174</v>
      </c>
      <c r="F215" s="103" t="s">
        <v>239</v>
      </c>
      <c r="G215" s="2">
        <v>610124</v>
      </c>
      <c r="H215" s="1" t="str">
        <f>_xlfn.XLOOKUP(G215,'CatCodes FY26'!A:A,'CatCodes FY26'!B:B,,0)</f>
        <v>Squadron / Company Headquarters Building</v>
      </c>
      <c r="I215" s="202"/>
      <c r="J215" s="1"/>
    </row>
    <row r="216" spans="1:10" x14ac:dyDescent="0.35">
      <c r="A216" s="2" t="s">
        <v>1032</v>
      </c>
      <c r="B216" s="2"/>
      <c r="C216" s="138" t="s">
        <v>227</v>
      </c>
      <c r="D216" s="147" t="s">
        <v>228</v>
      </c>
      <c r="E216" s="13" t="s">
        <v>1175</v>
      </c>
      <c r="F216" s="138" t="s">
        <v>1176</v>
      </c>
      <c r="G216" s="2">
        <v>610124</v>
      </c>
      <c r="H216" s="1" t="str">
        <f>_xlfn.XLOOKUP(G216,'CatCodes FY26'!A:A,'CatCodes FY26'!B:B,,0)</f>
        <v>Squadron / Company Headquarters Building</v>
      </c>
      <c r="I216" s="202"/>
      <c r="J216" s="1"/>
    </row>
    <row r="217" spans="1:10" x14ac:dyDescent="0.35">
      <c r="A217" s="2" t="s">
        <v>1032</v>
      </c>
      <c r="B217" s="2"/>
      <c r="C217" s="138" t="s">
        <v>227</v>
      </c>
      <c r="D217" s="147" t="s">
        <v>228</v>
      </c>
      <c r="E217" s="13" t="s">
        <v>1177</v>
      </c>
      <c r="F217" s="138" t="s">
        <v>241</v>
      </c>
      <c r="G217" s="2">
        <v>610124</v>
      </c>
      <c r="H217" s="1" t="str">
        <f>_xlfn.XLOOKUP(G217,'CatCodes FY26'!A:A,'CatCodes FY26'!B:B,,0)</f>
        <v>Squadron / Company Headquarters Building</v>
      </c>
      <c r="I217" s="202"/>
      <c r="J217" s="1"/>
    </row>
    <row r="218" spans="1:10" x14ac:dyDescent="0.35">
      <c r="A218" s="2" t="s">
        <v>1032</v>
      </c>
      <c r="B218" s="2"/>
      <c r="C218" s="138" t="s">
        <v>227</v>
      </c>
      <c r="D218" s="147" t="s">
        <v>228</v>
      </c>
      <c r="E218" s="25" t="s">
        <v>1178</v>
      </c>
      <c r="F218" s="103" t="s">
        <v>1179</v>
      </c>
      <c r="G218" s="2">
        <v>610124</v>
      </c>
      <c r="H218" s="1" t="str">
        <f>_xlfn.XLOOKUP(G218,'CatCodes FY26'!A:A,'CatCodes FY26'!B:B,,0)</f>
        <v>Squadron / Company Headquarters Building</v>
      </c>
      <c r="I218" s="202"/>
      <c r="J218" s="1"/>
    </row>
    <row r="219" spans="1:10" x14ac:dyDescent="0.35">
      <c r="A219" s="2" t="s">
        <v>1032</v>
      </c>
      <c r="B219" s="2"/>
      <c r="C219" s="138" t="s">
        <v>227</v>
      </c>
      <c r="D219" s="147" t="s">
        <v>228</v>
      </c>
      <c r="E219" s="25" t="s">
        <v>1180</v>
      </c>
      <c r="F219" s="103" t="s">
        <v>1181</v>
      </c>
      <c r="G219" s="2">
        <v>610124</v>
      </c>
      <c r="H219" s="1" t="str">
        <f>_xlfn.XLOOKUP(G219,'CatCodes FY26'!A:A,'CatCodes FY26'!B:B,,0)</f>
        <v>Squadron / Company Headquarters Building</v>
      </c>
      <c r="I219" s="202"/>
      <c r="J219" s="1"/>
    </row>
    <row r="220" spans="1:10" x14ac:dyDescent="0.35">
      <c r="A220" s="2" t="s">
        <v>1032</v>
      </c>
      <c r="B220" s="2"/>
      <c r="C220" s="138" t="s">
        <v>227</v>
      </c>
      <c r="D220" s="147" t="s">
        <v>228</v>
      </c>
      <c r="E220" s="25" t="s">
        <v>1182</v>
      </c>
      <c r="F220" s="103" t="s">
        <v>1183</v>
      </c>
      <c r="G220" s="2">
        <v>610124</v>
      </c>
      <c r="H220" s="1" t="str">
        <f>_xlfn.XLOOKUP(G220,'CatCodes FY26'!A:A,'CatCodes FY26'!B:B,,0)</f>
        <v>Squadron / Company Headquarters Building</v>
      </c>
      <c r="I220" s="202"/>
      <c r="J220" s="1"/>
    </row>
    <row r="221" spans="1:10" x14ac:dyDescent="0.35">
      <c r="A221" s="2" t="s">
        <v>1032</v>
      </c>
      <c r="B221" s="2"/>
      <c r="C221" s="138" t="s">
        <v>227</v>
      </c>
      <c r="D221" s="147" t="s">
        <v>228</v>
      </c>
      <c r="E221" s="13" t="s">
        <v>1184</v>
      </c>
      <c r="F221" s="138" t="s">
        <v>243</v>
      </c>
      <c r="G221" s="2">
        <v>610124</v>
      </c>
      <c r="H221" s="1" t="str">
        <f>_xlfn.XLOOKUP(G221,'CatCodes FY26'!A:A,'CatCodes FY26'!B:B,,0)</f>
        <v>Squadron / Company Headquarters Building</v>
      </c>
      <c r="I221" s="202"/>
      <c r="J221" s="1"/>
    </row>
    <row r="222" spans="1:10" x14ac:dyDescent="0.35">
      <c r="A222" s="2" t="s">
        <v>1032</v>
      </c>
      <c r="B222" s="2"/>
      <c r="C222" s="138" t="s">
        <v>227</v>
      </c>
      <c r="D222" s="147" t="s">
        <v>228</v>
      </c>
      <c r="E222" s="25" t="s">
        <v>1185</v>
      </c>
      <c r="F222" s="103" t="s">
        <v>1186</v>
      </c>
      <c r="G222" s="2">
        <v>610124</v>
      </c>
      <c r="H222" s="1" t="str">
        <f>_xlfn.XLOOKUP(G222,'CatCodes FY26'!A:A,'CatCodes FY26'!B:B,,0)</f>
        <v>Squadron / Company Headquarters Building</v>
      </c>
      <c r="I222" s="202"/>
      <c r="J222" s="1"/>
    </row>
    <row r="223" spans="1:10" x14ac:dyDescent="0.35">
      <c r="A223" s="5" t="s">
        <v>1032</v>
      </c>
      <c r="B223" s="5"/>
      <c r="C223" s="42" t="s">
        <v>212</v>
      </c>
      <c r="D223" s="17" t="s">
        <v>213</v>
      </c>
      <c r="E223" s="8"/>
      <c r="F223" s="6"/>
      <c r="G223" s="4">
        <v>610124</v>
      </c>
      <c r="H223" s="10" t="str">
        <f>_xlfn.XLOOKUP(G223,'CatCodes FY26'!A:A,'CatCodes FY26'!B:B,,0)</f>
        <v>Squadron / Company Headquarters Building</v>
      </c>
      <c r="I223" s="201"/>
      <c r="J223" s="10"/>
    </row>
    <row r="224" spans="1:10" x14ac:dyDescent="0.35">
      <c r="A224" s="2" t="s">
        <v>1032</v>
      </c>
      <c r="B224" s="2"/>
      <c r="C224" s="138" t="s">
        <v>212</v>
      </c>
      <c r="D224" s="20" t="s">
        <v>213</v>
      </c>
      <c r="E224" s="3" t="s">
        <v>99</v>
      </c>
      <c r="F224" s="138" t="s">
        <v>100</v>
      </c>
      <c r="G224" s="138">
        <v>610124</v>
      </c>
      <c r="H224" s="3" t="str">
        <f>_xlfn.XLOOKUP(G224,'CatCodes FY26'!A:A,'CatCodes FY26'!B:B,,0)</f>
        <v>Squadron / Company Headquarters Building</v>
      </c>
      <c r="I224" s="202"/>
      <c r="J224" s="1"/>
    </row>
    <row r="225" spans="1:10" x14ac:dyDescent="0.35">
      <c r="A225" s="2" t="s">
        <v>1032</v>
      </c>
      <c r="B225" s="2"/>
      <c r="C225" s="138" t="s">
        <v>212</v>
      </c>
      <c r="D225" s="147" t="s">
        <v>213</v>
      </c>
      <c r="E225" s="26" t="s">
        <v>328</v>
      </c>
      <c r="F225" s="103" t="s">
        <v>329</v>
      </c>
      <c r="G225" s="138">
        <v>610124</v>
      </c>
      <c r="H225" s="3" t="str">
        <f>_xlfn.XLOOKUP(G225,'CatCodes FY26'!A:A,'CatCodes FY26'!B:B,,0)</f>
        <v>Squadron / Company Headquarters Building</v>
      </c>
      <c r="I225" s="202"/>
      <c r="J225" s="1"/>
    </row>
    <row r="226" spans="1:10" x14ac:dyDescent="0.35">
      <c r="A226" s="2" t="s">
        <v>1032</v>
      </c>
      <c r="B226" s="2"/>
      <c r="C226" s="138" t="s">
        <v>212</v>
      </c>
      <c r="D226" s="147" t="s">
        <v>213</v>
      </c>
      <c r="E226" s="26" t="s">
        <v>215</v>
      </c>
      <c r="F226" s="103" t="s">
        <v>901</v>
      </c>
      <c r="G226" s="138">
        <v>610124</v>
      </c>
      <c r="H226" s="3" t="str">
        <f>_xlfn.XLOOKUP(G226,'CatCodes FY26'!A:A,'CatCodes FY26'!B:B,,0)</f>
        <v>Squadron / Company Headquarters Building</v>
      </c>
      <c r="I226" s="202"/>
      <c r="J226" s="1"/>
    </row>
    <row r="227" spans="1:10" x14ac:dyDescent="0.35">
      <c r="A227" s="2" t="s">
        <v>1032</v>
      </c>
      <c r="B227" s="2"/>
      <c r="C227" s="138" t="s">
        <v>212</v>
      </c>
      <c r="D227" s="147" t="s">
        <v>213</v>
      </c>
      <c r="E227" s="26" t="s">
        <v>661</v>
      </c>
      <c r="F227" s="103" t="s">
        <v>662</v>
      </c>
      <c r="G227" s="138">
        <v>610124</v>
      </c>
      <c r="H227" s="3" t="str">
        <f>_xlfn.XLOOKUP(G227,'CatCodes FY26'!A:A,'CatCodes FY26'!B:B,,0)</f>
        <v>Squadron / Company Headquarters Building</v>
      </c>
      <c r="I227" s="202"/>
      <c r="J227" s="1"/>
    </row>
    <row r="228" spans="1:10" x14ac:dyDescent="0.35">
      <c r="A228" s="2" t="s">
        <v>1032</v>
      </c>
      <c r="B228" s="2"/>
      <c r="C228" s="138" t="s">
        <v>212</v>
      </c>
      <c r="D228" s="147" t="s">
        <v>213</v>
      </c>
      <c r="E228" s="3" t="s">
        <v>1187</v>
      </c>
      <c r="F228" s="138" t="s">
        <v>224</v>
      </c>
      <c r="G228" s="138">
        <v>610124</v>
      </c>
      <c r="H228" s="3" t="str">
        <f>_xlfn.XLOOKUP(G228,'CatCodes FY26'!A:A,'CatCodes FY26'!B:B,,0)</f>
        <v>Squadron / Company Headquarters Building</v>
      </c>
      <c r="I228" s="202"/>
      <c r="J228" s="1"/>
    </row>
    <row r="229" spans="1:10" x14ac:dyDescent="0.35">
      <c r="A229" s="2" t="s">
        <v>1032</v>
      </c>
      <c r="B229" s="2"/>
      <c r="C229" s="138" t="s">
        <v>212</v>
      </c>
      <c r="D229" s="147" t="s">
        <v>213</v>
      </c>
      <c r="E229" s="3" t="s">
        <v>1188</v>
      </c>
      <c r="F229" s="138" t="s">
        <v>226</v>
      </c>
      <c r="G229" s="138">
        <v>610124</v>
      </c>
      <c r="H229" s="3" t="str">
        <f>_xlfn.XLOOKUP(G229,'CatCodes FY26'!A:A,'CatCodes FY26'!B:B,,0)</f>
        <v>Squadron / Company Headquarters Building</v>
      </c>
      <c r="I229" s="202"/>
      <c r="J229" s="1"/>
    </row>
    <row r="230" spans="1:10" x14ac:dyDescent="0.35">
      <c r="A230" s="2" t="s">
        <v>1032</v>
      </c>
      <c r="B230" s="2"/>
      <c r="C230" s="138" t="s">
        <v>212</v>
      </c>
      <c r="D230" s="147" t="s">
        <v>213</v>
      </c>
      <c r="E230" s="3" t="s">
        <v>1189</v>
      </c>
      <c r="F230" s="138" t="s">
        <v>218</v>
      </c>
      <c r="G230" s="138">
        <v>610124</v>
      </c>
      <c r="H230" s="3" t="str">
        <f>_xlfn.XLOOKUP(G230,'CatCodes FY26'!A:A,'CatCodes FY26'!B:B,,0)</f>
        <v>Squadron / Company Headquarters Building</v>
      </c>
      <c r="I230" s="202"/>
      <c r="J230" s="1"/>
    </row>
    <row r="231" spans="1:10" x14ac:dyDescent="0.35">
      <c r="A231" s="2" t="s">
        <v>1032</v>
      </c>
      <c r="B231" s="2"/>
      <c r="C231" s="138" t="s">
        <v>212</v>
      </c>
      <c r="D231" s="147" t="s">
        <v>213</v>
      </c>
      <c r="E231" s="3" t="s">
        <v>1190</v>
      </c>
      <c r="F231" s="138" t="s">
        <v>222</v>
      </c>
      <c r="G231" s="138">
        <v>610124</v>
      </c>
      <c r="H231" s="3" t="str">
        <f>_xlfn.XLOOKUP(G231,'CatCodes FY26'!A:A,'CatCodes FY26'!B:B,,0)</f>
        <v>Squadron / Company Headquarters Building</v>
      </c>
      <c r="I231" s="202"/>
      <c r="J231" s="1"/>
    </row>
    <row r="232" spans="1:10" x14ac:dyDescent="0.35">
      <c r="A232" s="2" t="s">
        <v>85</v>
      </c>
      <c r="B232" s="5" t="s">
        <v>1191</v>
      </c>
      <c r="C232" s="6"/>
      <c r="D232" s="22" t="s">
        <v>1192</v>
      </c>
      <c r="E232" s="30"/>
      <c r="F232" s="45"/>
      <c r="G232" s="27">
        <v>610243</v>
      </c>
      <c r="H232" s="151" t="str">
        <f>_xlfn.XLOOKUP(G232,'CatCodes FY26'!A:A,'CatCodes FY26'!B:B,,0)</f>
        <v>Headquarters, Group</v>
      </c>
      <c r="I232" s="203"/>
      <c r="J232" s="28"/>
    </row>
    <row r="233" spans="1:10" x14ac:dyDescent="0.35">
      <c r="A233" s="2" t="s">
        <v>85</v>
      </c>
      <c r="B233" s="2" t="s">
        <v>1191</v>
      </c>
      <c r="C233" s="138"/>
      <c r="D233" s="29" t="s">
        <v>1192</v>
      </c>
      <c r="E233" s="18" t="s">
        <v>1193</v>
      </c>
      <c r="F233" s="35" t="s">
        <v>100</v>
      </c>
      <c r="G233" s="24">
        <v>610243</v>
      </c>
      <c r="H233" s="19" t="str">
        <f>_xlfn.XLOOKUP(G233,'CatCodes FY26'!A:A,'CatCodes FY26'!B:B,,0)</f>
        <v>Headquarters, Group</v>
      </c>
      <c r="I233" s="199"/>
      <c r="J233" s="18"/>
    </row>
    <row r="234" spans="1:10" x14ac:dyDescent="0.35">
      <c r="A234" s="2" t="s">
        <v>85</v>
      </c>
      <c r="B234" s="2" t="s">
        <v>1191</v>
      </c>
      <c r="C234" s="138"/>
      <c r="D234" s="29" t="s">
        <v>1192</v>
      </c>
      <c r="E234" s="18" t="s">
        <v>1194</v>
      </c>
      <c r="F234" s="35" t="s">
        <v>329</v>
      </c>
      <c r="G234" s="24">
        <v>610243</v>
      </c>
      <c r="H234" s="19" t="str">
        <f>_xlfn.XLOOKUP(G234,'CatCodes FY26'!A:A,'CatCodes FY26'!B:B,,0)</f>
        <v>Headquarters, Group</v>
      </c>
      <c r="I234" s="199"/>
      <c r="J234" s="18"/>
    </row>
    <row r="235" spans="1:10" x14ac:dyDescent="0.35">
      <c r="A235" s="2" t="s">
        <v>85</v>
      </c>
      <c r="B235" s="2" t="s">
        <v>1191</v>
      </c>
      <c r="C235" s="138"/>
      <c r="D235" s="29" t="s">
        <v>1192</v>
      </c>
      <c r="E235" s="18" t="s">
        <v>1195</v>
      </c>
      <c r="F235" s="35" t="s">
        <v>901</v>
      </c>
      <c r="G235" s="24">
        <v>610243</v>
      </c>
      <c r="H235" s="19" t="str">
        <f>_xlfn.XLOOKUP(G235,'CatCodes FY26'!A:A,'CatCodes FY26'!B:B,,0)</f>
        <v>Headquarters, Group</v>
      </c>
      <c r="I235" s="199"/>
      <c r="J235" s="18"/>
    </row>
    <row r="236" spans="1:10" x14ac:dyDescent="0.35">
      <c r="A236" s="2" t="s">
        <v>85</v>
      </c>
      <c r="B236" s="2" t="s">
        <v>1191</v>
      </c>
      <c r="C236" s="138"/>
      <c r="D236" s="29" t="s">
        <v>1192</v>
      </c>
      <c r="E236" s="18" t="s">
        <v>1088</v>
      </c>
      <c r="F236" s="35" t="s">
        <v>1089</v>
      </c>
      <c r="G236" s="24">
        <v>610243</v>
      </c>
      <c r="H236" s="19" t="str">
        <f>_xlfn.XLOOKUP(G236,'CatCodes FY26'!A:A,'CatCodes FY26'!B:B,,0)</f>
        <v>Headquarters, Group</v>
      </c>
      <c r="I236" s="199"/>
      <c r="J236" s="18"/>
    </row>
    <row r="237" spans="1:10" x14ac:dyDescent="0.35">
      <c r="A237" s="2" t="s">
        <v>85</v>
      </c>
      <c r="B237" s="2" t="s">
        <v>1191</v>
      </c>
      <c r="C237" s="138"/>
      <c r="D237" s="29" t="s">
        <v>1192</v>
      </c>
      <c r="E237" s="18" t="s">
        <v>717</v>
      </c>
      <c r="F237" s="35" t="s">
        <v>111</v>
      </c>
      <c r="G237" s="24">
        <v>610243</v>
      </c>
      <c r="H237" s="19" t="str">
        <f>_xlfn.XLOOKUP(G237,'CatCodes FY26'!A:A,'CatCodes FY26'!B:B,,0)</f>
        <v>Headquarters, Group</v>
      </c>
      <c r="I237" s="199"/>
      <c r="J237" s="18"/>
    </row>
    <row r="238" spans="1:10" x14ac:dyDescent="0.35">
      <c r="A238" s="2" t="s">
        <v>85</v>
      </c>
      <c r="B238" s="2" t="s">
        <v>1191</v>
      </c>
      <c r="C238" s="138"/>
      <c r="D238" s="29" t="s">
        <v>1192</v>
      </c>
      <c r="E238" s="18" t="s">
        <v>661</v>
      </c>
      <c r="F238" s="35" t="s">
        <v>662</v>
      </c>
      <c r="G238" s="24">
        <v>610243</v>
      </c>
      <c r="H238" s="19" t="str">
        <f>_xlfn.XLOOKUP(G238,'CatCodes FY26'!A:A,'CatCodes FY26'!B:B,,0)</f>
        <v>Headquarters, Group</v>
      </c>
      <c r="I238" s="199"/>
      <c r="J238" s="18"/>
    </row>
    <row r="239" spans="1:10" x14ac:dyDescent="0.35">
      <c r="A239" s="24" t="s">
        <v>85</v>
      </c>
      <c r="B239" s="5" t="s">
        <v>1191</v>
      </c>
      <c r="C239" s="45" t="s">
        <v>107</v>
      </c>
      <c r="D239" s="22" t="s">
        <v>108</v>
      </c>
      <c r="E239" s="30"/>
      <c r="F239" s="45"/>
      <c r="G239" s="27" t="s">
        <v>109</v>
      </c>
      <c r="H239" s="151"/>
      <c r="I239" s="204"/>
      <c r="J239" s="23"/>
    </row>
    <row r="240" spans="1:10" x14ac:dyDescent="0.35">
      <c r="A240" s="24" t="s">
        <v>85</v>
      </c>
      <c r="B240" s="2" t="s">
        <v>1191</v>
      </c>
      <c r="C240" s="35" t="s">
        <v>107</v>
      </c>
      <c r="D240" s="13" t="s">
        <v>108</v>
      </c>
      <c r="E240" s="18" t="s">
        <v>369</v>
      </c>
      <c r="F240" s="35" t="s">
        <v>100</v>
      </c>
      <c r="G240" s="24">
        <v>610127</v>
      </c>
      <c r="H240" s="19" t="str">
        <f>_xlfn.XLOOKUP(G240,'CatCodes FY26'!A:A,'CatCodes FY26'!B:B,,0)</f>
        <v>Base Engineer Administration</v>
      </c>
      <c r="I240" s="199"/>
      <c r="J240" s="18"/>
    </row>
    <row r="241" spans="1:10" x14ac:dyDescent="0.35">
      <c r="A241" s="24" t="s">
        <v>85</v>
      </c>
      <c r="B241" s="2" t="s">
        <v>1191</v>
      </c>
      <c r="C241" s="35" t="s">
        <v>107</v>
      </c>
      <c r="D241" s="13" t="s">
        <v>108</v>
      </c>
      <c r="E241" s="18" t="s">
        <v>1196</v>
      </c>
      <c r="F241" s="35" t="s">
        <v>329</v>
      </c>
      <c r="G241" s="24">
        <v>610127</v>
      </c>
      <c r="H241" s="19" t="str">
        <f>_xlfn.XLOOKUP(G241,'CatCodes FY26'!A:A,'CatCodes FY26'!B:B,,0)</f>
        <v>Base Engineer Administration</v>
      </c>
      <c r="I241" s="199"/>
      <c r="J241" s="18"/>
    </row>
    <row r="242" spans="1:10" x14ac:dyDescent="0.35">
      <c r="A242" s="24" t="s">
        <v>85</v>
      </c>
      <c r="B242" s="2" t="s">
        <v>1191</v>
      </c>
      <c r="C242" s="35" t="s">
        <v>107</v>
      </c>
      <c r="D242" s="13" t="s">
        <v>108</v>
      </c>
      <c r="E242" s="18" t="s">
        <v>532</v>
      </c>
      <c r="F242" s="35" t="s">
        <v>901</v>
      </c>
      <c r="G242" s="24">
        <v>610127</v>
      </c>
      <c r="H242" s="19" t="str">
        <f>_xlfn.XLOOKUP(G242,'CatCodes FY26'!A:A,'CatCodes FY26'!B:B,,0)</f>
        <v>Base Engineer Administration</v>
      </c>
      <c r="I242" s="199"/>
      <c r="J242" s="18"/>
    </row>
    <row r="243" spans="1:10" x14ac:dyDescent="0.35">
      <c r="A243" s="24" t="s">
        <v>85</v>
      </c>
      <c r="B243" s="2" t="s">
        <v>1191</v>
      </c>
      <c r="C243" s="35" t="s">
        <v>107</v>
      </c>
      <c r="D243" s="13" t="s">
        <v>108</v>
      </c>
      <c r="E243" s="18" t="s">
        <v>717</v>
      </c>
      <c r="F243" s="35" t="s">
        <v>111</v>
      </c>
      <c r="G243" s="24">
        <v>610127</v>
      </c>
      <c r="H243" s="19" t="str">
        <f>_xlfn.XLOOKUP(G243,'CatCodes FY26'!A:A,'CatCodes FY26'!B:B,,0)</f>
        <v>Base Engineer Administration</v>
      </c>
      <c r="I243" s="199"/>
      <c r="J243" s="18"/>
    </row>
    <row r="244" spans="1:10" x14ac:dyDescent="0.35">
      <c r="A244" s="24" t="s">
        <v>85</v>
      </c>
      <c r="B244" s="2" t="s">
        <v>1191</v>
      </c>
      <c r="C244" s="35" t="s">
        <v>107</v>
      </c>
      <c r="D244" s="13" t="s">
        <v>108</v>
      </c>
      <c r="E244" s="18" t="s">
        <v>216</v>
      </c>
      <c r="F244" s="35" t="s">
        <v>113</v>
      </c>
      <c r="G244" s="24">
        <v>610127</v>
      </c>
      <c r="H244" s="19" t="str">
        <f>_xlfn.XLOOKUP(G244,'CatCodes FY26'!A:A,'CatCodes FY26'!B:B,,0)</f>
        <v>Base Engineer Administration</v>
      </c>
      <c r="I244" s="199"/>
      <c r="J244" s="18"/>
    </row>
    <row r="245" spans="1:10" x14ac:dyDescent="0.35">
      <c r="A245" s="24" t="s">
        <v>85</v>
      </c>
      <c r="B245" s="2" t="s">
        <v>1191</v>
      </c>
      <c r="C245" s="35" t="s">
        <v>107</v>
      </c>
      <c r="D245" s="13" t="s">
        <v>108</v>
      </c>
      <c r="E245" s="18" t="s">
        <v>661</v>
      </c>
      <c r="F245" s="35" t="s">
        <v>662</v>
      </c>
      <c r="G245" s="24">
        <v>610127</v>
      </c>
      <c r="H245" s="19" t="str">
        <f>_xlfn.XLOOKUP(G245,'CatCodes FY26'!A:A,'CatCodes FY26'!B:B,,0)</f>
        <v>Base Engineer Administration</v>
      </c>
      <c r="I245" s="199"/>
      <c r="J245" s="18"/>
    </row>
    <row r="246" spans="1:10" x14ac:dyDescent="0.35">
      <c r="A246" s="24" t="s">
        <v>85</v>
      </c>
      <c r="B246" s="2" t="s">
        <v>1191</v>
      </c>
      <c r="C246" s="35" t="s">
        <v>107</v>
      </c>
      <c r="D246" s="13" t="s">
        <v>108</v>
      </c>
      <c r="E246" s="18" t="s">
        <v>1197</v>
      </c>
      <c r="F246" s="35" t="s">
        <v>1198</v>
      </c>
      <c r="G246" s="24">
        <v>610127</v>
      </c>
      <c r="H246" s="19" t="str">
        <f>_xlfn.XLOOKUP(G246,'CatCodes FY26'!A:A,'CatCodes FY26'!B:B,,0)</f>
        <v>Base Engineer Administration</v>
      </c>
      <c r="I246" s="199"/>
      <c r="J246" s="18"/>
    </row>
    <row r="247" spans="1:10" x14ac:dyDescent="0.35">
      <c r="A247" s="24" t="s">
        <v>85</v>
      </c>
      <c r="B247" s="2" t="s">
        <v>1191</v>
      </c>
      <c r="C247" s="35" t="s">
        <v>107</v>
      </c>
      <c r="D247" s="13" t="s">
        <v>108</v>
      </c>
      <c r="E247" s="18" t="s">
        <v>1199</v>
      </c>
      <c r="F247" s="35" t="s">
        <v>1200</v>
      </c>
      <c r="G247" s="24">
        <v>610127</v>
      </c>
      <c r="H247" s="19" t="str">
        <f>_xlfn.XLOOKUP(G247,'CatCodes FY26'!A:A,'CatCodes FY26'!B:B,,0)</f>
        <v>Base Engineer Administration</v>
      </c>
      <c r="I247" s="199"/>
      <c r="J247" s="18"/>
    </row>
    <row r="248" spans="1:10" x14ac:dyDescent="0.35">
      <c r="A248" s="24" t="s">
        <v>85</v>
      </c>
      <c r="B248" s="2" t="s">
        <v>1191</v>
      </c>
      <c r="C248" s="35" t="s">
        <v>107</v>
      </c>
      <c r="D248" s="13" t="s">
        <v>108</v>
      </c>
      <c r="E248" s="18" t="s">
        <v>1201</v>
      </c>
      <c r="F248" s="35" t="s">
        <v>1202</v>
      </c>
      <c r="G248" s="24">
        <v>610127</v>
      </c>
      <c r="H248" s="19" t="str">
        <f>_xlfn.XLOOKUP(G248,'CatCodes FY26'!A:A,'CatCodes FY26'!B:B,,0)</f>
        <v>Base Engineer Administration</v>
      </c>
      <c r="I248" s="199"/>
      <c r="J248" s="18"/>
    </row>
    <row r="249" spans="1:10" x14ac:dyDescent="0.35">
      <c r="A249" s="24" t="s">
        <v>85</v>
      </c>
      <c r="B249" s="2" t="s">
        <v>1191</v>
      </c>
      <c r="C249" s="35" t="s">
        <v>107</v>
      </c>
      <c r="D249" s="13" t="s">
        <v>108</v>
      </c>
      <c r="E249" s="18" t="s">
        <v>1203</v>
      </c>
      <c r="F249" s="35" t="s">
        <v>1204</v>
      </c>
      <c r="G249" s="24">
        <v>610127</v>
      </c>
      <c r="H249" s="19" t="str">
        <f>_xlfn.XLOOKUP(G249,'CatCodes FY26'!A:A,'CatCodes FY26'!B:B,,0)</f>
        <v>Base Engineer Administration</v>
      </c>
      <c r="I249" s="199"/>
      <c r="J249" s="18"/>
    </row>
    <row r="250" spans="1:10" x14ac:dyDescent="0.35">
      <c r="A250" s="24" t="s">
        <v>85</v>
      </c>
      <c r="B250" s="2" t="s">
        <v>1191</v>
      </c>
      <c r="C250" s="35" t="s">
        <v>107</v>
      </c>
      <c r="D250" s="13" t="s">
        <v>108</v>
      </c>
      <c r="E250" s="18" t="s">
        <v>1205</v>
      </c>
      <c r="F250" s="35" t="s">
        <v>1206</v>
      </c>
      <c r="G250" s="24">
        <v>610127</v>
      </c>
      <c r="H250" s="19" t="str">
        <f>_xlfn.XLOOKUP(G250,'CatCodes FY26'!A:A,'CatCodes FY26'!B:B,,0)</f>
        <v>Base Engineer Administration</v>
      </c>
      <c r="I250" s="199"/>
      <c r="J250" s="18"/>
    </row>
    <row r="251" spans="1:10" x14ac:dyDescent="0.35">
      <c r="A251" s="24" t="s">
        <v>85</v>
      </c>
      <c r="B251" s="2" t="s">
        <v>1191</v>
      </c>
      <c r="C251" s="35" t="s">
        <v>107</v>
      </c>
      <c r="D251" s="13" t="s">
        <v>108</v>
      </c>
      <c r="E251" s="18" t="s">
        <v>1207</v>
      </c>
      <c r="F251" s="35" t="s">
        <v>1208</v>
      </c>
      <c r="G251" s="24">
        <v>610127</v>
      </c>
      <c r="H251" s="19" t="str">
        <f>_xlfn.XLOOKUP(G251,'CatCodes FY26'!A:A,'CatCodes FY26'!B:B,,0)</f>
        <v>Base Engineer Administration</v>
      </c>
      <c r="I251" s="199"/>
      <c r="J251" s="18"/>
    </row>
    <row r="252" spans="1:10" x14ac:dyDescent="0.35">
      <c r="A252" s="24" t="s">
        <v>85</v>
      </c>
      <c r="B252" s="2" t="s">
        <v>1191</v>
      </c>
      <c r="C252" s="35" t="s">
        <v>107</v>
      </c>
      <c r="D252" s="13" t="s">
        <v>108</v>
      </c>
      <c r="E252" s="18" t="s">
        <v>1209</v>
      </c>
      <c r="F252" s="35" t="s">
        <v>1210</v>
      </c>
      <c r="G252" s="24">
        <v>610127</v>
      </c>
      <c r="H252" s="19" t="str">
        <f>_xlfn.XLOOKUP(G252,'CatCodes FY26'!A:A,'CatCodes FY26'!B:B,,0)</f>
        <v>Base Engineer Administration</v>
      </c>
      <c r="I252" s="199"/>
      <c r="J252" s="18"/>
    </row>
    <row r="253" spans="1:10" x14ac:dyDescent="0.35">
      <c r="A253" s="24" t="s">
        <v>85</v>
      </c>
      <c r="B253" s="2" t="s">
        <v>1191</v>
      </c>
      <c r="C253" s="35" t="s">
        <v>107</v>
      </c>
      <c r="D253" s="13" t="s">
        <v>108</v>
      </c>
      <c r="E253" s="1" t="s">
        <v>1211</v>
      </c>
      <c r="F253" s="35" t="s">
        <v>115</v>
      </c>
      <c r="G253" s="24">
        <v>141165</v>
      </c>
      <c r="H253" s="19" t="str">
        <f>_xlfn.XLOOKUP(G253,'CatCodes FY26'!A:A,'CatCodes FY26'!B:B,,0)</f>
        <v>Explosive Ordnance Disposal</v>
      </c>
      <c r="I253" s="199"/>
      <c r="J253" s="18"/>
    </row>
    <row r="254" spans="1:10" x14ac:dyDescent="0.35">
      <c r="A254" s="24" t="s">
        <v>85</v>
      </c>
      <c r="B254" s="2" t="s">
        <v>1191</v>
      </c>
      <c r="C254" s="35" t="s">
        <v>107</v>
      </c>
      <c r="D254" s="13" t="s">
        <v>108</v>
      </c>
      <c r="E254" s="18" t="s">
        <v>1212</v>
      </c>
      <c r="F254" s="35" t="s">
        <v>116</v>
      </c>
      <c r="G254" s="24">
        <v>141165</v>
      </c>
      <c r="H254" s="19" t="str">
        <f>_xlfn.XLOOKUP(G254,'CatCodes FY26'!A:A,'CatCodes FY26'!B:B,,0)</f>
        <v>Explosive Ordnance Disposal</v>
      </c>
      <c r="I254" s="199"/>
      <c r="J254" s="18"/>
    </row>
    <row r="255" spans="1:10" x14ac:dyDescent="0.35">
      <c r="A255" s="24" t="s">
        <v>85</v>
      </c>
      <c r="B255" s="2" t="s">
        <v>1191</v>
      </c>
      <c r="C255" s="35" t="s">
        <v>107</v>
      </c>
      <c r="D255" s="13" t="s">
        <v>108</v>
      </c>
      <c r="E255" s="18" t="s">
        <v>1213</v>
      </c>
      <c r="F255" s="35" t="s">
        <v>117</v>
      </c>
      <c r="G255" s="24">
        <v>141165</v>
      </c>
      <c r="H255" s="19" t="str">
        <f>_xlfn.XLOOKUP(G255,'CatCodes FY26'!A:A,'CatCodes FY26'!B:B,,0)</f>
        <v>Explosive Ordnance Disposal</v>
      </c>
      <c r="I255" s="199"/>
      <c r="J255" s="18"/>
    </row>
    <row r="256" spans="1:10" x14ac:dyDescent="0.35">
      <c r="A256" s="24" t="s">
        <v>85</v>
      </c>
      <c r="B256" s="2" t="s">
        <v>1191</v>
      </c>
      <c r="C256" s="35" t="s">
        <v>107</v>
      </c>
      <c r="D256" s="13" t="s">
        <v>108</v>
      </c>
      <c r="E256" s="18" t="s">
        <v>1214</v>
      </c>
      <c r="F256" s="35" t="s">
        <v>119</v>
      </c>
      <c r="G256" s="24">
        <v>141165</v>
      </c>
      <c r="H256" s="19" t="str">
        <f>_xlfn.XLOOKUP(G256,'CatCodes FY26'!A:A,'CatCodes FY26'!B:B,,0)</f>
        <v>Explosive Ordnance Disposal</v>
      </c>
      <c r="I256" s="199"/>
      <c r="J256" s="18"/>
    </row>
    <row r="257" spans="1:10" ht="58" x14ac:dyDescent="0.35">
      <c r="A257" s="24" t="s">
        <v>85</v>
      </c>
      <c r="B257" s="2" t="s">
        <v>1191</v>
      </c>
      <c r="C257" s="35" t="s">
        <v>107</v>
      </c>
      <c r="D257" s="13" t="s">
        <v>108</v>
      </c>
      <c r="E257" s="18" t="s">
        <v>1215</v>
      </c>
      <c r="F257" s="35" t="s">
        <v>121</v>
      </c>
      <c r="G257" s="24">
        <v>730142</v>
      </c>
      <c r="H257" s="19" t="str">
        <f>_xlfn.XLOOKUP(G257,'CatCodes FY26'!A:A,'CatCodes FY26'!B:B,,0)</f>
        <v>Fire Station</v>
      </c>
      <c r="I257" s="199" t="s">
        <v>6851</v>
      </c>
      <c r="J257" s="18"/>
    </row>
    <row r="258" spans="1:10" x14ac:dyDescent="0.35">
      <c r="A258" s="24" t="s">
        <v>85</v>
      </c>
      <c r="B258" s="2" t="s">
        <v>1191</v>
      </c>
      <c r="C258" s="35" t="s">
        <v>107</v>
      </c>
      <c r="D258" s="13" t="s">
        <v>108</v>
      </c>
      <c r="E258" s="18" t="s">
        <v>1216</v>
      </c>
      <c r="F258" s="35" t="s">
        <v>122</v>
      </c>
      <c r="G258" s="24">
        <v>730142</v>
      </c>
      <c r="H258" s="19" t="str">
        <f>_xlfn.XLOOKUP(G258,'CatCodes FY26'!A:A,'CatCodes FY26'!B:B,,0)</f>
        <v>Fire Station</v>
      </c>
      <c r="I258" s="199"/>
      <c r="J258" s="18"/>
    </row>
    <row r="259" spans="1:10" x14ac:dyDescent="0.35">
      <c r="A259" s="24" t="s">
        <v>85</v>
      </c>
      <c r="B259" s="2" t="s">
        <v>1191</v>
      </c>
      <c r="C259" s="35" t="s">
        <v>107</v>
      </c>
      <c r="D259" s="13" t="s">
        <v>108</v>
      </c>
      <c r="E259" s="18" t="s">
        <v>1217</v>
      </c>
      <c r="F259" s="35" t="s">
        <v>122</v>
      </c>
      <c r="G259" s="24">
        <v>730142</v>
      </c>
      <c r="H259" s="19" t="str">
        <f>_xlfn.XLOOKUP(G259,'CatCodes FY26'!A:A,'CatCodes FY26'!B:B,,0)</f>
        <v>Fire Station</v>
      </c>
      <c r="I259" s="199"/>
      <c r="J259" s="18"/>
    </row>
    <row r="260" spans="1:10" x14ac:dyDescent="0.35">
      <c r="A260" s="24" t="s">
        <v>85</v>
      </c>
      <c r="B260" s="2" t="s">
        <v>1191</v>
      </c>
      <c r="C260" s="35" t="s">
        <v>107</v>
      </c>
      <c r="D260" s="13" t="s">
        <v>108</v>
      </c>
      <c r="E260" s="18" t="s">
        <v>1218</v>
      </c>
      <c r="F260" s="35" t="s">
        <v>128</v>
      </c>
      <c r="G260" s="24">
        <v>730142</v>
      </c>
      <c r="H260" s="19" t="str">
        <f>_xlfn.XLOOKUP(G260,'CatCodes FY26'!A:A,'CatCodes FY26'!B:B,,0)</f>
        <v>Fire Station</v>
      </c>
      <c r="I260" s="199"/>
      <c r="J260" s="18"/>
    </row>
    <row r="261" spans="1:10" x14ac:dyDescent="0.35">
      <c r="A261" s="24" t="s">
        <v>85</v>
      </c>
      <c r="B261" s="2" t="s">
        <v>1191</v>
      </c>
      <c r="C261" s="35" t="s">
        <v>107</v>
      </c>
      <c r="D261" s="13" t="s">
        <v>108</v>
      </c>
      <c r="E261" s="18" t="s">
        <v>1219</v>
      </c>
      <c r="F261" s="35" t="s">
        <v>129</v>
      </c>
      <c r="G261" s="24">
        <v>730142</v>
      </c>
      <c r="H261" s="19" t="str">
        <f>_xlfn.XLOOKUP(G261,'CatCodes FY26'!A:A,'CatCodes FY26'!B:B,,0)</f>
        <v>Fire Station</v>
      </c>
      <c r="I261" s="199"/>
      <c r="J261" s="18"/>
    </row>
    <row r="262" spans="1:10" ht="43.5" x14ac:dyDescent="0.35">
      <c r="A262" s="24" t="s">
        <v>85</v>
      </c>
      <c r="B262" s="2" t="s">
        <v>1191</v>
      </c>
      <c r="C262" s="35" t="s">
        <v>107</v>
      </c>
      <c r="D262" s="13" t="s">
        <v>108</v>
      </c>
      <c r="E262" s="18" t="s">
        <v>1220</v>
      </c>
      <c r="F262" s="35" t="s">
        <v>129</v>
      </c>
      <c r="G262" s="24">
        <v>179511</v>
      </c>
      <c r="H262" s="19" t="str">
        <f>_xlfn.XLOOKUP(G262,'CatCodes FY26'!A:A,'CatCodes FY26'!B:B,,0)</f>
        <v>Fireman Training Facility</v>
      </c>
      <c r="I262" s="199" t="s">
        <v>1221</v>
      </c>
      <c r="J262" s="18"/>
    </row>
    <row r="263" spans="1:10" x14ac:dyDescent="0.35">
      <c r="A263" s="24" t="s">
        <v>85</v>
      </c>
      <c r="B263" s="2" t="s">
        <v>1191</v>
      </c>
      <c r="C263" s="35" t="s">
        <v>107</v>
      </c>
      <c r="D263" s="13" t="s">
        <v>108</v>
      </c>
      <c r="E263" s="18" t="s">
        <v>1222</v>
      </c>
      <c r="F263" s="35" t="s">
        <v>1223</v>
      </c>
      <c r="G263" s="24">
        <v>610119</v>
      </c>
      <c r="H263" s="19" t="str">
        <f>_xlfn.XLOOKUP(G263,'CatCodes FY26'!A:A,'CatCodes FY26'!B:B,,0)</f>
        <v>Family Housing Management Office</v>
      </c>
      <c r="I263" s="199"/>
      <c r="J263" s="18"/>
    </row>
    <row r="264" spans="1:10" ht="43.5" x14ac:dyDescent="0.35">
      <c r="A264" s="24" t="s">
        <v>85</v>
      </c>
      <c r="B264" s="2" t="s">
        <v>1191</v>
      </c>
      <c r="C264" s="35" t="s">
        <v>107</v>
      </c>
      <c r="D264" s="13" t="s">
        <v>108</v>
      </c>
      <c r="E264" s="18" t="s">
        <v>1224</v>
      </c>
      <c r="F264" s="2" t="s">
        <v>1225</v>
      </c>
      <c r="G264" s="24">
        <v>610119</v>
      </c>
      <c r="H264" s="19" t="str">
        <f>_xlfn.XLOOKUP(G264,'CatCodes FY26'!A:A,'CatCodes FY26'!B:B,,0)</f>
        <v>Family Housing Management Office</v>
      </c>
      <c r="I264" s="199" t="s">
        <v>1226</v>
      </c>
      <c r="J264" s="18"/>
    </row>
    <row r="265" spans="1:10" x14ac:dyDescent="0.35">
      <c r="A265" s="24" t="s">
        <v>85</v>
      </c>
      <c r="B265" s="2" t="s">
        <v>1191</v>
      </c>
      <c r="C265" s="35" t="s">
        <v>107</v>
      </c>
      <c r="D265" s="13" t="s">
        <v>108</v>
      </c>
      <c r="E265" s="18" t="s">
        <v>1227</v>
      </c>
      <c r="F265" s="2" t="s">
        <v>1228</v>
      </c>
      <c r="G265" s="24">
        <v>610119</v>
      </c>
      <c r="H265" s="19" t="str">
        <f>_xlfn.XLOOKUP(G265,'CatCodes FY26'!A:A,'CatCodes FY26'!B:B,,0)</f>
        <v>Family Housing Management Office</v>
      </c>
      <c r="I265" s="199"/>
      <c r="J265" s="18"/>
    </row>
    <row r="266" spans="1:10" x14ac:dyDescent="0.35">
      <c r="A266" s="24" t="s">
        <v>85</v>
      </c>
      <c r="B266" s="2" t="s">
        <v>1191</v>
      </c>
      <c r="C266" s="35" t="s">
        <v>107</v>
      </c>
      <c r="D266" s="13" t="s">
        <v>108</v>
      </c>
      <c r="E266" s="18" t="s">
        <v>1229</v>
      </c>
      <c r="F266" s="2" t="s">
        <v>1230</v>
      </c>
      <c r="G266" s="24">
        <v>610119</v>
      </c>
      <c r="H266" s="19" t="str">
        <f>_xlfn.XLOOKUP(G266,'CatCodes FY26'!A:A,'CatCodes FY26'!B:B,,0)</f>
        <v>Family Housing Management Office</v>
      </c>
      <c r="I266" s="199"/>
      <c r="J266" s="18"/>
    </row>
    <row r="267" spans="1:10" x14ac:dyDescent="0.35">
      <c r="A267" s="24" t="s">
        <v>85</v>
      </c>
      <c r="B267" s="2" t="s">
        <v>1191</v>
      </c>
      <c r="C267" s="35" t="s">
        <v>107</v>
      </c>
      <c r="D267" s="13" t="s">
        <v>108</v>
      </c>
      <c r="E267" s="18" t="s">
        <v>1231</v>
      </c>
      <c r="F267" s="2" t="s">
        <v>1232</v>
      </c>
      <c r="G267" s="24">
        <v>610119</v>
      </c>
      <c r="H267" s="19" t="str">
        <f>_xlfn.XLOOKUP(G267,'CatCodes FY26'!A:A,'CatCodes FY26'!B:B,,0)</f>
        <v>Family Housing Management Office</v>
      </c>
      <c r="I267" s="199"/>
      <c r="J267" s="18"/>
    </row>
    <row r="268" spans="1:10" x14ac:dyDescent="0.35">
      <c r="A268" s="24" t="s">
        <v>85</v>
      </c>
      <c r="B268" s="2" t="s">
        <v>1191</v>
      </c>
      <c r="C268" s="35" t="s">
        <v>107</v>
      </c>
      <c r="D268" s="13" t="s">
        <v>108</v>
      </c>
      <c r="E268" s="18" t="s">
        <v>1233</v>
      </c>
      <c r="F268" s="35" t="s">
        <v>1234</v>
      </c>
      <c r="G268" s="24">
        <v>610119</v>
      </c>
      <c r="H268" s="19" t="str">
        <f>_xlfn.XLOOKUP(G268,'CatCodes FY26'!A:A,'CatCodes FY26'!B:B,,0)</f>
        <v>Family Housing Management Office</v>
      </c>
      <c r="I268" s="199"/>
      <c r="J268" s="18"/>
    </row>
    <row r="269" spans="1:10" x14ac:dyDescent="0.35">
      <c r="A269" s="24" t="s">
        <v>85</v>
      </c>
      <c r="B269" s="2" t="s">
        <v>1191</v>
      </c>
      <c r="C269" s="35" t="s">
        <v>107</v>
      </c>
      <c r="D269" s="13" t="s">
        <v>108</v>
      </c>
      <c r="E269" s="18" t="s">
        <v>1235</v>
      </c>
      <c r="F269" s="35" t="s">
        <v>131</v>
      </c>
      <c r="G269" s="24">
        <v>610127</v>
      </c>
      <c r="H269" s="19" t="str">
        <f>_xlfn.XLOOKUP(G269,'CatCodes FY26'!A:A,'CatCodes FY26'!B:B,,0)</f>
        <v>Base Engineer Administration</v>
      </c>
      <c r="I269" s="199"/>
      <c r="J269" s="18"/>
    </row>
    <row r="270" spans="1:10" x14ac:dyDescent="0.35">
      <c r="A270" s="24" t="s">
        <v>85</v>
      </c>
      <c r="B270" s="2" t="s">
        <v>1191</v>
      </c>
      <c r="C270" s="35" t="s">
        <v>107</v>
      </c>
      <c r="D270" s="13" t="s">
        <v>108</v>
      </c>
      <c r="E270" s="18" t="s">
        <v>1236</v>
      </c>
      <c r="F270" s="35" t="s">
        <v>133</v>
      </c>
      <c r="G270" s="24">
        <v>610127</v>
      </c>
      <c r="H270" s="19" t="str">
        <f>_xlfn.XLOOKUP(G270,'CatCodes FY26'!A:A,'CatCodes FY26'!B:B,,0)</f>
        <v>Base Engineer Administration</v>
      </c>
      <c r="I270" s="199"/>
      <c r="J270" s="18"/>
    </row>
    <row r="271" spans="1:10" x14ac:dyDescent="0.35">
      <c r="A271" s="24" t="s">
        <v>85</v>
      </c>
      <c r="B271" s="2" t="s">
        <v>1191</v>
      </c>
      <c r="C271" s="35" t="s">
        <v>107</v>
      </c>
      <c r="D271" s="13" t="s">
        <v>108</v>
      </c>
      <c r="E271" s="18" t="s">
        <v>1237</v>
      </c>
      <c r="F271" s="35" t="s">
        <v>143</v>
      </c>
      <c r="G271" s="24">
        <v>610127</v>
      </c>
      <c r="H271" s="19" t="str">
        <f>_xlfn.XLOOKUP(G271,'CatCodes FY26'!A:A,'CatCodes FY26'!B:B,,0)</f>
        <v>Base Engineer Administration</v>
      </c>
      <c r="I271" s="199"/>
      <c r="J271" s="18"/>
    </row>
    <row r="272" spans="1:10" x14ac:dyDescent="0.35">
      <c r="A272" s="24" t="s">
        <v>85</v>
      </c>
      <c r="B272" s="2" t="s">
        <v>1191</v>
      </c>
      <c r="C272" s="35" t="s">
        <v>107</v>
      </c>
      <c r="D272" s="13" t="s">
        <v>108</v>
      </c>
      <c r="E272" s="18" t="s">
        <v>1238</v>
      </c>
      <c r="F272" s="35" t="s">
        <v>149</v>
      </c>
      <c r="G272" s="24">
        <v>610119</v>
      </c>
      <c r="H272" s="19" t="str">
        <f>_xlfn.XLOOKUP(G272,'CatCodes FY26'!A:A,'CatCodes FY26'!B:B,,0)</f>
        <v>Family Housing Management Office</v>
      </c>
      <c r="I272" s="199"/>
      <c r="J272" s="18"/>
    </row>
    <row r="273" spans="1:10" ht="58" x14ac:dyDescent="0.35">
      <c r="A273" s="24" t="s">
        <v>85</v>
      </c>
      <c r="B273" s="2" t="s">
        <v>1191</v>
      </c>
      <c r="C273" s="35" t="s">
        <v>107</v>
      </c>
      <c r="D273" s="13" t="s">
        <v>108</v>
      </c>
      <c r="E273" s="18" t="s">
        <v>1239</v>
      </c>
      <c r="F273" s="35" t="s">
        <v>1240</v>
      </c>
      <c r="G273" s="24">
        <v>610119</v>
      </c>
      <c r="H273" s="19" t="str">
        <f>_xlfn.XLOOKUP(G273,'CatCodes FY26'!A:A,'CatCodes FY26'!B:B,,0)</f>
        <v>Family Housing Management Office</v>
      </c>
      <c r="I273" s="199" t="s">
        <v>1241</v>
      </c>
      <c r="J273" s="18"/>
    </row>
    <row r="274" spans="1:10" x14ac:dyDescent="0.35">
      <c r="A274" s="24" t="s">
        <v>85</v>
      </c>
      <c r="B274" s="2" t="s">
        <v>1191</v>
      </c>
      <c r="C274" s="35" t="s">
        <v>107</v>
      </c>
      <c r="D274" s="13" t="s">
        <v>108</v>
      </c>
      <c r="E274" s="18" t="s">
        <v>1242</v>
      </c>
      <c r="F274" s="35" t="s">
        <v>1243</v>
      </c>
      <c r="G274" s="24">
        <v>610127</v>
      </c>
      <c r="H274" s="19" t="str">
        <f>_xlfn.XLOOKUP(G274,'CatCodes FY26'!A:A,'CatCodes FY26'!B:B,,0)</f>
        <v>Base Engineer Administration</v>
      </c>
      <c r="I274" s="199"/>
      <c r="J274" s="18"/>
    </row>
    <row r="275" spans="1:10" x14ac:dyDescent="0.35">
      <c r="A275" s="24" t="s">
        <v>85</v>
      </c>
      <c r="B275" s="2" t="s">
        <v>1191</v>
      </c>
      <c r="C275" s="35" t="s">
        <v>107</v>
      </c>
      <c r="D275" s="13" t="s">
        <v>108</v>
      </c>
      <c r="E275" s="1" t="s">
        <v>1205</v>
      </c>
      <c r="F275" s="138" t="s">
        <v>154</v>
      </c>
      <c r="G275" s="24">
        <v>610127</v>
      </c>
      <c r="H275" s="19" t="str">
        <f>_xlfn.XLOOKUP(G275,'CatCodes FY26'!A:A,'CatCodes FY26'!B:B,,0)</f>
        <v>Base Engineer Administration</v>
      </c>
      <c r="I275" s="199"/>
      <c r="J275" s="18"/>
    </row>
    <row r="276" spans="1:10" x14ac:dyDescent="0.35">
      <c r="A276" s="24" t="s">
        <v>85</v>
      </c>
      <c r="B276" s="2" t="s">
        <v>1191</v>
      </c>
      <c r="C276" s="35" t="s">
        <v>107</v>
      </c>
      <c r="D276" s="13" t="s">
        <v>108</v>
      </c>
      <c r="E276" s="1" t="s">
        <v>1244</v>
      </c>
      <c r="F276" s="138" t="s">
        <v>156</v>
      </c>
      <c r="G276" s="24">
        <v>610127</v>
      </c>
      <c r="H276" s="19" t="str">
        <f>_xlfn.XLOOKUP(G276,'CatCodes FY26'!A:A,'CatCodes FY26'!B:B,,0)</f>
        <v>Base Engineer Administration</v>
      </c>
      <c r="I276" s="199"/>
      <c r="J276" s="18"/>
    </row>
    <row r="277" spans="1:10" x14ac:dyDescent="0.35">
      <c r="A277" s="24" t="s">
        <v>85</v>
      </c>
      <c r="B277" s="2" t="s">
        <v>1191</v>
      </c>
      <c r="C277" s="35" t="s">
        <v>107</v>
      </c>
      <c r="D277" s="13" t="s">
        <v>108</v>
      </c>
      <c r="E277" s="1" t="s">
        <v>1245</v>
      </c>
      <c r="F277" s="138" t="s">
        <v>162</v>
      </c>
      <c r="G277" s="24">
        <v>610127</v>
      </c>
      <c r="H277" s="19" t="str">
        <f>_xlfn.XLOOKUP(G277,'CatCodes FY26'!A:A,'CatCodes FY26'!B:B,,0)</f>
        <v>Base Engineer Administration</v>
      </c>
      <c r="I277" s="199"/>
      <c r="J277" s="18"/>
    </row>
    <row r="278" spans="1:10" ht="58" x14ac:dyDescent="0.35">
      <c r="A278" s="24" t="s">
        <v>85</v>
      </c>
      <c r="B278" s="2" t="s">
        <v>1191</v>
      </c>
      <c r="C278" s="35" t="s">
        <v>107</v>
      </c>
      <c r="D278" s="13" t="s">
        <v>108</v>
      </c>
      <c r="E278" s="1" t="s">
        <v>1246</v>
      </c>
      <c r="F278" s="138" t="s">
        <v>169</v>
      </c>
      <c r="G278" s="24">
        <v>610127</v>
      </c>
      <c r="H278" s="19" t="str">
        <f>_xlfn.XLOOKUP(G278,'CatCodes FY26'!A:A,'CatCodes FY26'!B:B,,0)</f>
        <v>Base Engineer Administration</v>
      </c>
      <c r="I278" s="199" t="s">
        <v>1247</v>
      </c>
      <c r="J278" s="18"/>
    </row>
    <row r="279" spans="1:10" x14ac:dyDescent="0.35">
      <c r="A279" s="24" t="s">
        <v>85</v>
      </c>
      <c r="B279" s="2" t="s">
        <v>1191</v>
      </c>
      <c r="C279" s="35" t="s">
        <v>107</v>
      </c>
      <c r="D279" s="13" t="s">
        <v>108</v>
      </c>
      <c r="E279" s="1" t="s">
        <v>1248</v>
      </c>
      <c r="F279" s="138" t="s">
        <v>1249</v>
      </c>
      <c r="G279" s="24">
        <v>610127</v>
      </c>
      <c r="H279" s="19" t="str">
        <f>_xlfn.XLOOKUP(G279,'CatCodes FY26'!A:A,'CatCodes FY26'!B:B,,0)</f>
        <v>Base Engineer Administration</v>
      </c>
      <c r="I279" s="199"/>
      <c r="J279" s="18"/>
    </row>
    <row r="280" spans="1:10" x14ac:dyDescent="0.35">
      <c r="A280" s="24" t="s">
        <v>85</v>
      </c>
      <c r="B280" s="2" t="s">
        <v>1191</v>
      </c>
      <c r="C280" s="35" t="s">
        <v>107</v>
      </c>
      <c r="D280" s="13" t="s">
        <v>108</v>
      </c>
      <c r="E280" s="1" t="s">
        <v>1250</v>
      </c>
      <c r="F280" s="138" t="s">
        <v>171</v>
      </c>
      <c r="G280" s="24">
        <v>610127</v>
      </c>
      <c r="H280" s="19" t="str">
        <f>_xlfn.XLOOKUP(G280,'CatCodes FY26'!A:A,'CatCodes FY26'!B:B,,0)</f>
        <v>Base Engineer Administration</v>
      </c>
      <c r="I280" s="199"/>
      <c r="J280" s="18"/>
    </row>
    <row r="281" spans="1:10" ht="58" x14ac:dyDescent="0.35">
      <c r="A281" s="24" t="s">
        <v>85</v>
      </c>
      <c r="B281" s="2" t="s">
        <v>1191</v>
      </c>
      <c r="C281" s="35" t="s">
        <v>107</v>
      </c>
      <c r="D281" s="13" t="s">
        <v>108</v>
      </c>
      <c r="E281" s="1" t="s">
        <v>1251</v>
      </c>
      <c r="F281" s="138" t="s">
        <v>179</v>
      </c>
      <c r="G281" s="24">
        <v>219944</v>
      </c>
      <c r="H281" s="19" t="str">
        <f>_xlfn.XLOOKUP(G281,'CatCodes FY26'!A:A,'CatCodes FY26'!B:B,,0)</f>
        <v>Base Engineer Maintenance Shop</v>
      </c>
      <c r="I281" s="199" t="s">
        <v>1247</v>
      </c>
      <c r="J281" s="18"/>
    </row>
    <row r="282" spans="1:10" ht="58" x14ac:dyDescent="0.35">
      <c r="A282" s="24" t="s">
        <v>85</v>
      </c>
      <c r="B282" s="2" t="s">
        <v>1191</v>
      </c>
      <c r="C282" s="35" t="s">
        <v>107</v>
      </c>
      <c r="D282" s="13" t="s">
        <v>108</v>
      </c>
      <c r="E282" s="1" t="s">
        <v>1252</v>
      </c>
      <c r="F282" s="138" t="s">
        <v>191</v>
      </c>
      <c r="G282" s="24">
        <v>219943</v>
      </c>
      <c r="H282" s="19" t="str">
        <f>_xlfn.XLOOKUP(G282,'CatCodes FY26'!A:A,'CatCodes FY26'!B:B,,0)</f>
        <v xml:space="preserve">Base Engineer Horizontal Construction Facility </v>
      </c>
      <c r="I282" s="199" t="s">
        <v>1253</v>
      </c>
      <c r="J282" s="18"/>
    </row>
    <row r="283" spans="1:10" ht="58" x14ac:dyDescent="0.35">
      <c r="A283" s="24" t="s">
        <v>85</v>
      </c>
      <c r="B283" s="2" t="s">
        <v>1191</v>
      </c>
      <c r="C283" s="35" t="s">
        <v>107</v>
      </c>
      <c r="D283" s="13" t="s">
        <v>108</v>
      </c>
      <c r="E283" s="1" t="s">
        <v>1254</v>
      </c>
      <c r="F283" s="138" t="s">
        <v>197</v>
      </c>
      <c r="G283" s="24">
        <v>219944</v>
      </c>
      <c r="H283" s="19" t="str">
        <f>_xlfn.XLOOKUP(G283,'CatCodes FY26'!A:A,'CatCodes FY26'!B:B,,0)</f>
        <v>Base Engineer Maintenance Shop</v>
      </c>
      <c r="I283" s="199" t="s">
        <v>1255</v>
      </c>
      <c r="J283" s="18"/>
    </row>
    <row r="284" spans="1:10" ht="58" x14ac:dyDescent="0.35">
      <c r="A284" s="24" t="s">
        <v>85</v>
      </c>
      <c r="B284" s="2" t="s">
        <v>1191</v>
      </c>
      <c r="C284" s="35" t="s">
        <v>107</v>
      </c>
      <c r="D284" s="13" t="s">
        <v>108</v>
      </c>
      <c r="E284" s="1" t="s">
        <v>1256</v>
      </c>
      <c r="F284" s="138" t="s">
        <v>1257</v>
      </c>
      <c r="G284" s="24">
        <v>610127</v>
      </c>
      <c r="H284" s="19" t="str">
        <f>_xlfn.XLOOKUP(G284,'CatCodes FY26'!A:A,'CatCodes FY26'!B:B,,0)</f>
        <v>Base Engineer Administration</v>
      </c>
      <c r="I284" s="199" t="s">
        <v>1258</v>
      </c>
      <c r="J284" s="18"/>
    </row>
    <row r="285" spans="1:10" ht="58" x14ac:dyDescent="0.35">
      <c r="A285" s="24" t="s">
        <v>85</v>
      </c>
      <c r="B285" s="2" t="s">
        <v>1191</v>
      </c>
      <c r="C285" s="35" t="s">
        <v>107</v>
      </c>
      <c r="D285" s="13" t="s">
        <v>108</v>
      </c>
      <c r="E285" s="1" t="s">
        <v>1259</v>
      </c>
      <c r="F285" s="138" t="s">
        <v>1260</v>
      </c>
      <c r="G285" s="24">
        <v>610127</v>
      </c>
      <c r="H285" s="19" t="str">
        <f>_xlfn.XLOOKUP(G285,'CatCodes FY26'!A:A,'CatCodes FY26'!B:B,,0)</f>
        <v>Base Engineer Administration</v>
      </c>
      <c r="I285" s="199" t="s">
        <v>1261</v>
      </c>
      <c r="J285" s="18"/>
    </row>
    <row r="286" spans="1:10" ht="58" x14ac:dyDescent="0.35">
      <c r="A286" s="24" t="s">
        <v>85</v>
      </c>
      <c r="B286" s="2" t="s">
        <v>1191</v>
      </c>
      <c r="C286" s="35" t="s">
        <v>107</v>
      </c>
      <c r="D286" s="13" t="s">
        <v>108</v>
      </c>
      <c r="E286" s="1" t="s">
        <v>1262</v>
      </c>
      <c r="F286" s="138" t="s">
        <v>1263</v>
      </c>
      <c r="G286" s="24">
        <v>610127</v>
      </c>
      <c r="H286" s="19" t="str">
        <f>_xlfn.XLOOKUP(G286,'CatCodes FY26'!A:A,'CatCodes FY26'!B:B,,0)</f>
        <v>Base Engineer Administration</v>
      </c>
      <c r="I286" s="199" t="s">
        <v>1264</v>
      </c>
      <c r="J286" s="18"/>
    </row>
    <row r="287" spans="1:10" x14ac:dyDescent="0.35">
      <c r="A287" s="24" t="s">
        <v>85</v>
      </c>
      <c r="B287" s="2" t="s">
        <v>1191</v>
      </c>
      <c r="C287" s="35" t="s">
        <v>107</v>
      </c>
      <c r="D287" s="13" t="s">
        <v>108</v>
      </c>
      <c r="E287" s="1" t="s">
        <v>1265</v>
      </c>
      <c r="F287" s="138" t="s">
        <v>1266</v>
      </c>
      <c r="G287" s="24">
        <v>610127</v>
      </c>
      <c r="H287" s="19" t="str">
        <f>_xlfn.XLOOKUP(G287,'CatCodes FY26'!A:A,'CatCodes FY26'!B:B,,0)</f>
        <v>Base Engineer Administration</v>
      </c>
      <c r="I287" s="199"/>
      <c r="J287" s="18"/>
    </row>
    <row r="288" spans="1:10" x14ac:dyDescent="0.35">
      <c r="A288" s="24" t="s">
        <v>85</v>
      </c>
      <c r="B288" s="2" t="s">
        <v>1191</v>
      </c>
      <c r="C288" s="35" t="s">
        <v>107</v>
      </c>
      <c r="D288" s="13" t="s">
        <v>108</v>
      </c>
      <c r="E288" s="1" t="s">
        <v>1267</v>
      </c>
      <c r="F288" s="138" t="s">
        <v>1268</v>
      </c>
      <c r="G288" s="24">
        <v>610127</v>
      </c>
      <c r="H288" s="19" t="str">
        <f>_xlfn.XLOOKUP(G288,'CatCodes FY26'!A:A,'CatCodes FY26'!B:B,,0)</f>
        <v>Base Engineer Administration</v>
      </c>
      <c r="I288" s="199"/>
      <c r="J288" s="18"/>
    </row>
    <row r="289" spans="1:10" x14ac:dyDescent="0.35">
      <c r="A289" s="24" t="s">
        <v>85</v>
      </c>
      <c r="B289" s="2" t="s">
        <v>1191</v>
      </c>
      <c r="C289" s="35" t="s">
        <v>107</v>
      </c>
      <c r="D289" s="13" t="s">
        <v>108</v>
      </c>
      <c r="E289" s="1" t="s">
        <v>1269</v>
      </c>
      <c r="F289" s="138" t="s">
        <v>1270</v>
      </c>
      <c r="G289" s="24">
        <v>610127</v>
      </c>
      <c r="H289" s="19" t="str">
        <f>_xlfn.XLOOKUP(G289,'CatCodes FY26'!A:A,'CatCodes FY26'!B:B,,0)</f>
        <v>Base Engineer Administration</v>
      </c>
      <c r="I289" s="199"/>
      <c r="J289" s="18"/>
    </row>
    <row r="290" spans="1:10" x14ac:dyDescent="0.35">
      <c r="A290" s="24" t="s">
        <v>85</v>
      </c>
      <c r="B290" s="2" t="s">
        <v>1191</v>
      </c>
      <c r="C290" s="35" t="s">
        <v>107</v>
      </c>
      <c r="D290" s="13" t="s">
        <v>108</v>
      </c>
      <c r="E290" s="1" t="s">
        <v>1271</v>
      </c>
      <c r="F290" s="138" t="s">
        <v>1272</v>
      </c>
      <c r="G290" s="24">
        <v>610127</v>
      </c>
      <c r="H290" s="19" t="str">
        <f>_xlfn.XLOOKUP(G290,'CatCodes FY26'!A:A,'CatCodes FY26'!B:B,,0)</f>
        <v>Base Engineer Administration</v>
      </c>
      <c r="I290" s="199"/>
      <c r="J290" s="18"/>
    </row>
    <row r="291" spans="1:10" x14ac:dyDescent="0.35">
      <c r="A291" s="24" t="s">
        <v>85</v>
      </c>
      <c r="B291" s="2" t="s">
        <v>1191</v>
      </c>
      <c r="C291" s="35" t="s">
        <v>107</v>
      </c>
      <c r="D291" s="13" t="s">
        <v>108</v>
      </c>
      <c r="E291" s="1" t="s">
        <v>326</v>
      </c>
      <c r="F291" s="138" t="s">
        <v>1273</v>
      </c>
      <c r="G291" s="24">
        <v>610127</v>
      </c>
      <c r="H291" s="19" t="str">
        <f>_xlfn.XLOOKUP(G291,'CatCodes FY26'!A:A,'CatCodes FY26'!B:B,,0)</f>
        <v>Base Engineer Administration</v>
      </c>
      <c r="I291" s="199"/>
      <c r="J291" s="18"/>
    </row>
    <row r="292" spans="1:10" x14ac:dyDescent="0.35">
      <c r="A292" s="24" t="s">
        <v>85</v>
      </c>
      <c r="B292" s="2" t="s">
        <v>1191</v>
      </c>
      <c r="C292" s="35" t="s">
        <v>107</v>
      </c>
      <c r="D292" s="13" t="s">
        <v>108</v>
      </c>
      <c r="E292" s="1" t="s">
        <v>1274</v>
      </c>
      <c r="F292" s="138" t="s">
        <v>1275</v>
      </c>
      <c r="G292" s="24">
        <v>610127</v>
      </c>
      <c r="H292" s="19" t="str">
        <f>_xlfn.XLOOKUP(G292,'CatCodes FY26'!A:A,'CatCodes FY26'!B:B,,0)</f>
        <v>Base Engineer Administration</v>
      </c>
      <c r="I292" s="199"/>
      <c r="J292" s="18"/>
    </row>
    <row r="293" spans="1:10" x14ac:dyDescent="0.35">
      <c r="A293" s="24" t="s">
        <v>85</v>
      </c>
      <c r="B293" s="2" t="s">
        <v>1191</v>
      </c>
      <c r="C293" s="35" t="s">
        <v>107</v>
      </c>
      <c r="D293" s="13" t="s">
        <v>108</v>
      </c>
      <c r="E293" s="1" t="s">
        <v>1276</v>
      </c>
      <c r="F293" s="138" t="s">
        <v>207</v>
      </c>
      <c r="G293" s="24">
        <v>610913</v>
      </c>
      <c r="H293" s="19" t="str">
        <f>_xlfn.XLOOKUP(G293,'CatCodes FY26'!A:A,'CatCodes FY26'!B:B,,0)</f>
        <v>Emergency Management</v>
      </c>
      <c r="I293" s="199"/>
      <c r="J293" s="18"/>
    </row>
    <row r="294" spans="1:10" ht="29" x14ac:dyDescent="0.35">
      <c r="A294" s="24" t="s">
        <v>85</v>
      </c>
      <c r="B294" s="2" t="s">
        <v>1191</v>
      </c>
      <c r="C294" s="35" t="s">
        <v>107</v>
      </c>
      <c r="D294" s="13" t="s">
        <v>108</v>
      </c>
      <c r="E294" s="3" t="s">
        <v>1277</v>
      </c>
      <c r="F294" s="138" t="s">
        <v>1278</v>
      </c>
      <c r="G294" s="24">
        <v>610913</v>
      </c>
      <c r="H294" s="19" t="str">
        <f>_xlfn.XLOOKUP(G294,'CatCodes FY26'!A:A,'CatCodes FY26'!B:B,,0)</f>
        <v>Emergency Management</v>
      </c>
      <c r="I294" s="199"/>
      <c r="J294" s="18"/>
    </row>
    <row r="295" spans="1:10" ht="29" x14ac:dyDescent="0.35">
      <c r="A295" s="24" t="s">
        <v>85</v>
      </c>
      <c r="B295" s="2" t="s">
        <v>1191</v>
      </c>
      <c r="C295" s="35" t="s">
        <v>107</v>
      </c>
      <c r="D295" s="13" t="s">
        <v>108</v>
      </c>
      <c r="E295" s="3" t="s">
        <v>1279</v>
      </c>
      <c r="F295" s="138" t="s">
        <v>210</v>
      </c>
      <c r="G295" s="24">
        <v>610913</v>
      </c>
      <c r="H295" s="19" t="str">
        <f>_xlfn.XLOOKUP(G295,'CatCodes FY26'!A:A,'CatCodes FY26'!B:B,,0)</f>
        <v>Emergency Management</v>
      </c>
      <c r="I295" s="199"/>
      <c r="J295" s="18"/>
    </row>
    <row r="296" spans="1:10" ht="29" x14ac:dyDescent="0.35">
      <c r="A296" s="24" t="s">
        <v>85</v>
      </c>
      <c r="B296" s="2" t="s">
        <v>1191</v>
      </c>
      <c r="C296" s="35" t="s">
        <v>107</v>
      </c>
      <c r="D296" s="13" t="s">
        <v>108</v>
      </c>
      <c r="E296" s="3" t="s">
        <v>1280</v>
      </c>
      <c r="F296" s="138" t="s">
        <v>1281</v>
      </c>
      <c r="G296" s="24">
        <v>610913</v>
      </c>
      <c r="H296" s="19" t="str">
        <f>_xlfn.XLOOKUP(G296,'CatCodes FY26'!A:A,'CatCodes FY26'!B:B,,0)</f>
        <v>Emergency Management</v>
      </c>
      <c r="I296" s="199"/>
      <c r="J296" s="18"/>
    </row>
    <row r="297" spans="1:10" x14ac:dyDescent="0.35">
      <c r="A297" s="24" t="s">
        <v>85</v>
      </c>
      <c r="B297" s="2" t="s">
        <v>1191</v>
      </c>
      <c r="C297" s="35" t="s">
        <v>107</v>
      </c>
      <c r="D297" s="13" t="s">
        <v>108</v>
      </c>
      <c r="E297" s="1" t="s">
        <v>1282</v>
      </c>
      <c r="F297" s="138" t="s">
        <v>1283</v>
      </c>
      <c r="G297" s="24">
        <v>610913</v>
      </c>
      <c r="H297" s="19" t="str">
        <f>_xlfn.XLOOKUP(G297,'CatCodes FY26'!A:A,'CatCodes FY26'!B:B,,0)</f>
        <v>Emergency Management</v>
      </c>
      <c r="I297" s="199"/>
      <c r="J297" s="18"/>
    </row>
    <row r="298" spans="1:10" x14ac:dyDescent="0.35">
      <c r="A298" s="24" t="s">
        <v>85</v>
      </c>
      <c r="B298" s="2" t="s">
        <v>1191</v>
      </c>
      <c r="C298" s="35" t="s">
        <v>107</v>
      </c>
      <c r="D298" s="13" t="s">
        <v>108</v>
      </c>
      <c r="E298" s="1" t="s">
        <v>1284</v>
      </c>
      <c r="F298" s="138" t="s">
        <v>1285</v>
      </c>
      <c r="G298" s="24">
        <v>610913</v>
      </c>
      <c r="H298" s="19" t="str">
        <f>_xlfn.XLOOKUP(G298,'CatCodes FY26'!A:A,'CatCodes FY26'!B:B,,0)</f>
        <v>Emergency Management</v>
      </c>
      <c r="I298" s="199"/>
      <c r="J298" s="18"/>
    </row>
    <row r="299" spans="1:10" x14ac:dyDescent="0.35">
      <c r="A299" s="24" t="s">
        <v>85</v>
      </c>
      <c r="B299" s="2" t="s">
        <v>1191</v>
      </c>
      <c r="C299" s="35" t="s">
        <v>107</v>
      </c>
      <c r="D299" s="13" t="s">
        <v>108</v>
      </c>
      <c r="E299" s="1" t="s">
        <v>1286</v>
      </c>
      <c r="F299" s="138" t="s">
        <v>1287</v>
      </c>
      <c r="G299" s="24">
        <v>610913</v>
      </c>
      <c r="H299" s="19" t="str">
        <f>_xlfn.XLOOKUP(G299,'CatCodes FY26'!A:A,'CatCodes FY26'!B:B,,0)</f>
        <v>Emergency Management</v>
      </c>
      <c r="I299" s="199"/>
      <c r="J299" s="18"/>
    </row>
    <row r="300" spans="1:10" x14ac:dyDescent="0.35">
      <c r="A300" s="2" t="s">
        <v>85</v>
      </c>
      <c r="B300" s="5" t="s">
        <v>1191</v>
      </c>
      <c r="C300" s="27" t="s">
        <v>244</v>
      </c>
      <c r="D300" s="22" t="s">
        <v>1288</v>
      </c>
      <c r="E300" s="30"/>
      <c r="F300" s="45"/>
      <c r="G300" s="5">
        <v>131111</v>
      </c>
      <c r="H300" s="7" t="str">
        <f>_xlfn.XLOOKUP(G300,'CatCodes FY26'!A:A,'CatCodes FY26'!B:B,,0)</f>
        <v>Telecommunications Facility</v>
      </c>
      <c r="I300" s="205"/>
      <c r="J300" s="7"/>
    </row>
    <row r="301" spans="1:10" x14ac:dyDescent="0.35">
      <c r="A301" s="2" t="s">
        <v>85</v>
      </c>
      <c r="B301" s="2" t="s">
        <v>1191</v>
      </c>
      <c r="C301" s="2" t="s">
        <v>244</v>
      </c>
      <c r="D301" s="13" t="s">
        <v>1288</v>
      </c>
      <c r="E301" s="13" t="s">
        <v>369</v>
      </c>
      <c r="F301" s="2" t="s">
        <v>100</v>
      </c>
      <c r="G301" s="2">
        <v>131111</v>
      </c>
      <c r="H301" s="1" t="str">
        <f>_xlfn.XLOOKUP(G301,'CatCodes FY26'!A:A,'CatCodes FY26'!B:B,,0)</f>
        <v>Telecommunications Facility</v>
      </c>
      <c r="I301" s="202"/>
      <c r="J301" s="1"/>
    </row>
    <row r="302" spans="1:10" x14ac:dyDescent="0.35">
      <c r="A302" s="2" t="s">
        <v>85</v>
      </c>
      <c r="B302" s="2" t="s">
        <v>1191</v>
      </c>
      <c r="C302" s="2" t="s">
        <v>244</v>
      </c>
      <c r="D302" s="13" t="s">
        <v>1288</v>
      </c>
      <c r="E302" s="13" t="s">
        <v>1196</v>
      </c>
      <c r="F302" s="2" t="s">
        <v>329</v>
      </c>
      <c r="G302" s="2">
        <v>131111</v>
      </c>
      <c r="H302" s="1" t="str">
        <f>_xlfn.XLOOKUP(G302,'CatCodes FY26'!A:A,'CatCodes FY26'!B:B,,0)</f>
        <v>Telecommunications Facility</v>
      </c>
      <c r="I302" s="202"/>
      <c r="J302" s="1"/>
    </row>
    <row r="303" spans="1:10" x14ac:dyDescent="0.35">
      <c r="A303" s="2" t="s">
        <v>85</v>
      </c>
      <c r="B303" s="2" t="s">
        <v>1191</v>
      </c>
      <c r="C303" s="2" t="s">
        <v>244</v>
      </c>
      <c r="D303" s="13" t="s">
        <v>1288</v>
      </c>
      <c r="E303" s="13" t="s">
        <v>532</v>
      </c>
      <c r="F303" s="2" t="s">
        <v>901</v>
      </c>
      <c r="G303" s="2">
        <v>131111</v>
      </c>
      <c r="H303" s="1" t="str">
        <f>_xlfn.XLOOKUP(G303,'CatCodes FY26'!A:A,'CatCodes FY26'!B:B,,0)</f>
        <v>Telecommunications Facility</v>
      </c>
      <c r="I303" s="202"/>
      <c r="J303" s="1"/>
    </row>
    <row r="304" spans="1:10" x14ac:dyDescent="0.35">
      <c r="A304" s="2" t="s">
        <v>85</v>
      </c>
      <c r="B304" s="2" t="s">
        <v>1191</v>
      </c>
      <c r="C304" s="2" t="s">
        <v>244</v>
      </c>
      <c r="D304" s="13" t="s">
        <v>1288</v>
      </c>
      <c r="E304" s="13" t="s">
        <v>717</v>
      </c>
      <c r="F304" s="2" t="s">
        <v>111</v>
      </c>
      <c r="G304" s="2">
        <v>131111</v>
      </c>
      <c r="H304" s="1" t="str">
        <f>_xlfn.XLOOKUP(G304,'CatCodes FY26'!A:A,'CatCodes FY26'!B:B,,0)</f>
        <v>Telecommunications Facility</v>
      </c>
      <c r="I304" s="202"/>
      <c r="J304" s="1"/>
    </row>
    <row r="305" spans="1:10" x14ac:dyDescent="0.35">
      <c r="A305" s="2" t="s">
        <v>85</v>
      </c>
      <c r="B305" s="2" t="s">
        <v>1191</v>
      </c>
      <c r="C305" s="2" t="s">
        <v>244</v>
      </c>
      <c r="D305" s="13" t="s">
        <v>1288</v>
      </c>
      <c r="E305" s="13" t="s">
        <v>661</v>
      </c>
      <c r="F305" s="2" t="s">
        <v>662</v>
      </c>
      <c r="G305" s="2">
        <v>131111</v>
      </c>
      <c r="H305" s="1" t="str">
        <f>_xlfn.XLOOKUP(G305,'CatCodes FY26'!A:A,'CatCodes FY26'!B:B,,0)</f>
        <v>Telecommunications Facility</v>
      </c>
      <c r="I305" s="202"/>
      <c r="J305" s="1"/>
    </row>
    <row r="306" spans="1:10" x14ac:dyDescent="0.35">
      <c r="A306" s="2" t="s">
        <v>85</v>
      </c>
      <c r="B306" s="2" t="s">
        <v>1191</v>
      </c>
      <c r="C306" s="2" t="s">
        <v>244</v>
      </c>
      <c r="D306" s="13" t="s">
        <v>1288</v>
      </c>
      <c r="E306" s="13" t="s">
        <v>216</v>
      </c>
      <c r="F306" s="2" t="s">
        <v>113</v>
      </c>
      <c r="G306" s="2">
        <v>131111</v>
      </c>
      <c r="H306" s="1" t="str">
        <f>_xlfn.XLOOKUP(G306,'CatCodes FY26'!A:A,'CatCodes FY26'!B:B,,0)</f>
        <v>Telecommunications Facility</v>
      </c>
      <c r="I306" s="202"/>
      <c r="J306" s="1"/>
    </row>
    <row r="307" spans="1:10" x14ac:dyDescent="0.35">
      <c r="A307" s="2" t="s">
        <v>85</v>
      </c>
      <c r="B307" s="2" t="s">
        <v>1191</v>
      </c>
      <c r="C307" s="2" t="s">
        <v>244</v>
      </c>
      <c r="D307" s="13" t="s">
        <v>1288</v>
      </c>
      <c r="E307" s="13" t="s">
        <v>248</v>
      </c>
      <c r="F307" s="2" t="s">
        <v>249</v>
      </c>
      <c r="G307" s="2">
        <v>131111</v>
      </c>
      <c r="H307" s="1" t="str">
        <f>_xlfn.XLOOKUP(G307,'CatCodes FY26'!A:A,'CatCodes FY26'!B:B,,0)</f>
        <v>Telecommunications Facility</v>
      </c>
      <c r="I307" s="202"/>
      <c r="J307" s="1"/>
    </row>
    <row r="308" spans="1:10" x14ac:dyDescent="0.35">
      <c r="A308" s="24" t="s">
        <v>85</v>
      </c>
      <c r="B308" s="24" t="s">
        <v>1191</v>
      </c>
      <c r="C308" s="2" t="s">
        <v>244</v>
      </c>
      <c r="D308" s="13" t="s">
        <v>1288</v>
      </c>
      <c r="E308" s="13" t="s">
        <v>1289</v>
      </c>
      <c r="F308" s="2" t="s">
        <v>253</v>
      </c>
      <c r="G308" s="2">
        <v>131111</v>
      </c>
      <c r="H308" s="1" t="str">
        <f>_xlfn.XLOOKUP(G308,'CatCodes FY26'!A:A,'CatCodes FY26'!B:B,,0)</f>
        <v>Telecommunications Facility</v>
      </c>
      <c r="I308" s="202"/>
      <c r="J308" s="1"/>
    </row>
    <row r="309" spans="1:10" x14ac:dyDescent="0.35">
      <c r="A309" s="24" t="s">
        <v>85</v>
      </c>
      <c r="B309" s="24" t="s">
        <v>1191</v>
      </c>
      <c r="C309" s="2" t="s">
        <v>244</v>
      </c>
      <c r="D309" s="13" t="s">
        <v>1288</v>
      </c>
      <c r="E309" s="13" t="s">
        <v>254</v>
      </c>
      <c r="F309" s="2" t="s">
        <v>255</v>
      </c>
      <c r="G309" s="2">
        <v>131111</v>
      </c>
      <c r="H309" s="1" t="str">
        <f>_xlfn.XLOOKUP(G309,'CatCodes FY26'!A:A,'CatCodes FY26'!B:B,,0)</f>
        <v>Telecommunications Facility</v>
      </c>
      <c r="I309" s="202"/>
      <c r="J309" s="1"/>
    </row>
    <row r="310" spans="1:10" x14ac:dyDescent="0.35">
      <c r="A310" s="2" t="s">
        <v>85</v>
      </c>
      <c r="B310" s="2" t="s">
        <v>1191</v>
      </c>
      <c r="C310" s="35" t="s">
        <v>244</v>
      </c>
      <c r="D310" s="13" t="s">
        <v>1288</v>
      </c>
      <c r="E310" s="1" t="s">
        <v>1290</v>
      </c>
      <c r="F310" s="138" t="s">
        <v>1291</v>
      </c>
      <c r="G310" s="2">
        <v>131111</v>
      </c>
      <c r="H310" s="1" t="str">
        <f>_xlfn.XLOOKUP(G310,'CatCodes FY26'!A:A,'CatCodes FY26'!B:B,,0)</f>
        <v>Telecommunications Facility</v>
      </c>
      <c r="I310" s="91"/>
      <c r="J310" s="3"/>
    </row>
    <row r="311" spans="1:10" x14ac:dyDescent="0.35">
      <c r="A311" s="2" t="s">
        <v>85</v>
      </c>
      <c r="B311" s="2" t="s">
        <v>1191</v>
      </c>
      <c r="C311" s="35" t="s">
        <v>244</v>
      </c>
      <c r="D311" s="13" t="s">
        <v>1288</v>
      </c>
      <c r="E311" s="1" t="s">
        <v>1292</v>
      </c>
      <c r="F311" s="138" t="s">
        <v>1293</v>
      </c>
      <c r="G311" s="2">
        <v>131111</v>
      </c>
      <c r="H311" s="1" t="str">
        <f>_xlfn.XLOOKUP(G311,'CatCodes FY26'!A:A,'CatCodes FY26'!B:B,,0)</f>
        <v>Telecommunications Facility</v>
      </c>
      <c r="I311" s="91"/>
      <c r="J311" s="3"/>
    </row>
    <row r="312" spans="1:10" x14ac:dyDescent="0.35">
      <c r="A312" s="2" t="s">
        <v>85</v>
      </c>
      <c r="B312" s="2" t="s">
        <v>1191</v>
      </c>
      <c r="C312" s="35" t="s">
        <v>244</v>
      </c>
      <c r="D312" s="13" t="s">
        <v>1288</v>
      </c>
      <c r="E312" s="1" t="s">
        <v>256</v>
      </c>
      <c r="F312" s="138" t="s">
        <v>257</v>
      </c>
      <c r="G312" s="2">
        <v>131111</v>
      </c>
      <c r="H312" s="1" t="str">
        <f>_xlfn.XLOOKUP(G312,'CatCodes FY26'!A:A,'CatCodes FY26'!B:B,,0)</f>
        <v>Telecommunications Facility</v>
      </c>
      <c r="I312" s="91"/>
      <c r="J312" s="3"/>
    </row>
    <row r="313" spans="1:10" x14ac:dyDescent="0.35">
      <c r="A313" s="24" t="s">
        <v>85</v>
      </c>
      <c r="B313" s="24" t="s">
        <v>1191</v>
      </c>
      <c r="C313" s="35" t="s">
        <v>244</v>
      </c>
      <c r="D313" s="29" t="s">
        <v>1288</v>
      </c>
      <c r="E313" s="19" t="s">
        <v>225</v>
      </c>
      <c r="F313" s="35" t="s">
        <v>1294</v>
      </c>
      <c r="G313" s="24">
        <v>131111</v>
      </c>
      <c r="H313" s="19" t="str">
        <f>_xlfn.XLOOKUP(G313,'CatCodes FY26'!A:A,'CatCodes FY26'!B:B,,0)</f>
        <v>Telecommunications Facility</v>
      </c>
      <c r="I313" s="199"/>
      <c r="J313" s="18"/>
    </row>
    <row r="314" spans="1:10" x14ac:dyDescent="0.35">
      <c r="A314" s="2" t="s">
        <v>85</v>
      </c>
      <c r="B314" s="2" t="s">
        <v>1191</v>
      </c>
      <c r="C314" s="35" t="s">
        <v>244</v>
      </c>
      <c r="D314" s="13" t="s">
        <v>1288</v>
      </c>
      <c r="E314" s="19" t="s">
        <v>283</v>
      </c>
      <c r="F314" s="138" t="s">
        <v>1295</v>
      </c>
      <c r="G314" s="2">
        <v>131111</v>
      </c>
      <c r="H314" s="1" t="str">
        <f>_xlfn.XLOOKUP(G314,'CatCodes FY26'!A:A,'CatCodes FY26'!B:B,,0)</f>
        <v>Telecommunications Facility</v>
      </c>
      <c r="I314" s="91" t="s">
        <v>1296</v>
      </c>
      <c r="J314" s="3"/>
    </row>
    <row r="315" spans="1:10" x14ac:dyDescent="0.35">
      <c r="A315" s="2" t="s">
        <v>85</v>
      </c>
      <c r="B315" s="2" t="s">
        <v>1191</v>
      </c>
      <c r="C315" s="35" t="s">
        <v>244</v>
      </c>
      <c r="D315" s="13" t="s">
        <v>1288</v>
      </c>
      <c r="E315" s="1" t="s">
        <v>262</v>
      </c>
      <c r="F315" s="138" t="s">
        <v>263</v>
      </c>
      <c r="G315" s="2">
        <v>131111</v>
      </c>
      <c r="H315" s="1" t="str">
        <f>_xlfn.XLOOKUP(G315,'CatCodes FY26'!A:A,'CatCodes FY26'!B:B,,0)</f>
        <v>Telecommunications Facility</v>
      </c>
      <c r="I315" s="91"/>
      <c r="J315" s="3"/>
    </row>
    <row r="316" spans="1:10" x14ac:dyDescent="0.35">
      <c r="A316" s="24" t="s">
        <v>85</v>
      </c>
      <c r="B316" s="24" t="s">
        <v>1191</v>
      </c>
      <c r="C316" s="35" t="s">
        <v>244</v>
      </c>
      <c r="D316" s="29" t="s">
        <v>1288</v>
      </c>
      <c r="E316" s="19" t="s">
        <v>1297</v>
      </c>
      <c r="F316" s="35" t="s">
        <v>1298</v>
      </c>
      <c r="G316" s="24">
        <v>131111</v>
      </c>
      <c r="H316" s="19" t="str">
        <f>_xlfn.XLOOKUP(G316,'CatCodes FY26'!A:A,'CatCodes FY26'!B:B,,0)</f>
        <v>Telecommunications Facility</v>
      </c>
      <c r="I316" s="199"/>
      <c r="J316" s="18"/>
    </row>
    <row r="317" spans="1:10" x14ac:dyDescent="0.35">
      <c r="A317" s="24" t="s">
        <v>85</v>
      </c>
      <c r="B317" s="24" t="s">
        <v>1191</v>
      </c>
      <c r="C317" s="35" t="s">
        <v>244</v>
      </c>
      <c r="D317" s="29" t="s">
        <v>1288</v>
      </c>
      <c r="E317" s="19" t="s">
        <v>1299</v>
      </c>
      <c r="F317" s="35" t="s">
        <v>265</v>
      </c>
      <c r="G317" s="24">
        <v>131111</v>
      </c>
      <c r="H317" s="19" t="str">
        <f>_xlfn.XLOOKUP(G317,'CatCodes FY26'!A:A,'CatCodes FY26'!B:B,,0)</f>
        <v>Telecommunications Facility</v>
      </c>
      <c r="I317" s="199"/>
      <c r="J317" s="18"/>
    </row>
    <row r="318" spans="1:10" x14ac:dyDescent="0.35">
      <c r="A318" s="24" t="s">
        <v>85</v>
      </c>
      <c r="B318" s="24" t="s">
        <v>1191</v>
      </c>
      <c r="C318" s="35" t="s">
        <v>244</v>
      </c>
      <c r="D318" s="29" t="s">
        <v>1288</v>
      </c>
      <c r="E318" s="19" t="s">
        <v>1300</v>
      </c>
      <c r="F318" s="35" t="s">
        <v>265</v>
      </c>
      <c r="G318" s="24">
        <v>131111</v>
      </c>
      <c r="H318" s="19" t="str">
        <f>_xlfn.XLOOKUP(G318,'CatCodes FY26'!A:A,'CatCodes FY26'!B:B,,0)</f>
        <v>Telecommunications Facility</v>
      </c>
      <c r="I318" s="199"/>
      <c r="J318" s="18"/>
    </row>
    <row r="319" spans="1:10" x14ac:dyDescent="0.35">
      <c r="A319" s="24" t="s">
        <v>85</v>
      </c>
      <c r="B319" s="24" t="s">
        <v>1191</v>
      </c>
      <c r="C319" s="35" t="s">
        <v>244</v>
      </c>
      <c r="D319" s="29" t="s">
        <v>1288</v>
      </c>
      <c r="E319" s="19" t="s">
        <v>266</v>
      </c>
      <c r="F319" s="35" t="s">
        <v>267</v>
      </c>
      <c r="G319" s="24">
        <v>131111</v>
      </c>
      <c r="H319" s="19" t="str">
        <f>_xlfn.XLOOKUP(G319,'CatCodes FY26'!A:A,'CatCodes FY26'!B:B,,0)</f>
        <v>Telecommunications Facility</v>
      </c>
      <c r="I319" s="199"/>
      <c r="J319" s="18"/>
    </row>
    <row r="320" spans="1:10" x14ac:dyDescent="0.35">
      <c r="A320" s="24" t="s">
        <v>85</v>
      </c>
      <c r="B320" s="24" t="s">
        <v>1191</v>
      </c>
      <c r="C320" s="35" t="s">
        <v>244</v>
      </c>
      <c r="D320" s="29" t="s">
        <v>1288</v>
      </c>
      <c r="E320" s="19" t="s">
        <v>268</v>
      </c>
      <c r="F320" s="35" t="s">
        <v>269</v>
      </c>
      <c r="G320" s="24">
        <v>131111</v>
      </c>
      <c r="H320" s="19" t="str">
        <f>_xlfn.XLOOKUP(G320,'CatCodes FY26'!A:A,'CatCodes FY26'!B:B,,0)</f>
        <v>Telecommunications Facility</v>
      </c>
      <c r="I320" s="199"/>
      <c r="J320" s="18"/>
    </row>
    <row r="321" spans="1:10" x14ac:dyDescent="0.35">
      <c r="A321" s="24" t="s">
        <v>85</v>
      </c>
      <c r="B321" s="24" t="s">
        <v>1191</v>
      </c>
      <c r="C321" s="35" t="s">
        <v>244</v>
      </c>
      <c r="D321" s="29" t="s">
        <v>1288</v>
      </c>
      <c r="E321" s="19" t="s">
        <v>1301</v>
      </c>
      <c r="F321" s="35" t="s">
        <v>1302</v>
      </c>
      <c r="G321" s="24">
        <v>131111</v>
      </c>
      <c r="H321" s="19" t="str">
        <f>_xlfn.XLOOKUP(G321,'CatCodes FY26'!A:A,'CatCodes FY26'!B:B,,0)</f>
        <v>Telecommunications Facility</v>
      </c>
      <c r="I321" s="199"/>
      <c r="J321" s="18"/>
    </row>
    <row r="322" spans="1:10" x14ac:dyDescent="0.35">
      <c r="A322" s="24" t="s">
        <v>85</v>
      </c>
      <c r="B322" s="24" t="s">
        <v>1191</v>
      </c>
      <c r="C322" s="35" t="s">
        <v>244</v>
      </c>
      <c r="D322" s="29" t="s">
        <v>1288</v>
      </c>
      <c r="E322" s="19" t="s">
        <v>270</v>
      </c>
      <c r="F322" s="35" t="s">
        <v>271</v>
      </c>
      <c r="G322" s="24">
        <v>131111</v>
      </c>
      <c r="H322" s="19" t="str">
        <f>_xlfn.XLOOKUP(G322,'CatCodes FY26'!A:A,'CatCodes FY26'!B:B,,0)</f>
        <v>Telecommunications Facility</v>
      </c>
      <c r="I322" s="199"/>
      <c r="J322" s="18"/>
    </row>
    <row r="323" spans="1:10" x14ac:dyDescent="0.35">
      <c r="A323" s="24" t="s">
        <v>85</v>
      </c>
      <c r="B323" s="24" t="s">
        <v>1191</v>
      </c>
      <c r="C323" s="35" t="s">
        <v>244</v>
      </c>
      <c r="D323" s="29" t="s">
        <v>1288</v>
      </c>
      <c r="E323" s="19" t="s">
        <v>272</v>
      </c>
      <c r="F323" s="35" t="s">
        <v>273</v>
      </c>
      <c r="G323" s="24">
        <v>131111</v>
      </c>
      <c r="H323" s="19" t="str">
        <f>_xlfn.XLOOKUP(G323,'CatCodes FY26'!A:A,'CatCodes FY26'!B:B,,0)</f>
        <v>Telecommunications Facility</v>
      </c>
      <c r="I323" s="199"/>
      <c r="J323" s="18"/>
    </row>
    <row r="324" spans="1:10" x14ac:dyDescent="0.35">
      <c r="A324" s="24" t="s">
        <v>85</v>
      </c>
      <c r="B324" s="24" t="s">
        <v>1191</v>
      </c>
      <c r="C324" s="35" t="s">
        <v>244</v>
      </c>
      <c r="D324" s="29" t="s">
        <v>1288</v>
      </c>
      <c r="E324" s="19" t="s">
        <v>1303</v>
      </c>
      <c r="F324" s="35" t="s">
        <v>275</v>
      </c>
      <c r="G324" s="24">
        <v>131111</v>
      </c>
      <c r="H324" s="19" t="str">
        <f>_xlfn.XLOOKUP(G324,'CatCodes FY26'!A:A,'CatCodes FY26'!B:B,,0)</f>
        <v>Telecommunications Facility</v>
      </c>
      <c r="I324" s="199"/>
      <c r="J324" s="18"/>
    </row>
    <row r="325" spans="1:10" x14ac:dyDescent="0.35">
      <c r="A325" s="24" t="s">
        <v>85</v>
      </c>
      <c r="B325" s="24" t="s">
        <v>1191</v>
      </c>
      <c r="C325" s="35" t="s">
        <v>244</v>
      </c>
      <c r="D325" s="29" t="s">
        <v>1288</v>
      </c>
      <c r="E325" s="19" t="s">
        <v>1304</v>
      </c>
      <c r="F325" s="35" t="s">
        <v>1305</v>
      </c>
      <c r="G325" s="24">
        <v>131111</v>
      </c>
      <c r="H325" s="19" t="str">
        <f>_xlfn.XLOOKUP(G325,'CatCodes FY26'!A:A,'CatCodes FY26'!B:B,,0)</f>
        <v>Telecommunications Facility</v>
      </c>
      <c r="I325" s="199"/>
      <c r="J325" s="18"/>
    </row>
    <row r="326" spans="1:10" x14ac:dyDescent="0.35">
      <c r="A326" s="24" t="s">
        <v>85</v>
      </c>
      <c r="B326" s="24" t="s">
        <v>1191</v>
      </c>
      <c r="C326" s="35" t="s">
        <v>244</v>
      </c>
      <c r="D326" s="29" t="s">
        <v>1288</v>
      </c>
      <c r="E326" s="19" t="s">
        <v>1306</v>
      </c>
      <c r="F326" s="35" t="s">
        <v>277</v>
      </c>
      <c r="G326" s="24">
        <v>131111</v>
      </c>
      <c r="H326" s="19" t="str">
        <f>_xlfn.XLOOKUP(G326,'CatCodes FY26'!A:A,'CatCodes FY26'!B:B,,0)</f>
        <v>Telecommunications Facility</v>
      </c>
      <c r="I326" s="199"/>
      <c r="J326" s="18"/>
    </row>
    <row r="327" spans="1:10" x14ac:dyDescent="0.35">
      <c r="A327" s="24" t="s">
        <v>85</v>
      </c>
      <c r="B327" s="24" t="s">
        <v>1191</v>
      </c>
      <c r="C327" s="35" t="s">
        <v>244</v>
      </c>
      <c r="D327" s="29" t="s">
        <v>1288</v>
      </c>
      <c r="E327" s="19" t="s">
        <v>1307</v>
      </c>
      <c r="F327" s="35" t="s">
        <v>1308</v>
      </c>
      <c r="G327" s="24">
        <v>131111</v>
      </c>
      <c r="H327" s="19" t="str">
        <f>_xlfn.XLOOKUP(G327,'CatCodes FY26'!A:A,'CatCodes FY26'!B:B,,0)</f>
        <v>Telecommunications Facility</v>
      </c>
      <c r="I327" s="199"/>
      <c r="J327" s="18"/>
    </row>
    <row r="328" spans="1:10" x14ac:dyDescent="0.35">
      <c r="A328" s="24" t="s">
        <v>85</v>
      </c>
      <c r="B328" s="24" t="s">
        <v>1191</v>
      </c>
      <c r="C328" s="35" t="s">
        <v>244</v>
      </c>
      <c r="D328" s="29" t="s">
        <v>1288</v>
      </c>
      <c r="E328" s="19" t="s">
        <v>1309</v>
      </c>
      <c r="F328" s="35" t="s">
        <v>1308</v>
      </c>
      <c r="G328" s="24">
        <v>131111</v>
      </c>
      <c r="H328" s="19" t="str">
        <f>_xlfn.XLOOKUP(G328,'CatCodes FY26'!A:A,'CatCodes FY26'!B:B,,0)</f>
        <v>Telecommunications Facility</v>
      </c>
      <c r="I328" s="199"/>
      <c r="J328" s="18"/>
    </row>
    <row r="329" spans="1:10" x14ac:dyDescent="0.35">
      <c r="A329" s="24" t="s">
        <v>85</v>
      </c>
      <c r="B329" s="24" t="s">
        <v>1191</v>
      </c>
      <c r="C329" s="35" t="s">
        <v>244</v>
      </c>
      <c r="D329" s="29" t="s">
        <v>1288</v>
      </c>
      <c r="E329" s="19" t="s">
        <v>1310</v>
      </c>
      <c r="F329" s="35" t="s">
        <v>1311</v>
      </c>
      <c r="G329" s="24">
        <v>131111</v>
      </c>
      <c r="H329" s="19" t="str">
        <f>_xlfn.XLOOKUP(G329,'CatCodes FY26'!A:A,'CatCodes FY26'!B:B,,0)</f>
        <v>Telecommunications Facility</v>
      </c>
      <c r="I329" s="199"/>
      <c r="J329" s="18"/>
    </row>
    <row r="330" spans="1:10" x14ac:dyDescent="0.35">
      <c r="A330" s="24" t="s">
        <v>85</v>
      </c>
      <c r="B330" s="24" t="s">
        <v>1191</v>
      </c>
      <c r="C330" s="35" t="s">
        <v>244</v>
      </c>
      <c r="D330" s="29" t="s">
        <v>1288</v>
      </c>
      <c r="E330" s="19" t="s">
        <v>1312</v>
      </c>
      <c r="F330" s="35" t="s">
        <v>1313</v>
      </c>
      <c r="G330" s="24">
        <v>131111</v>
      </c>
      <c r="H330" s="19" t="str">
        <f>_xlfn.XLOOKUP(G330,'CatCodes FY26'!A:A,'CatCodes FY26'!B:B,,0)</f>
        <v>Telecommunications Facility</v>
      </c>
      <c r="I330" s="199"/>
      <c r="J330" s="18"/>
    </row>
    <row r="331" spans="1:10" x14ac:dyDescent="0.35">
      <c r="A331" s="24" t="s">
        <v>85</v>
      </c>
      <c r="B331" s="24" t="s">
        <v>1191</v>
      </c>
      <c r="C331" s="35" t="s">
        <v>244</v>
      </c>
      <c r="D331" s="29" t="s">
        <v>1288</v>
      </c>
      <c r="E331" s="19" t="s">
        <v>266</v>
      </c>
      <c r="F331" s="35" t="s">
        <v>279</v>
      </c>
      <c r="G331" s="24">
        <v>131111</v>
      </c>
      <c r="H331" s="19" t="str">
        <f>_xlfn.XLOOKUP(G331,'CatCodes FY26'!A:A,'CatCodes FY26'!B:B,,0)</f>
        <v>Telecommunications Facility</v>
      </c>
      <c r="I331" s="199"/>
      <c r="J331" s="18"/>
    </row>
    <row r="332" spans="1:10" x14ac:dyDescent="0.35">
      <c r="A332" s="24" t="s">
        <v>85</v>
      </c>
      <c r="B332" s="24" t="s">
        <v>1191</v>
      </c>
      <c r="C332" s="35" t="s">
        <v>244</v>
      </c>
      <c r="D332" s="29" t="s">
        <v>1288</v>
      </c>
      <c r="E332" s="19" t="s">
        <v>1314</v>
      </c>
      <c r="F332" s="35" t="s">
        <v>1315</v>
      </c>
      <c r="G332" s="24">
        <v>131111</v>
      </c>
      <c r="H332" s="19" t="str">
        <f>_xlfn.XLOOKUP(G332,'CatCodes FY26'!A:A,'CatCodes FY26'!B:B,,0)</f>
        <v>Telecommunications Facility</v>
      </c>
      <c r="I332" s="199"/>
      <c r="J332" s="18"/>
    </row>
    <row r="333" spans="1:10" x14ac:dyDescent="0.35">
      <c r="A333" s="24" t="s">
        <v>85</v>
      </c>
      <c r="B333" s="24" t="s">
        <v>1191</v>
      </c>
      <c r="C333" s="35" t="s">
        <v>244</v>
      </c>
      <c r="D333" s="29" t="s">
        <v>1288</v>
      </c>
      <c r="E333" s="19" t="s">
        <v>1316</v>
      </c>
      <c r="F333" s="35" t="s">
        <v>1317</v>
      </c>
      <c r="G333" s="24">
        <v>131111</v>
      </c>
      <c r="H333" s="19" t="str">
        <f>_xlfn.XLOOKUP(G333,'CatCodes FY26'!A:A,'CatCodes FY26'!B:B,,0)</f>
        <v>Telecommunications Facility</v>
      </c>
      <c r="I333" s="199"/>
      <c r="J333" s="18"/>
    </row>
    <row r="334" spans="1:10" x14ac:dyDescent="0.35">
      <c r="A334" s="24" t="s">
        <v>85</v>
      </c>
      <c r="B334" s="24" t="s">
        <v>1191</v>
      </c>
      <c r="C334" s="35" t="s">
        <v>244</v>
      </c>
      <c r="D334" s="29" t="s">
        <v>1288</v>
      </c>
      <c r="E334" s="19" t="s">
        <v>1318</v>
      </c>
      <c r="F334" s="35" t="s">
        <v>1319</v>
      </c>
      <c r="G334" s="24">
        <v>131111</v>
      </c>
      <c r="H334" s="19" t="str">
        <f>_xlfn.XLOOKUP(G334,'CatCodes FY26'!A:A,'CatCodes FY26'!B:B,,0)</f>
        <v>Telecommunications Facility</v>
      </c>
      <c r="I334" s="199"/>
      <c r="J334" s="18"/>
    </row>
    <row r="335" spans="1:10" x14ac:dyDescent="0.35">
      <c r="A335" s="24" t="s">
        <v>85</v>
      </c>
      <c r="B335" s="24" t="s">
        <v>1191</v>
      </c>
      <c r="C335" s="35" t="s">
        <v>244</v>
      </c>
      <c r="D335" s="29" t="s">
        <v>1288</v>
      </c>
      <c r="E335" s="19" t="s">
        <v>262</v>
      </c>
      <c r="F335" s="35" t="s">
        <v>282</v>
      </c>
      <c r="G335" s="24">
        <v>131111</v>
      </c>
      <c r="H335" s="19" t="str">
        <f>_xlfn.XLOOKUP(G335,'CatCodes FY26'!A:A,'CatCodes FY26'!B:B,,0)</f>
        <v>Telecommunications Facility</v>
      </c>
      <c r="I335" s="199"/>
      <c r="J335" s="18"/>
    </row>
    <row r="336" spans="1:10" x14ac:dyDescent="0.35">
      <c r="A336" s="24" t="s">
        <v>85</v>
      </c>
      <c r="B336" s="24" t="s">
        <v>1191</v>
      </c>
      <c r="C336" s="35" t="s">
        <v>244</v>
      </c>
      <c r="D336" s="29" t="s">
        <v>1288</v>
      </c>
      <c r="E336" s="19" t="s">
        <v>1320</v>
      </c>
      <c r="F336" s="35" t="s">
        <v>282</v>
      </c>
      <c r="G336" s="24">
        <v>131111</v>
      </c>
      <c r="H336" s="19" t="str">
        <f>_xlfn.XLOOKUP(G336,'CatCodes FY26'!A:A,'CatCodes FY26'!B:B,,0)</f>
        <v>Telecommunications Facility</v>
      </c>
      <c r="I336" s="199"/>
      <c r="J336" s="18"/>
    </row>
    <row r="337" spans="1:10" x14ac:dyDescent="0.35">
      <c r="A337" s="24" t="s">
        <v>85</v>
      </c>
      <c r="B337" s="24" t="s">
        <v>1191</v>
      </c>
      <c r="C337" s="35" t="s">
        <v>244</v>
      </c>
      <c r="D337" s="29" t="s">
        <v>1288</v>
      </c>
      <c r="E337" s="19" t="s">
        <v>1321</v>
      </c>
      <c r="F337" s="35" t="s">
        <v>1322</v>
      </c>
      <c r="G337" s="24">
        <v>131111</v>
      </c>
      <c r="H337" s="19" t="str">
        <f>_xlfn.XLOOKUP(G337,'CatCodes FY26'!A:A,'CatCodes FY26'!B:B,,0)</f>
        <v>Telecommunications Facility</v>
      </c>
      <c r="I337" s="199"/>
      <c r="J337" s="18"/>
    </row>
    <row r="338" spans="1:10" x14ac:dyDescent="0.35">
      <c r="A338" s="24" t="s">
        <v>85</v>
      </c>
      <c r="B338" s="24" t="s">
        <v>1191</v>
      </c>
      <c r="C338" s="35" t="s">
        <v>244</v>
      </c>
      <c r="D338" s="29" t="s">
        <v>1288</v>
      </c>
      <c r="E338" s="19" t="s">
        <v>1323</v>
      </c>
      <c r="F338" s="35" t="s">
        <v>1324</v>
      </c>
      <c r="G338" s="24">
        <v>131111</v>
      </c>
      <c r="H338" s="19" t="str">
        <f>_xlfn.XLOOKUP(G338,'CatCodes FY26'!A:A,'CatCodes FY26'!B:B,,0)</f>
        <v>Telecommunications Facility</v>
      </c>
      <c r="I338" s="199"/>
      <c r="J338" s="18"/>
    </row>
    <row r="339" spans="1:10" x14ac:dyDescent="0.35">
      <c r="A339" s="24" t="s">
        <v>85</v>
      </c>
      <c r="B339" s="24" t="s">
        <v>1191</v>
      </c>
      <c r="C339" s="35" t="s">
        <v>244</v>
      </c>
      <c r="D339" s="29" t="s">
        <v>1288</v>
      </c>
      <c r="E339" s="19" t="s">
        <v>1325</v>
      </c>
      <c r="F339" s="35" t="s">
        <v>284</v>
      </c>
      <c r="G339" s="24">
        <v>131111</v>
      </c>
      <c r="H339" s="19" t="str">
        <f>_xlfn.XLOOKUP(G339,'CatCodes FY26'!A:A,'CatCodes FY26'!B:B,,0)</f>
        <v>Telecommunications Facility</v>
      </c>
      <c r="I339" s="199"/>
      <c r="J339" s="18"/>
    </row>
    <row r="340" spans="1:10" x14ac:dyDescent="0.35">
      <c r="A340" s="24" t="s">
        <v>85</v>
      </c>
      <c r="B340" s="24" t="s">
        <v>1191</v>
      </c>
      <c r="C340" s="35" t="s">
        <v>244</v>
      </c>
      <c r="D340" s="29" t="s">
        <v>1288</v>
      </c>
      <c r="E340" s="19" t="s">
        <v>1326</v>
      </c>
      <c r="F340" s="35" t="s">
        <v>284</v>
      </c>
      <c r="G340" s="24">
        <v>131111</v>
      </c>
      <c r="H340" s="19" t="str">
        <f>_xlfn.XLOOKUP(G340,'CatCodes FY26'!A:A,'CatCodes FY26'!B:B,,0)</f>
        <v>Telecommunications Facility</v>
      </c>
      <c r="I340" s="199"/>
      <c r="J340" s="18"/>
    </row>
    <row r="341" spans="1:10" x14ac:dyDescent="0.35">
      <c r="A341" s="24" t="s">
        <v>85</v>
      </c>
      <c r="B341" s="24" t="s">
        <v>1191</v>
      </c>
      <c r="C341" s="35" t="s">
        <v>244</v>
      </c>
      <c r="D341" s="29" t="s">
        <v>1288</v>
      </c>
      <c r="E341" s="158" t="s">
        <v>1327</v>
      </c>
      <c r="F341" s="35" t="s">
        <v>284</v>
      </c>
      <c r="G341" s="24">
        <v>131111</v>
      </c>
      <c r="H341" s="19" t="str">
        <f>_xlfn.XLOOKUP(G341,'CatCodes FY26'!A:A,'CatCodes FY26'!B:B,,0)</f>
        <v>Telecommunications Facility</v>
      </c>
      <c r="I341" s="199"/>
      <c r="J341" s="18"/>
    </row>
    <row r="342" spans="1:10" x14ac:dyDescent="0.35">
      <c r="A342" s="24" t="s">
        <v>85</v>
      </c>
      <c r="B342" s="24" t="s">
        <v>1191</v>
      </c>
      <c r="C342" s="35" t="s">
        <v>244</v>
      </c>
      <c r="D342" s="29" t="s">
        <v>1288</v>
      </c>
      <c r="E342" s="19" t="s">
        <v>285</v>
      </c>
      <c r="F342" s="35" t="s">
        <v>286</v>
      </c>
      <c r="G342" s="24">
        <v>131111</v>
      </c>
      <c r="H342" s="19" t="str">
        <f>_xlfn.XLOOKUP(G342,'CatCodes FY26'!A:A,'CatCodes FY26'!B:B,,0)</f>
        <v>Telecommunications Facility</v>
      </c>
      <c r="I342" s="199"/>
      <c r="J342" s="18"/>
    </row>
    <row r="343" spans="1:10" x14ac:dyDescent="0.35">
      <c r="A343" s="24" t="s">
        <v>85</v>
      </c>
      <c r="B343" s="24" t="s">
        <v>1191</v>
      </c>
      <c r="C343" s="35" t="s">
        <v>244</v>
      </c>
      <c r="D343" s="29" t="s">
        <v>1288</v>
      </c>
      <c r="E343" s="19" t="s">
        <v>1328</v>
      </c>
      <c r="F343" s="35" t="s">
        <v>286</v>
      </c>
      <c r="G343" s="24">
        <v>131111</v>
      </c>
      <c r="H343" s="19" t="str">
        <f>_xlfn.XLOOKUP(G343,'CatCodes FY26'!A:A,'CatCodes FY26'!B:B,,0)</f>
        <v>Telecommunications Facility</v>
      </c>
      <c r="I343" s="199"/>
      <c r="J343" s="18"/>
    </row>
    <row r="344" spans="1:10" x14ac:dyDescent="0.35">
      <c r="A344" s="24" t="s">
        <v>85</v>
      </c>
      <c r="B344" s="24" t="s">
        <v>1191</v>
      </c>
      <c r="C344" s="35" t="s">
        <v>244</v>
      </c>
      <c r="D344" s="29" t="s">
        <v>1288</v>
      </c>
      <c r="E344" s="19" t="s">
        <v>1329</v>
      </c>
      <c r="F344" s="35" t="s">
        <v>286</v>
      </c>
      <c r="G344" s="24">
        <v>131111</v>
      </c>
      <c r="H344" s="19" t="str">
        <f>_xlfn.XLOOKUP(G344,'CatCodes FY26'!A:A,'CatCodes FY26'!B:B,,0)</f>
        <v>Telecommunications Facility</v>
      </c>
      <c r="I344" s="199"/>
      <c r="J344" s="18"/>
    </row>
    <row r="345" spans="1:10" x14ac:dyDescent="0.35">
      <c r="A345" s="24" t="s">
        <v>85</v>
      </c>
      <c r="B345" s="24" t="s">
        <v>1191</v>
      </c>
      <c r="C345" s="35" t="s">
        <v>244</v>
      </c>
      <c r="D345" s="29" t="s">
        <v>1288</v>
      </c>
      <c r="E345" s="19" t="s">
        <v>1330</v>
      </c>
      <c r="F345" s="35" t="s">
        <v>1331</v>
      </c>
      <c r="G345" s="24">
        <v>131111</v>
      </c>
      <c r="H345" s="19" t="str">
        <f>_xlfn.XLOOKUP(G345,'CatCodes FY26'!A:A,'CatCodes FY26'!B:B,,0)</f>
        <v>Telecommunications Facility</v>
      </c>
      <c r="I345" s="199"/>
      <c r="J345" s="18"/>
    </row>
    <row r="346" spans="1:10" x14ac:dyDescent="0.35">
      <c r="A346" s="2" t="s">
        <v>85</v>
      </c>
      <c r="B346" s="2" t="s">
        <v>1191</v>
      </c>
      <c r="C346" s="35" t="s">
        <v>244</v>
      </c>
      <c r="D346" s="13" t="s">
        <v>1288</v>
      </c>
      <c r="E346" s="1" t="s">
        <v>287</v>
      </c>
      <c r="F346" s="138" t="s">
        <v>288</v>
      </c>
      <c r="G346" s="2">
        <v>131111</v>
      </c>
      <c r="H346" s="1" t="str">
        <f>_xlfn.XLOOKUP(G346,'CatCodes FY26'!A:A,'CatCodes FY26'!B:B,,0)</f>
        <v>Telecommunications Facility</v>
      </c>
      <c r="I346" s="91"/>
      <c r="J346" s="3"/>
    </row>
    <row r="347" spans="1:10" x14ac:dyDescent="0.35">
      <c r="A347" s="2" t="s">
        <v>85</v>
      </c>
      <c r="B347" s="2" t="s">
        <v>1191</v>
      </c>
      <c r="C347" s="35" t="s">
        <v>244</v>
      </c>
      <c r="D347" s="13" t="s">
        <v>1288</v>
      </c>
      <c r="E347" s="1" t="s">
        <v>1332</v>
      </c>
      <c r="F347" s="138" t="s">
        <v>290</v>
      </c>
      <c r="G347" s="2">
        <v>131111</v>
      </c>
      <c r="H347" s="1" t="str">
        <f>_xlfn.XLOOKUP(G347,'CatCodes FY26'!A:A,'CatCodes FY26'!B:B,,0)</f>
        <v>Telecommunications Facility</v>
      </c>
      <c r="I347" s="91"/>
      <c r="J347" s="3"/>
    </row>
    <row r="348" spans="1:10" x14ac:dyDescent="0.35">
      <c r="A348" s="2" t="s">
        <v>85</v>
      </c>
      <c r="B348" s="2" t="s">
        <v>1191</v>
      </c>
      <c r="C348" s="35" t="s">
        <v>244</v>
      </c>
      <c r="D348" s="13" t="s">
        <v>1288</v>
      </c>
      <c r="E348" s="1" t="s">
        <v>1333</v>
      </c>
      <c r="F348" s="138" t="s">
        <v>1334</v>
      </c>
      <c r="G348" s="2">
        <v>131111</v>
      </c>
      <c r="H348" s="1" t="str">
        <f>_xlfn.XLOOKUP(G348,'CatCodes FY26'!A:A,'CatCodes FY26'!B:B,,0)</f>
        <v>Telecommunications Facility</v>
      </c>
      <c r="I348" s="91"/>
      <c r="J348" s="3"/>
    </row>
    <row r="349" spans="1:10" x14ac:dyDescent="0.35">
      <c r="A349" s="24" t="s">
        <v>85</v>
      </c>
      <c r="B349" s="24" t="s">
        <v>1191</v>
      </c>
      <c r="C349" s="35" t="s">
        <v>244</v>
      </c>
      <c r="D349" s="29" t="s">
        <v>1288</v>
      </c>
      <c r="E349" s="19" t="s">
        <v>1335</v>
      </c>
      <c r="F349" s="35" t="s">
        <v>1336</v>
      </c>
      <c r="G349" s="24">
        <v>131111</v>
      </c>
      <c r="H349" s="19" t="str">
        <f>_xlfn.XLOOKUP(G349,'CatCodes FY26'!A:A,'CatCodes FY26'!B:B,,0)</f>
        <v>Telecommunications Facility</v>
      </c>
      <c r="I349" s="199"/>
      <c r="J349" s="18"/>
    </row>
    <row r="350" spans="1:10" x14ac:dyDescent="0.35">
      <c r="A350" s="24" t="s">
        <v>85</v>
      </c>
      <c r="B350" s="24" t="s">
        <v>1191</v>
      </c>
      <c r="C350" s="35" t="s">
        <v>244</v>
      </c>
      <c r="D350" s="29" t="s">
        <v>1288</v>
      </c>
      <c r="E350" s="19" t="s">
        <v>291</v>
      </c>
      <c r="F350" s="35" t="s">
        <v>292</v>
      </c>
      <c r="G350" s="24">
        <v>131111</v>
      </c>
      <c r="H350" s="19" t="str">
        <f>_xlfn.XLOOKUP(G350,'CatCodes FY26'!A:A,'CatCodes FY26'!B:B,,0)</f>
        <v>Telecommunications Facility</v>
      </c>
      <c r="I350" s="199"/>
      <c r="J350" s="18"/>
    </row>
    <row r="351" spans="1:10" x14ac:dyDescent="0.35">
      <c r="A351" s="24" t="s">
        <v>85</v>
      </c>
      <c r="B351" s="24" t="s">
        <v>1191</v>
      </c>
      <c r="C351" s="35" t="s">
        <v>244</v>
      </c>
      <c r="D351" s="29" t="s">
        <v>1288</v>
      </c>
      <c r="E351" s="19" t="s">
        <v>1337</v>
      </c>
      <c r="F351" s="35" t="s">
        <v>1338</v>
      </c>
      <c r="G351" s="24">
        <v>131111</v>
      </c>
      <c r="H351" s="19" t="str">
        <f>_xlfn.XLOOKUP(G351,'CatCodes FY26'!A:A,'CatCodes FY26'!B:B,,0)</f>
        <v>Telecommunications Facility</v>
      </c>
      <c r="I351" s="199"/>
      <c r="J351" s="18"/>
    </row>
    <row r="352" spans="1:10" x14ac:dyDescent="0.35">
      <c r="A352" s="24" t="s">
        <v>85</v>
      </c>
      <c r="B352" s="24" t="s">
        <v>1191</v>
      </c>
      <c r="C352" s="35" t="s">
        <v>244</v>
      </c>
      <c r="D352" s="29" t="s">
        <v>1288</v>
      </c>
      <c r="E352" s="19" t="s">
        <v>1339</v>
      </c>
      <c r="F352" s="35" t="s">
        <v>294</v>
      </c>
      <c r="G352" s="24">
        <v>131111</v>
      </c>
      <c r="H352" s="19" t="str">
        <f>_xlfn.XLOOKUP(G352,'CatCodes FY26'!A:A,'CatCodes FY26'!B:B,,0)</f>
        <v>Telecommunications Facility</v>
      </c>
      <c r="I352" s="199"/>
      <c r="J352" s="18"/>
    </row>
    <row r="353" spans="1:10" x14ac:dyDescent="0.35">
      <c r="A353" s="24" t="s">
        <v>85</v>
      </c>
      <c r="B353" s="24" t="s">
        <v>1191</v>
      </c>
      <c r="C353" s="35" t="s">
        <v>244</v>
      </c>
      <c r="D353" s="29" t="s">
        <v>1288</v>
      </c>
      <c r="E353" s="19" t="s">
        <v>1340</v>
      </c>
      <c r="F353" s="35" t="s">
        <v>294</v>
      </c>
      <c r="G353" s="24">
        <v>131111</v>
      </c>
      <c r="H353" s="19" t="str">
        <f>_xlfn.XLOOKUP(G353,'CatCodes FY26'!A:A,'CatCodes FY26'!B:B,,0)</f>
        <v>Telecommunications Facility</v>
      </c>
      <c r="I353" s="199"/>
      <c r="J353" s="18"/>
    </row>
    <row r="354" spans="1:10" x14ac:dyDescent="0.35">
      <c r="A354" s="24" t="s">
        <v>85</v>
      </c>
      <c r="B354" s="24" t="s">
        <v>1191</v>
      </c>
      <c r="C354" s="35" t="s">
        <v>244</v>
      </c>
      <c r="D354" s="29" t="s">
        <v>1288</v>
      </c>
      <c r="E354" s="19" t="s">
        <v>295</v>
      </c>
      <c r="F354" s="35" t="s">
        <v>296</v>
      </c>
      <c r="G354" s="24">
        <v>131111</v>
      </c>
      <c r="H354" s="19" t="str">
        <f>_xlfn.XLOOKUP(G354,'CatCodes FY26'!A:A,'CatCodes FY26'!B:B,,0)</f>
        <v>Telecommunications Facility</v>
      </c>
      <c r="I354" s="199"/>
      <c r="J354" s="18"/>
    </row>
    <row r="355" spans="1:10" x14ac:dyDescent="0.35">
      <c r="A355" s="24" t="s">
        <v>85</v>
      </c>
      <c r="B355" s="24" t="s">
        <v>1191</v>
      </c>
      <c r="C355" s="35" t="s">
        <v>244</v>
      </c>
      <c r="D355" s="29" t="s">
        <v>1288</v>
      </c>
      <c r="E355" s="19" t="s">
        <v>1341</v>
      </c>
      <c r="F355" s="35" t="s">
        <v>1342</v>
      </c>
      <c r="G355" s="24">
        <v>131111</v>
      </c>
      <c r="H355" s="19" t="str">
        <f>_xlfn.XLOOKUP(G355,'CatCodes FY26'!A:A,'CatCodes FY26'!B:B,,0)</f>
        <v>Telecommunications Facility</v>
      </c>
      <c r="I355" s="199"/>
      <c r="J355" s="18"/>
    </row>
    <row r="356" spans="1:10" x14ac:dyDescent="0.35">
      <c r="A356" s="24" t="s">
        <v>85</v>
      </c>
      <c r="B356" s="24" t="s">
        <v>1191</v>
      </c>
      <c r="C356" s="35" t="s">
        <v>244</v>
      </c>
      <c r="D356" s="29" t="s">
        <v>1288</v>
      </c>
      <c r="E356" s="19" t="s">
        <v>1159</v>
      </c>
      <c r="F356" s="35" t="s">
        <v>1342</v>
      </c>
      <c r="G356" s="24">
        <v>131111</v>
      </c>
      <c r="H356" s="19" t="str">
        <f>_xlfn.XLOOKUP(G356,'CatCodes FY26'!A:A,'CatCodes FY26'!B:B,,0)</f>
        <v>Telecommunications Facility</v>
      </c>
      <c r="I356" s="199"/>
      <c r="J356" s="18"/>
    </row>
    <row r="357" spans="1:10" x14ac:dyDescent="0.35">
      <c r="A357" s="24" t="s">
        <v>85</v>
      </c>
      <c r="B357" s="24" t="s">
        <v>1191</v>
      </c>
      <c r="C357" s="35" t="s">
        <v>244</v>
      </c>
      <c r="D357" s="29" t="s">
        <v>1288</v>
      </c>
      <c r="E357" s="19" t="s">
        <v>297</v>
      </c>
      <c r="F357" s="35" t="s">
        <v>298</v>
      </c>
      <c r="G357" s="24">
        <v>131111</v>
      </c>
      <c r="H357" s="19" t="str">
        <f>_xlfn.XLOOKUP(G357,'CatCodes FY26'!A:A,'CatCodes FY26'!B:B,,0)</f>
        <v>Telecommunications Facility</v>
      </c>
      <c r="I357" s="199"/>
      <c r="J357" s="18"/>
    </row>
    <row r="358" spans="1:10" x14ac:dyDescent="0.35">
      <c r="A358" s="2" t="s">
        <v>85</v>
      </c>
      <c r="B358" s="5" t="s">
        <v>1191</v>
      </c>
      <c r="C358" s="6" t="s">
        <v>227</v>
      </c>
      <c r="D358" s="17" t="s">
        <v>228</v>
      </c>
      <c r="E358" s="30"/>
      <c r="F358" s="45"/>
      <c r="G358" s="5">
        <v>610124</v>
      </c>
      <c r="H358" s="7" t="str">
        <f>_xlfn.XLOOKUP(G358,'CatCodes FY26'!A:A,'CatCodes FY26'!B:B,,0)</f>
        <v>Squadron / Company Headquarters Building</v>
      </c>
      <c r="I358" s="205"/>
      <c r="J358" s="7"/>
    </row>
    <row r="359" spans="1:10" x14ac:dyDescent="0.35">
      <c r="A359" s="2" t="s">
        <v>85</v>
      </c>
      <c r="B359" s="2" t="s">
        <v>1191</v>
      </c>
      <c r="C359" s="138" t="s">
        <v>227</v>
      </c>
      <c r="D359" s="147" t="s">
        <v>228</v>
      </c>
      <c r="E359" s="147" t="s">
        <v>99</v>
      </c>
      <c r="F359" s="138" t="s">
        <v>100</v>
      </c>
      <c r="G359" s="2">
        <v>610124</v>
      </c>
      <c r="H359" s="1" t="str">
        <f>_xlfn.XLOOKUP(G359,'CatCodes FY26'!A:A,'CatCodes FY26'!B:B,,0)</f>
        <v>Squadron / Company Headquarters Building</v>
      </c>
      <c r="I359" s="202"/>
      <c r="J359" s="1"/>
    </row>
    <row r="360" spans="1:10" x14ac:dyDescent="0.35">
      <c r="A360" s="2" t="s">
        <v>85</v>
      </c>
      <c r="B360" s="2" t="s">
        <v>1191</v>
      </c>
      <c r="C360" s="138" t="s">
        <v>227</v>
      </c>
      <c r="D360" s="147" t="s">
        <v>228</v>
      </c>
      <c r="E360" s="147" t="s">
        <v>1171</v>
      </c>
      <c r="F360" s="138" t="s">
        <v>329</v>
      </c>
      <c r="G360" s="2">
        <v>610124</v>
      </c>
      <c r="H360" s="1" t="str">
        <f>_xlfn.XLOOKUP(G360,'CatCodes FY26'!A:A,'CatCodes FY26'!B:B,,0)</f>
        <v>Squadron / Company Headquarters Building</v>
      </c>
      <c r="I360" s="202"/>
      <c r="J360" s="1"/>
    </row>
    <row r="361" spans="1:10" x14ac:dyDescent="0.35">
      <c r="A361" s="2" t="s">
        <v>85</v>
      </c>
      <c r="B361" s="2" t="s">
        <v>1191</v>
      </c>
      <c r="C361" s="138" t="s">
        <v>227</v>
      </c>
      <c r="D361" s="147" t="s">
        <v>228</v>
      </c>
      <c r="E361" s="25" t="s">
        <v>215</v>
      </c>
      <c r="F361" s="103" t="s">
        <v>901</v>
      </c>
      <c r="G361" s="2">
        <v>610124</v>
      </c>
      <c r="H361" s="1" t="str">
        <f>_xlfn.XLOOKUP(G361,'CatCodes FY26'!A:A,'CatCodes FY26'!B:B,,0)</f>
        <v>Squadron / Company Headquarters Building</v>
      </c>
      <c r="I361" s="202"/>
      <c r="J361" s="1"/>
    </row>
    <row r="362" spans="1:10" x14ac:dyDescent="0.35">
      <c r="A362" s="2" t="s">
        <v>85</v>
      </c>
      <c r="B362" s="2" t="s">
        <v>1191</v>
      </c>
      <c r="C362" s="138" t="s">
        <v>227</v>
      </c>
      <c r="D362" s="147" t="s">
        <v>228</v>
      </c>
      <c r="E362" s="25" t="s">
        <v>661</v>
      </c>
      <c r="F362" s="103" t="s">
        <v>662</v>
      </c>
      <c r="G362" s="2">
        <v>610124</v>
      </c>
      <c r="H362" s="1" t="str">
        <f>_xlfn.XLOOKUP(G362,'CatCodes FY26'!A:A,'CatCodes FY26'!B:B,,0)</f>
        <v>Squadron / Company Headquarters Building</v>
      </c>
      <c r="I362" s="202"/>
      <c r="J362" s="1"/>
    </row>
    <row r="363" spans="1:10" x14ac:dyDescent="0.35">
      <c r="A363" s="2" t="s">
        <v>85</v>
      </c>
      <c r="B363" s="2" t="s">
        <v>1191</v>
      </c>
      <c r="C363" s="138" t="s">
        <v>227</v>
      </c>
      <c r="D363" s="147" t="s">
        <v>228</v>
      </c>
      <c r="E363" s="25" t="s">
        <v>1172</v>
      </c>
      <c r="F363" s="103" t="s">
        <v>1173</v>
      </c>
      <c r="G363" s="2">
        <v>610124</v>
      </c>
      <c r="H363" s="1" t="str">
        <f>_xlfn.XLOOKUP(G363,'CatCodes FY26'!A:A,'CatCodes FY26'!B:B,,0)</f>
        <v>Squadron / Company Headquarters Building</v>
      </c>
      <c r="I363" s="202"/>
      <c r="J363" s="1"/>
    </row>
    <row r="364" spans="1:10" x14ac:dyDescent="0.35">
      <c r="A364" s="2" t="s">
        <v>85</v>
      </c>
      <c r="B364" s="2" t="s">
        <v>1191</v>
      </c>
      <c r="C364" s="138" t="s">
        <v>227</v>
      </c>
      <c r="D364" s="147" t="s">
        <v>228</v>
      </c>
      <c r="E364" s="13" t="s">
        <v>1174</v>
      </c>
      <c r="F364" s="138" t="s">
        <v>239</v>
      </c>
      <c r="G364" s="2">
        <v>610124</v>
      </c>
      <c r="H364" s="1" t="str">
        <f>_xlfn.XLOOKUP(G364,'CatCodes FY26'!A:A,'CatCodes FY26'!B:B,,0)</f>
        <v>Squadron / Company Headquarters Building</v>
      </c>
      <c r="I364" s="202"/>
      <c r="J364" s="1"/>
    </row>
    <row r="365" spans="1:10" x14ac:dyDescent="0.35">
      <c r="A365" s="2" t="s">
        <v>85</v>
      </c>
      <c r="B365" s="2" t="s">
        <v>1191</v>
      </c>
      <c r="C365" s="138" t="s">
        <v>227</v>
      </c>
      <c r="D365" s="147" t="s">
        <v>228</v>
      </c>
      <c r="E365" s="25" t="s">
        <v>1175</v>
      </c>
      <c r="F365" s="103" t="s">
        <v>1176</v>
      </c>
      <c r="G365" s="2">
        <v>610124</v>
      </c>
      <c r="H365" s="1" t="str">
        <f>_xlfn.XLOOKUP(G365,'CatCodes FY26'!A:A,'CatCodes FY26'!B:B,,0)</f>
        <v>Squadron / Company Headquarters Building</v>
      </c>
      <c r="I365" s="202"/>
      <c r="J365" s="1"/>
    </row>
    <row r="366" spans="1:10" x14ac:dyDescent="0.35">
      <c r="A366" s="2" t="s">
        <v>85</v>
      </c>
      <c r="B366" s="2" t="s">
        <v>1191</v>
      </c>
      <c r="C366" s="138" t="s">
        <v>227</v>
      </c>
      <c r="D366" s="147" t="s">
        <v>228</v>
      </c>
      <c r="E366" s="13" t="s">
        <v>1177</v>
      </c>
      <c r="F366" s="138" t="s">
        <v>241</v>
      </c>
      <c r="G366" s="2">
        <v>610124</v>
      </c>
      <c r="H366" s="1" t="str">
        <f>_xlfn.XLOOKUP(G366,'CatCodes FY26'!A:A,'CatCodes FY26'!B:B,,0)</f>
        <v>Squadron / Company Headquarters Building</v>
      </c>
      <c r="I366" s="202"/>
      <c r="J366" s="1"/>
    </row>
    <row r="367" spans="1:10" x14ac:dyDescent="0.35">
      <c r="A367" s="2" t="s">
        <v>85</v>
      </c>
      <c r="B367" s="2" t="s">
        <v>1191</v>
      </c>
      <c r="C367" s="138" t="s">
        <v>227</v>
      </c>
      <c r="D367" s="147" t="s">
        <v>228</v>
      </c>
      <c r="E367" s="13" t="s">
        <v>1178</v>
      </c>
      <c r="F367" s="138" t="s">
        <v>1179</v>
      </c>
      <c r="G367" s="2">
        <v>610124</v>
      </c>
      <c r="H367" s="1" t="str">
        <f>_xlfn.XLOOKUP(G367,'CatCodes FY26'!A:A,'CatCodes FY26'!B:B,,0)</f>
        <v>Squadron / Company Headquarters Building</v>
      </c>
      <c r="I367" s="202"/>
      <c r="J367" s="1"/>
    </row>
    <row r="368" spans="1:10" x14ac:dyDescent="0.35">
      <c r="A368" s="2" t="s">
        <v>85</v>
      </c>
      <c r="B368" s="2" t="s">
        <v>1191</v>
      </c>
      <c r="C368" s="138" t="s">
        <v>227</v>
      </c>
      <c r="D368" s="147" t="s">
        <v>228</v>
      </c>
      <c r="E368" s="25" t="s">
        <v>1180</v>
      </c>
      <c r="F368" s="103" t="s">
        <v>1181</v>
      </c>
      <c r="G368" s="2">
        <v>610124</v>
      </c>
      <c r="H368" s="1" t="str">
        <f>_xlfn.XLOOKUP(G368,'CatCodes FY26'!A:A,'CatCodes FY26'!B:B,,0)</f>
        <v>Squadron / Company Headquarters Building</v>
      </c>
      <c r="I368" s="202"/>
      <c r="J368" s="1"/>
    </row>
    <row r="369" spans="1:10" x14ac:dyDescent="0.35">
      <c r="A369" s="2" t="s">
        <v>85</v>
      </c>
      <c r="B369" s="2" t="s">
        <v>1191</v>
      </c>
      <c r="C369" s="138" t="s">
        <v>227</v>
      </c>
      <c r="D369" s="147" t="s">
        <v>228</v>
      </c>
      <c r="E369" s="25" t="s">
        <v>1182</v>
      </c>
      <c r="F369" s="103" t="s">
        <v>1183</v>
      </c>
      <c r="G369" s="2">
        <v>610124</v>
      </c>
      <c r="H369" s="1" t="str">
        <f>_xlfn.XLOOKUP(G369,'CatCodes FY26'!A:A,'CatCodes FY26'!B:B,,0)</f>
        <v>Squadron / Company Headquarters Building</v>
      </c>
      <c r="I369" s="202"/>
      <c r="J369" s="1"/>
    </row>
    <row r="370" spans="1:10" x14ac:dyDescent="0.35">
      <c r="A370" s="2" t="s">
        <v>85</v>
      </c>
      <c r="B370" s="2" t="s">
        <v>1191</v>
      </c>
      <c r="C370" s="138" t="s">
        <v>227</v>
      </c>
      <c r="D370" s="147" t="s">
        <v>228</v>
      </c>
      <c r="E370" s="25" t="s">
        <v>1184</v>
      </c>
      <c r="F370" s="103" t="s">
        <v>243</v>
      </c>
      <c r="G370" s="2">
        <v>610124</v>
      </c>
      <c r="H370" s="1" t="str">
        <f>_xlfn.XLOOKUP(G370,'CatCodes FY26'!A:A,'CatCodes FY26'!B:B,,0)</f>
        <v>Squadron / Company Headquarters Building</v>
      </c>
      <c r="I370" s="202"/>
      <c r="J370" s="1"/>
    </row>
    <row r="371" spans="1:10" x14ac:dyDescent="0.35">
      <c r="A371" s="2" t="s">
        <v>85</v>
      </c>
      <c r="B371" s="2" t="s">
        <v>1191</v>
      </c>
      <c r="C371" s="138" t="s">
        <v>227</v>
      </c>
      <c r="D371" s="147" t="s">
        <v>228</v>
      </c>
      <c r="E371" s="13" t="s">
        <v>1185</v>
      </c>
      <c r="F371" s="138" t="s">
        <v>1186</v>
      </c>
      <c r="G371" s="2">
        <v>610124</v>
      </c>
      <c r="H371" s="1" t="str">
        <f>_xlfn.XLOOKUP(G371,'CatCodes FY26'!A:A,'CatCodes FY26'!B:B,,0)</f>
        <v>Squadron / Company Headquarters Building</v>
      </c>
      <c r="I371" s="202"/>
      <c r="J371" s="1"/>
    </row>
    <row r="372" spans="1:10" x14ac:dyDescent="0.35">
      <c r="A372" s="2" t="s">
        <v>85</v>
      </c>
      <c r="B372" s="5" t="s">
        <v>1191</v>
      </c>
      <c r="C372" s="6" t="s">
        <v>399</v>
      </c>
      <c r="D372" s="17" t="s">
        <v>400</v>
      </c>
      <c r="E372" s="30"/>
      <c r="F372" s="45"/>
      <c r="G372" s="4" t="s">
        <v>109</v>
      </c>
      <c r="H372" s="10"/>
      <c r="I372" s="197"/>
      <c r="J372" s="8"/>
    </row>
    <row r="373" spans="1:10" x14ac:dyDescent="0.35">
      <c r="A373" s="2" t="s">
        <v>85</v>
      </c>
      <c r="B373" s="2" t="s">
        <v>1191</v>
      </c>
      <c r="C373" s="138" t="s">
        <v>399</v>
      </c>
      <c r="D373" s="147" t="s">
        <v>400</v>
      </c>
      <c r="E373" s="18" t="s">
        <v>369</v>
      </c>
      <c r="F373" s="35" t="s">
        <v>100</v>
      </c>
      <c r="G373" s="2">
        <v>610124</v>
      </c>
      <c r="H373" s="1" t="str">
        <f>_xlfn.XLOOKUP(G373,'CatCodes FY26'!A:A,'CatCodes FY26'!B:B,,0)</f>
        <v>Squadron / Company Headquarters Building</v>
      </c>
      <c r="I373" s="202"/>
      <c r="J373" s="1"/>
    </row>
    <row r="374" spans="1:10" x14ac:dyDescent="0.35">
      <c r="A374" s="2" t="s">
        <v>85</v>
      </c>
      <c r="B374" s="2" t="s">
        <v>1191</v>
      </c>
      <c r="C374" s="138" t="s">
        <v>399</v>
      </c>
      <c r="D374" s="20" t="s">
        <v>400</v>
      </c>
      <c r="E374" s="18" t="s">
        <v>1196</v>
      </c>
      <c r="F374" s="35" t="s">
        <v>329</v>
      </c>
      <c r="G374" s="2">
        <v>610124</v>
      </c>
      <c r="H374" s="1" t="str">
        <f>_xlfn.XLOOKUP(G374,'CatCodes FY26'!A:A,'CatCodes FY26'!B:B,,0)</f>
        <v>Squadron / Company Headquarters Building</v>
      </c>
      <c r="I374" s="202"/>
      <c r="J374" s="1"/>
    </row>
    <row r="375" spans="1:10" x14ac:dyDescent="0.35">
      <c r="A375" s="2" t="s">
        <v>85</v>
      </c>
      <c r="B375" s="2" t="s">
        <v>1191</v>
      </c>
      <c r="C375" s="138" t="s">
        <v>399</v>
      </c>
      <c r="D375" s="147" t="s">
        <v>400</v>
      </c>
      <c r="E375" s="18" t="s">
        <v>1343</v>
      </c>
      <c r="F375" s="35" t="s">
        <v>481</v>
      </c>
      <c r="G375" s="2">
        <v>610124</v>
      </c>
      <c r="H375" s="1" t="str">
        <f>_xlfn.XLOOKUP(G375,'CatCodes FY26'!A:A,'CatCodes FY26'!B:B,,0)</f>
        <v>Squadron / Company Headquarters Building</v>
      </c>
      <c r="I375" s="202"/>
      <c r="J375" s="1"/>
    </row>
    <row r="376" spans="1:10" x14ac:dyDescent="0.35">
      <c r="A376" s="2" t="s">
        <v>85</v>
      </c>
      <c r="B376" s="2" t="s">
        <v>1191</v>
      </c>
      <c r="C376" s="138" t="s">
        <v>399</v>
      </c>
      <c r="D376" s="147" t="s">
        <v>400</v>
      </c>
      <c r="E376" s="19" t="s">
        <v>717</v>
      </c>
      <c r="F376" s="138" t="s">
        <v>111</v>
      </c>
      <c r="G376" s="2">
        <v>610124</v>
      </c>
      <c r="H376" s="1" t="str">
        <f>_xlfn.XLOOKUP(G376,'CatCodes FY26'!A:A,'CatCodes FY26'!B:B,,0)</f>
        <v>Squadron / Company Headquarters Building</v>
      </c>
      <c r="I376" s="202"/>
      <c r="J376" s="1"/>
    </row>
    <row r="377" spans="1:10" x14ac:dyDescent="0.35">
      <c r="A377" s="2" t="s">
        <v>85</v>
      </c>
      <c r="B377" s="2" t="s">
        <v>1191</v>
      </c>
      <c r="C377" s="138" t="s">
        <v>399</v>
      </c>
      <c r="D377" s="147" t="s">
        <v>400</v>
      </c>
      <c r="E377" s="18" t="s">
        <v>1344</v>
      </c>
      <c r="F377" s="35" t="s">
        <v>1345</v>
      </c>
      <c r="G377" s="2">
        <v>610124</v>
      </c>
      <c r="H377" s="1" t="str">
        <f>_xlfn.XLOOKUP(G377,'CatCodes FY26'!A:A,'CatCodes FY26'!B:B,,0)</f>
        <v>Squadron / Company Headquarters Building</v>
      </c>
      <c r="I377" s="202"/>
      <c r="J377" s="1"/>
    </row>
    <row r="378" spans="1:10" x14ac:dyDescent="0.35">
      <c r="A378" s="2" t="s">
        <v>85</v>
      </c>
      <c r="B378" s="2" t="s">
        <v>1191</v>
      </c>
      <c r="C378" s="138" t="s">
        <v>399</v>
      </c>
      <c r="D378" s="147" t="s">
        <v>400</v>
      </c>
      <c r="E378" s="18" t="s">
        <v>1161</v>
      </c>
      <c r="F378" s="35" t="s">
        <v>1346</v>
      </c>
      <c r="G378" s="2">
        <v>610124</v>
      </c>
      <c r="H378" s="1" t="str">
        <f>_xlfn.XLOOKUP(G378,'CatCodes FY26'!A:A,'CatCodes FY26'!B:B,,0)</f>
        <v>Squadron / Company Headquarters Building</v>
      </c>
      <c r="I378" s="202"/>
      <c r="J378" s="1"/>
    </row>
    <row r="379" spans="1:10" x14ac:dyDescent="0.35">
      <c r="A379" s="2" t="s">
        <v>85</v>
      </c>
      <c r="B379" s="2" t="s">
        <v>1191</v>
      </c>
      <c r="C379" s="138" t="s">
        <v>399</v>
      </c>
      <c r="D379" s="147" t="s">
        <v>400</v>
      </c>
      <c r="E379" s="1" t="s">
        <v>1347</v>
      </c>
      <c r="F379" s="138" t="s">
        <v>402</v>
      </c>
      <c r="G379" s="2">
        <v>610128</v>
      </c>
      <c r="H379" s="1" t="str">
        <f>_xlfn.XLOOKUP(G379,'CatCodes FY26'!A:A,'CatCodes FY26'!B:B,,0)</f>
        <v>Base Personnel Office</v>
      </c>
      <c r="I379" s="202"/>
      <c r="J379" s="1"/>
    </row>
    <row r="380" spans="1:10" x14ac:dyDescent="0.35">
      <c r="A380" s="2" t="s">
        <v>85</v>
      </c>
      <c r="B380" s="2" t="s">
        <v>1191</v>
      </c>
      <c r="C380" s="138" t="s">
        <v>399</v>
      </c>
      <c r="D380" s="147" t="s">
        <v>400</v>
      </c>
      <c r="E380" s="1" t="s">
        <v>1348</v>
      </c>
      <c r="F380" s="138" t="s">
        <v>404</v>
      </c>
      <c r="G380" s="2">
        <v>610128</v>
      </c>
      <c r="H380" s="1" t="str">
        <f>_xlfn.XLOOKUP(G380,'CatCodes FY26'!A:A,'CatCodes FY26'!B:B,,0)</f>
        <v>Base Personnel Office</v>
      </c>
      <c r="I380" s="91"/>
      <c r="J380" s="3"/>
    </row>
    <row r="381" spans="1:10" x14ac:dyDescent="0.35">
      <c r="A381" s="2" t="s">
        <v>85</v>
      </c>
      <c r="B381" s="2" t="s">
        <v>1191</v>
      </c>
      <c r="C381" s="138" t="s">
        <v>399</v>
      </c>
      <c r="D381" s="147" t="s">
        <v>400</v>
      </c>
      <c r="E381" s="1" t="s">
        <v>1349</v>
      </c>
      <c r="F381" s="138" t="s">
        <v>1350</v>
      </c>
      <c r="G381" s="2">
        <v>610128</v>
      </c>
      <c r="H381" s="1" t="str">
        <f>_xlfn.XLOOKUP(G381,'CatCodes FY26'!A:A,'CatCodes FY26'!B:B,,0)</f>
        <v>Base Personnel Office</v>
      </c>
      <c r="I381" s="91" t="s">
        <v>1351</v>
      </c>
      <c r="J381" s="3"/>
    </row>
    <row r="382" spans="1:10" ht="29" x14ac:dyDescent="0.35">
      <c r="A382" s="2" t="s">
        <v>85</v>
      </c>
      <c r="B382" s="2" t="s">
        <v>1191</v>
      </c>
      <c r="C382" s="138" t="s">
        <v>399</v>
      </c>
      <c r="D382" s="147" t="s">
        <v>400</v>
      </c>
      <c r="E382" s="1" t="s">
        <v>1352</v>
      </c>
      <c r="F382" s="138" t="s">
        <v>1353</v>
      </c>
      <c r="G382" s="2">
        <v>610128</v>
      </c>
      <c r="H382" s="1" t="str">
        <f>_xlfn.XLOOKUP(G382,'CatCodes FY26'!A:A,'CatCodes FY26'!B:B,,0)</f>
        <v>Base Personnel Office</v>
      </c>
      <c r="I382" s="91" t="s">
        <v>1354</v>
      </c>
      <c r="J382" s="3"/>
    </row>
    <row r="383" spans="1:10" x14ac:dyDescent="0.35">
      <c r="A383" s="2" t="s">
        <v>85</v>
      </c>
      <c r="B383" s="2" t="s">
        <v>1191</v>
      </c>
      <c r="C383" s="138" t="s">
        <v>399</v>
      </c>
      <c r="D383" s="147" t="s">
        <v>400</v>
      </c>
      <c r="E383" s="1" t="s">
        <v>1355</v>
      </c>
      <c r="F383" s="138" t="s">
        <v>407</v>
      </c>
      <c r="G383" s="2">
        <v>730441</v>
      </c>
      <c r="H383" s="1" t="str">
        <f>_xlfn.XLOOKUP(G383,'CatCodes FY26'!A:A,'CatCodes FY26'!B:B,,0)</f>
        <v>Education Center</v>
      </c>
      <c r="I383" s="91"/>
      <c r="J383" s="3"/>
    </row>
    <row r="384" spans="1:10" x14ac:dyDescent="0.35">
      <c r="A384" s="2" t="s">
        <v>85</v>
      </c>
      <c r="B384" s="2" t="s">
        <v>1191</v>
      </c>
      <c r="C384" s="138" t="s">
        <v>399</v>
      </c>
      <c r="D384" s="147" t="s">
        <v>400</v>
      </c>
      <c r="E384" s="19" t="s">
        <v>408</v>
      </c>
      <c r="F384" s="35" t="s">
        <v>409</v>
      </c>
      <c r="G384" s="24">
        <v>171815</v>
      </c>
      <c r="H384" s="19" t="str">
        <f>_xlfn.XLOOKUP(G384,'CatCodes FY26'!A:A,'CatCodes FY26'!B:B,,0)</f>
        <v>Enlisted Professional Military Education Center</v>
      </c>
      <c r="I384" s="199"/>
      <c r="J384" s="18"/>
    </row>
    <row r="385" spans="1:10" x14ac:dyDescent="0.35">
      <c r="A385" s="2" t="s">
        <v>85</v>
      </c>
      <c r="B385" s="2" t="s">
        <v>1191</v>
      </c>
      <c r="C385" s="35" t="s">
        <v>399</v>
      </c>
      <c r="D385" s="20" t="s">
        <v>400</v>
      </c>
      <c r="E385" s="19" t="s">
        <v>410</v>
      </c>
      <c r="F385" s="35" t="s">
        <v>411</v>
      </c>
      <c r="G385" s="24">
        <v>730441</v>
      </c>
      <c r="H385" s="19" t="str">
        <f>_xlfn.XLOOKUP(G385,'CatCodes FY26'!A:A,'CatCodes FY26'!B:B,,0)</f>
        <v>Education Center</v>
      </c>
      <c r="I385" s="199"/>
      <c r="J385" s="18"/>
    </row>
    <row r="386" spans="1:10" x14ac:dyDescent="0.35">
      <c r="A386" s="2" t="s">
        <v>85</v>
      </c>
      <c r="B386" s="2" t="s">
        <v>1191</v>
      </c>
      <c r="C386" s="35" t="s">
        <v>399</v>
      </c>
      <c r="D386" s="20" t="s">
        <v>400</v>
      </c>
      <c r="E386" s="19" t="s">
        <v>412</v>
      </c>
      <c r="F386" s="35" t="s">
        <v>413</v>
      </c>
      <c r="G386" s="24">
        <v>740675</v>
      </c>
      <c r="H386" s="19" t="str">
        <f>_xlfn.XLOOKUP(G386,'CatCodes FY26'!A:A,'CatCodes FY26'!B:B,,0)</f>
        <v>Base Library</v>
      </c>
      <c r="I386" s="199"/>
      <c r="J386" s="18"/>
    </row>
    <row r="387" spans="1:10" x14ac:dyDescent="0.35">
      <c r="A387" s="2" t="s">
        <v>85</v>
      </c>
      <c r="B387" s="2" t="s">
        <v>1191</v>
      </c>
      <c r="C387" s="138" t="s">
        <v>399</v>
      </c>
      <c r="D387" s="147" t="s">
        <v>400</v>
      </c>
      <c r="E387" s="19" t="s">
        <v>1356</v>
      </c>
      <c r="F387" s="35" t="s">
        <v>415</v>
      </c>
      <c r="G387" s="24">
        <v>730441</v>
      </c>
      <c r="H387" s="19" t="str">
        <f>_xlfn.XLOOKUP(G387,'CatCodes FY26'!A:A,'CatCodes FY26'!B:B,,0)</f>
        <v>Education Center</v>
      </c>
      <c r="I387" s="199"/>
      <c r="J387" s="18"/>
    </row>
    <row r="388" spans="1:10" x14ac:dyDescent="0.35">
      <c r="A388" s="2" t="s">
        <v>85</v>
      </c>
      <c r="B388" s="2" t="s">
        <v>1191</v>
      </c>
      <c r="C388" s="35" t="s">
        <v>399</v>
      </c>
      <c r="D388" s="20" t="s">
        <v>400</v>
      </c>
      <c r="E388" s="19" t="s">
        <v>416</v>
      </c>
      <c r="F388" s="35" t="s">
        <v>417</v>
      </c>
      <c r="G388" s="24">
        <v>740253</v>
      </c>
      <c r="H388" s="19" t="str">
        <f>_xlfn.XLOOKUP(G388,'CatCodes FY26'!A:A,'CatCodes FY26'!B:B,,0)</f>
        <v>Family Support Center</v>
      </c>
      <c r="I388" s="199"/>
      <c r="J388" s="18"/>
    </row>
    <row r="389" spans="1:10" x14ac:dyDescent="0.35">
      <c r="A389" s="2" t="s">
        <v>85</v>
      </c>
      <c r="B389" s="2" t="s">
        <v>1191</v>
      </c>
      <c r="C389" s="35" t="s">
        <v>399</v>
      </c>
      <c r="D389" s="20" t="s">
        <v>400</v>
      </c>
      <c r="E389" s="19" t="s">
        <v>1357</v>
      </c>
      <c r="F389" s="35" t="s">
        <v>417</v>
      </c>
      <c r="G389" s="24">
        <v>740253</v>
      </c>
      <c r="H389" s="19" t="str">
        <f>_xlfn.XLOOKUP(G389,'CatCodes FY26'!A:A,'CatCodes FY26'!B:B,,0)</f>
        <v>Family Support Center</v>
      </c>
      <c r="I389" s="199"/>
      <c r="J389" s="18"/>
    </row>
    <row r="390" spans="1:10" x14ac:dyDescent="0.35">
      <c r="A390" s="2" t="s">
        <v>85</v>
      </c>
      <c r="B390" s="2" t="s">
        <v>1191</v>
      </c>
      <c r="C390" s="35" t="s">
        <v>399</v>
      </c>
      <c r="D390" s="20" t="s">
        <v>400</v>
      </c>
      <c r="E390" s="19" t="s">
        <v>1358</v>
      </c>
      <c r="F390" s="35" t="s">
        <v>425</v>
      </c>
      <c r="G390" s="24">
        <v>610124</v>
      </c>
      <c r="H390" s="19" t="str">
        <f>_xlfn.XLOOKUP(G390,'CatCodes FY26'!A:A,'CatCodes FY26'!B:B,,0)</f>
        <v>Squadron / Company Headquarters Building</v>
      </c>
      <c r="I390" s="199"/>
      <c r="J390" s="18"/>
    </row>
    <row r="391" spans="1:10" x14ac:dyDescent="0.35">
      <c r="A391" s="24" t="s">
        <v>85</v>
      </c>
      <c r="B391" s="24" t="s">
        <v>1191</v>
      </c>
      <c r="C391" s="35" t="s">
        <v>399</v>
      </c>
      <c r="D391" s="20" t="s">
        <v>400</v>
      </c>
      <c r="E391" s="19" t="s">
        <v>1359</v>
      </c>
      <c r="F391" s="35" t="s">
        <v>427</v>
      </c>
      <c r="G391" s="2">
        <v>610124</v>
      </c>
      <c r="H391" s="1" t="str">
        <f>_xlfn.XLOOKUP(G391,'CatCodes FY26'!A:A,'CatCodes FY26'!B:B,,0)</f>
        <v>Squadron / Company Headquarters Building</v>
      </c>
      <c r="I391" s="202" t="s">
        <v>1360</v>
      </c>
      <c r="J391" s="1"/>
    </row>
    <row r="392" spans="1:10" x14ac:dyDescent="0.35">
      <c r="A392" s="2" t="s">
        <v>85</v>
      </c>
      <c r="B392" s="2" t="s">
        <v>1191</v>
      </c>
      <c r="C392" s="138" t="s">
        <v>399</v>
      </c>
      <c r="D392" s="147" t="s">
        <v>400</v>
      </c>
      <c r="E392" s="1" t="s">
        <v>1246</v>
      </c>
      <c r="F392" s="138" t="s">
        <v>429</v>
      </c>
      <c r="G392" s="2">
        <v>610124</v>
      </c>
      <c r="H392" s="1" t="str">
        <f>_xlfn.XLOOKUP(G392,'CatCodes FY26'!A:A,'CatCodes FY26'!B:B,,0)</f>
        <v>Squadron / Company Headquarters Building</v>
      </c>
      <c r="I392" s="202"/>
      <c r="J392" s="1"/>
    </row>
    <row r="393" spans="1:10" x14ac:dyDescent="0.35">
      <c r="A393" s="2" t="s">
        <v>85</v>
      </c>
      <c r="B393" s="2" t="s">
        <v>1191</v>
      </c>
      <c r="C393" s="138" t="s">
        <v>399</v>
      </c>
      <c r="D393" s="147" t="s">
        <v>400</v>
      </c>
      <c r="E393" s="1" t="s">
        <v>432</v>
      </c>
      <c r="F393" s="138" t="s">
        <v>433</v>
      </c>
      <c r="G393" s="2">
        <v>610124</v>
      </c>
      <c r="H393" s="1" t="str">
        <f>_xlfn.XLOOKUP(G393,'CatCodes FY26'!A:A,'CatCodes FY26'!B:B,,0)</f>
        <v>Squadron / Company Headquarters Building</v>
      </c>
      <c r="I393" s="202"/>
      <c r="J393" s="1"/>
    </row>
    <row r="394" spans="1:10" x14ac:dyDescent="0.35">
      <c r="A394" s="2" t="s">
        <v>85</v>
      </c>
      <c r="B394" s="2" t="s">
        <v>1191</v>
      </c>
      <c r="C394" s="138" t="s">
        <v>399</v>
      </c>
      <c r="D394" s="147" t="s">
        <v>400</v>
      </c>
      <c r="E394" s="1" t="s">
        <v>1361</v>
      </c>
      <c r="F394" s="138" t="s">
        <v>435</v>
      </c>
      <c r="G394" s="2">
        <v>610124</v>
      </c>
      <c r="H394" s="1" t="str">
        <f>_xlfn.XLOOKUP(G394,'CatCodes FY26'!A:A,'CatCodes FY26'!B:B,,0)</f>
        <v>Squadron / Company Headquarters Building</v>
      </c>
      <c r="I394" s="202"/>
      <c r="J394" s="1"/>
    </row>
    <row r="395" spans="1:10" x14ac:dyDescent="0.35">
      <c r="A395" s="2" t="s">
        <v>85</v>
      </c>
      <c r="B395" s="2" t="s">
        <v>1191</v>
      </c>
      <c r="C395" s="138" t="s">
        <v>399</v>
      </c>
      <c r="D395" s="147" t="s">
        <v>400</v>
      </c>
      <c r="E395" s="1" t="s">
        <v>1362</v>
      </c>
      <c r="F395" s="138" t="s">
        <v>1363</v>
      </c>
      <c r="G395" s="2">
        <v>610124</v>
      </c>
      <c r="H395" s="1" t="str">
        <f>_xlfn.XLOOKUP(G395,'CatCodes FY26'!A:A,'CatCodes FY26'!B:B,,0)</f>
        <v>Squadron / Company Headquarters Building</v>
      </c>
      <c r="I395" s="202"/>
      <c r="J395" s="1"/>
    </row>
    <row r="396" spans="1:10" x14ac:dyDescent="0.35">
      <c r="A396" s="2" t="s">
        <v>85</v>
      </c>
      <c r="B396" s="2" t="s">
        <v>1191</v>
      </c>
      <c r="C396" s="138" t="s">
        <v>399</v>
      </c>
      <c r="D396" s="147" t="s">
        <v>400</v>
      </c>
      <c r="E396" s="1" t="s">
        <v>1364</v>
      </c>
      <c r="F396" s="138" t="s">
        <v>437</v>
      </c>
      <c r="G396" s="2">
        <v>610128</v>
      </c>
      <c r="H396" s="1" t="str">
        <f>_xlfn.XLOOKUP(G396,'CatCodes FY26'!A:A,'CatCodes FY26'!B:B,,0)</f>
        <v>Base Personnel Office</v>
      </c>
      <c r="I396" s="202" t="s">
        <v>1365</v>
      </c>
      <c r="J396" s="1"/>
    </row>
    <row r="397" spans="1:10" x14ac:dyDescent="0.35">
      <c r="A397" s="24" t="s">
        <v>85</v>
      </c>
      <c r="B397" s="24" t="s">
        <v>1191</v>
      </c>
      <c r="C397" s="35" t="s">
        <v>399</v>
      </c>
      <c r="D397" s="20" t="s">
        <v>400</v>
      </c>
      <c r="E397" s="19" t="s">
        <v>1366</v>
      </c>
      <c r="F397" s="35" t="s">
        <v>1367</v>
      </c>
      <c r="G397" s="24">
        <v>610128</v>
      </c>
      <c r="H397" s="19" t="str">
        <f>_xlfn.XLOOKUP(G397,'CatCodes FY26'!A:A,'CatCodes FY26'!B:B,,0)</f>
        <v>Base Personnel Office</v>
      </c>
      <c r="I397" s="199" t="s">
        <v>1368</v>
      </c>
      <c r="J397" s="18"/>
    </row>
    <row r="398" spans="1:10" x14ac:dyDescent="0.35">
      <c r="A398" s="24" t="s">
        <v>85</v>
      </c>
      <c r="B398" s="24" t="s">
        <v>1191</v>
      </c>
      <c r="C398" s="35" t="s">
        <v>399</v>
      </c>
      <c r="D398" s="20" t="s">
        <v>400</v>
      </c>
      <c r="E398" s="19" t="s">
        <v>438</v>
      </c>
      <c r="F398" s="35" t="s">
        <v>439</v>
      </c>
      <c r="G398" s="83">
        <v>610128</v>
      </c>
      <c r="H398" s="236" t="str">
        <f>_xlfn.XLOOKUP(G398,'CatCodes FY26'!A:A,'CatCodes FY26'!B:B,,0)</f>
        <v>Base Personnel Office</v>
      </c>
      <c r="I398" s="199"/>
      <c r="J398" s="18"/>
    </row>
    <row r="399" spans="1:10" ht="29" x14ac:dyDescent="0.35">
      <c r="A399" s="24" t="s">
        <v>85</v>
      </c>
      <c r="B399" s="24" t="s">
        <v>1191</v>
      </c>
      <c r="C399" s="35" t="s">
        <v>399</v>
      </c>
      <c r="D399" s="20" t="s">
        <v>400</v>
      </c>
      <c r="E399" s="19" t="s">
        <v>440</v>
      </c>
      <c r="F399" s="35" t="s">
        <v>441</v>
      </c>
      <c r="G399" s="24">
        <v>141786</v>
      </c>
      <c r="H399" s="19" t="str">
        <f>_xlfn.XLOOKUP(G399,'CatCodes FY26'!A:A,'CatCodes FY26'!B:B,,0)</f>
        <v>Deploy Process Facility</v>
      </c>
      <c r="I399" s="199" t="s">
        <v>1369</v>
      </c>
      <c r="J399" s="18"/>
    </row>
    <row r="400" spans="1:10" x14ac:dyDescent="0.35">
      <c r="A400" s="24" t="s">
        <v>85</v>
      </c>
      <c r="B400" s="24" t="s">
        <v>1191</v>
      </c>
      <c r="C400" s="35" t="s">
        <v>399</v>
      </c>
      <c r="D400" s="20" t="s">
        <v>400</v>
      </c>
      <c r="E400" s="19" t="s">
        <v>442</v>
      </c>
      <c r="F400" s="35" t="s">
        <v>443</v>
      </c>
      <c r="G400" s="24">
        <v>610128</v>
      </c>
      <c r="H400" s="19" t="str">
        <f>_xlfn.XLOOKUP(G400,'CatCodes FY26'!A:A,'CatCodes FY26'!B:B,,0)</f>
        <v>Base Personnel Office</v>
      </c>
      <c r="I400" s="199"/>
      <c r="J400" s="18"/>
    </row>
    <row r="401" spans="1:10" x14ac:dyDescent="0.35">
      <c r="A401" s="24" t="s">
        <v>85</v>
      </c>
      <c r="B401" s="24" t="s">
        <v>1191</v>
      </c>
      <c r="C401" s="35" t="s">
        <v>399</v>
      </c>
      <c r="D401" s="20" t="s">
        <v>400</v>
      </c>
      <c r="E401" s="19" t="s">
        <v>444</v>
      </c>
      <c r="F401" s="35" t="s">
        <v>445</v>
      </c>
      <c r="G401" s="35">
        <v>610128</v>
      </c>
      <c r="H401" s="18" t="str">
        <f>_xlfn.XLOOKUP(G401,'CatCodes FY26'!A:A,'CatCodes FY26'!B:B,,0)</f>
        <v>Base Personnel Office</v>
      </c>
      <c r="I401" s="202"/>
      <c r="J401" s="1"/>
    </row>
    <row r="402" spans="1:10" x14ac:dyDescent="0.35">
      <c r="A402" s="24" t="s">
        <v>85</v>
      </c>
      <c r="B402" s="24" t="s">
        <v>1191</v>
      </c>
      <c r="C402" s="35" t="s">
        <v>399</v>
      </c>
      <c r="D402" s="20" t="s">
        <v>400</v>
      </c>
      <c r="E402" s="19" t="s">
        <v>1370</v>
      </c>
      <c r="F402" s="35" t="s">
        <v>1371</v>
      </c>
      <c r="G402" s="2">
        <v>610128</v>
      </c>
      <c r="H402" s="1" t="str">
        <f>_xlfn.XLOOKUP(G402,'CatCodes FY26'!A:A,'CatCodes FY26'!B:B,,0)</f>
        <v>Base Personnel Office</v>
      </c>
      <c r="I402" s="199" t="s">
        <v>1372</v>
      </c>
      <c r="J402" s="18"/>
    </row>
    <row r="403" spans="1:10" ht="29" x14ac:dyDescent="0.35">
      <c r="A403" s="24" t="s">
        <v>85</v>
      </c>
      <c r="B403" s="24" t="s">
        <v>1191</v>
      </c>
      <c r="C403" s="35" t="s">
        <v>399</v>
      </c>
      <c r="D403" s="20" t="s">
        <v>400</v>
      </c>
      <c r="E403" s="18" t="s">
        <v>1373</v>
      </c>
      <c r="F403" s="35" t="s">
        <v>447</v>
      </c>
      <c r="G403" s="83">
        <v>610128</v>
      </c>
      <c r="H403" s="236" t="str">
        <f>_xlfn.XLOOKUP(G403,'CatCodes FY26'!A:A,'CatCodes FY26'!B:B,,0)</f>
        <v>Base Personnel Office</v>
      </c>
      <c r="I403" s="199"/>
      <c r="J403" s="18"/>
    </row>
    <row r="404" spans="1:10" x14ac:dyDescent="0.35">
      <c r="A404" s="24" t="s">
        <v>85</v>
      </c>
      <c r="B404" s="24" t="s">
        <v>1191</v>
      </c>
      <c r="C404" s="35" t="s">
        <v>399</v>
      </c>
      <c r="D404" s="20" t="s">
        <v>400</v>
      </c>
      <c r="E404" s="19" t="s">
        <v>448</v>
      </c>
      <c r="F404" s="35" t="s">
        <v>449</v>
      </c>
      <c r="G404" s="24">
        <v>610124</v>
      </c>
      <c r="H404" s="19" t="str">
        <f>_xlfn.XLOOKUP(G404,'CatCodes FY26'!A:A,'CatCodes FY26'!B:B,,0)</f>
        <v>Squadron / Company Headquarters Building</v>
      </c>
      <c r="I404" s="199"/>
      <c r="J404" s="18"/>
    </row>
    <row r="405" spans="1:10" x14ac:dyDescent="0.35">
      <c r="A405" s="24" t="s">
        <v>85</v>
      </c>
      <c r="B405" s="24" t="s">
        <v>1191</v>
      </c>
      <c r="C405" s="35" t="s">
        <v>399</v>
      </c>
      <c r="D405" s="20" t="s">
        <v>400</v>
      </c>
      <c r="E405" s="19" t="s">
        <v>1374</v>
      </c>
      <c r="F405" s="35" t="s">
        <v>1375</v>
      </c>
      <c r="G405" s="24">
        <v>610124</v>
      </c>
      <c r="H405" s="19" t="str">
        <f>_xlfn.XLOOKUP(G405,'CatCodes FY26'!A:A,'CatCodes FY26'!B:B,,0)</f>
        <v>Squadron / Company Headquarters Building</v>
      </c>
      <c r="I405" s="199" t="s">
        <v>1376</v>
      </c>
      <c r="J405" s="18"/>
    </row>
    <row r="406" spans="1:10" x14ac:dyDescent="0.35">
      <c r="A406" s="24" t="s">
        <v>85</v>
      </c>
      <c r="B406" s="24" t="s">
        <v>1191</v>
      </c>
      <c r="C406" s="35" t="s">
        <v>399</v>
      </c>
      <c r="D406" s="20" t="s">
        <v>400</v>
      </c>
      <c r="E406" s="19" t="s">
        <v>450</v>
      </c>
      <c r="F406" s="35" t="s">
        <v>451</v>
      </c>
      <c r="G406" s="2">
        <v>610124</v>
      </c>
      <c r="H406" s="1" t="str">
        <f>_xlfn.XLOOKUP(G406,'CatCodes FY26'!A:A,'CatCodes FY26'!B:B,,0)</f>
        <v>Squadron / Company Headquarters Building</v>
      </c>
      <c r="I406" s="202"/>
      <c r="J406" s="1"/>
    </row>
    <row r="407" spans="1:10" x14ac:dyDescent="0.35">
      <c r="A407" s="24" t="s">
        <v>85</v>
      </c>
      <c r="B407" s="24" t="s">
        <v>1191</v>
      </c>
      <c r="C407" s="35" t="s">
        <v>399</v>
      </c>
      <c r="D407" s="20" t="s">
        <v>400</v>
      </c>
      <c r="E407" s="19" t="s">
        <v>1377</v>
      </c>
      <c r="F407" s="35" t="s">
        <v>1378</v>
      </c>
      <c r="G407" s="2">
        <v>730551</v>
      </c>
      <c r="H407" s="1" t="str">
        <f>_xlfn.XLOOKUP(G407,'CatCodes FY26'!A:A,'CatCodes FY26'!B:B,,0)</f>
        <v>Laundry-Dry Cleaning, Base</v>
      </c>
      <c r="I407" s="202"/>
      <c r="J407" s="1"/>
    </row>
    <row r="408" spans="1:10" x14ac:dyDescent="0.35">
      <c r="A408" s="24" t="s">
        <v>85</v>
      </c>
      <c r="B408" s="24" t="s">
        <v>1191</v>
      </c>
      <c r="C408" s="35" t="s">
        <v>399</v>
      </c>
      <c r="D408" s="20" t="s">
        <v>400</v>
      </c>
      <c r="E408" s="19" t="s">
        <v>1379</v>
      </c>
      <c r="F408" s="35" t="s">
        <v>1380</v>
      </c>
      <c r="G408" s="2">
        <v>740316</v>
      </c>
      <c r="H408" s="1" t="str">
        <f>_xlfn.XLOOKUP(G408,'CatCodes FY26'!A:A,'CatCodes FY26'!B:B,,0)</f>
        <v>Recreation/Community Center</v>
      </c>
      <c r="I408" s="202" t="s">
        <v>1381</v>
      </c>
      <c r="J408" s="1"/>
    </row>
    <row r="409" spans="1:10" x14ac:dyDescent="0.35">
      <c r="A409" s="2" t="s">
        <v>85</v>
      </c>
      <c r="B409" s="2" t="s">
        <v>1191</v>
      </c>
      <c r="C409" s="35" t="s">
        <v>399</v>
      </c>
      <c r="D409" s="20" t="s">
        <v>400</v>
      </c>
      <c r="E409" s="19" t="s">
        <v>452</v>
      </c>
      <c r="F409" s="35" t="s">
        <v>453</v>
      </c>
      <c r="G409" s="24">
        <v>721215</v>
      </c>
      <c r="H409" s="19" t="str">
        <f>_xlfn.XLOOKUP(G409,'CatCodes FY26'!A:A,'CatCodes FY26'!B:B,,0)</f>
        <v>Dining Hall in Airman Dormitory</v>
      </c>
      <c r="I409" s="199" t="s">
        <v>1382</v>
      </c>
      <c r="J409" s="18"/>
    </row>
    <row r="410" spans="1:10" x14ac:dyDescent="0.35">
      <c r="A410" s="2" t="s">
        <v>85</v>
      </c>
      <c r="B410" s="2" t="s">
        <v>1191</v>
      </c>
      <c r="C410" s="138" t="s">
        <v>399</v>
      </c>
      <c r="D410" s="147" t="s">
        <v>400</v>
      </c>
      <c r="E410" s="1" t="s">
        <v>452</v>
      </c>
      <c r="F410" s="138" t="s">
        <v>453</v>
      </c>
      <c r="G410" s="2">
        <v>722351</v>
      </c>
      <c r="H410" s="1" t="str">
        <f>_xlfn.XLOOKUP(G410,'CatCodes FY26'!A:A,'CatCodes FY26'!B:B,,0)</f>
        <v>Airman Dining Halls (Detached)</v>
      </c>
      <c r="I410" s="206" t="s">
        <v>1383</v>
      </c>
      <c r="J410" s="37"/>
    </row>
    <row r="411" spans="1:10" x14ac:dyDescent="0.35">
      <c r="A411" s="2" t="s">
        <v>85</v>
      </c>
      <c r="B411" s="2" t="s">
        <v>1191</v>
      </c>
      <c r="C411" s="138" t="s">
        <v>399</v>
      </c>
      <c r="D411" s="147" t="s">
        <v>400</v>
      </c>
      <c r="E411" s="1" t="s">
        <v>452</v>
      </c>
      <c r="F411" s="138" t="s">
        <v>453</v>
      </c>
      <c r="G411" s="2">
        <v>722356</v>
      </c>
      <c r="H411" s="1" t="str">
        <f>_xlfn.XLOOKUP(G411,'CatCodes FY26'!A:A,'CatCodes FY26'!B:B,,0)</f>
        <v>Officers Dining Halls (Detached)</v>
      </c>
      <c r="I411" s="91" t="s">
        <v>1382</v>
      </c>
      <c r="J411" s="3"/>
    </row>
    <row r="412" spans="1:10" x14ac:dyDescent="0.35">
      <c r="A412" s="2" t="s">
        <v>85</v>
      </c>
      <c r="B412" s="2" t="s">
        <v>1191</v>
      </c>
      <c r="C412" s="138" t="s">
        <v>399</v>
      </c>
      <c r="D412" s="147" t="s">
        <v>400</v>
      </c>
      <c r="E412" s="1" t="s">
        <v>452</v>
      </c>
      <c r="F412" s="138" t="s">
        <v>453</v>
      </c>
      <c r="G412" s="2">
        <v>723388</v>
      </c>
      <c r="H412" s="1" t="str">
        <f>_xlfn.XLOOKUP(G412,'CatCodes FY26'!A:A,'CatCodes FY26'!B:B,,0)</f>
        <v>Flight Kitchen</v>
      </c>
      <c r="I412" s="91" t="s">
        <v>1384</v>
      </c>
      <c r="J412" s="3"/>
    </row>
    <row r="413" spans="1:10" x14ac:dyDescent="0.35">
      <c r="A413" s="2" t="s">
        <v>85</v>
      </c>
      <c r="B413" s="2" t="s">
        <v>1191</v>
      </c>
      <c r="C413" s="138" t="s">
        <v>399</v>
      </c>
      <c r="D413" s="147" t="s">
        <v>400</v>
      </c>
      <c r="E413" s="1" t="s">
        <v>1385</v>
      </c>
      <c r="F413" s="138" t="s">
        <v>1386</v>
      </c>
      <c r="G413" s="2">
        <v>610124</v>
      </c>
      <c r="H413" s="1" t="str">
        <f>_xlfn.XLOOKUP(G413,'CatCodes FY26'!A:A,'CatCodes FY26'!B:B,,0)</f>
        <v>Squadron / Company Headquarters Building</v>
      </c>
      <c r="I413" s="91" t="s">
        <v>1387</v>
      </c>
      <c r="J413" s="3"/>
    </row>
    <row r="414" spans="1:10" x14ac:dyDescent="0.35">
      <c r="A414" s="2" t="s">
        <v>85</v>
      </c>
      <c r="B414" s="2" t="s">
        <v>1191</v>
      </c>
      <c r="C414" s="138" t="s">
        <v>399</v>
      </c>
      <c r="D414" s="147" t="s">
        <v>400</v>
      </c>
      <c r="E414" s="1" t="s">
        <v>454</v>
      </c>
      <c r="F414" s="138" t="s">
        <v>455</v>
      </c>
      <c r="G414" s="2">
        <v>740443</v>
      </c>
      <c r="H414" s="1" t="str">
        <f>_xlfn.XLOOKUP(G414,'CatCodes FY26'!A:A,'CatCodes FY26'!B:B,,0)</f>
        <v>Transient Lodging Facility (Appropriated)</v>
      </c>
      <c r="I414" s="91"/>
      <c r="J414" s="3"/>
    </row>
    <row r="415" spans="1:10" x14ac:dyDescent="0.35">
      <c r="A415" s="2" t="s">
        <v>85</v>
      </c>
      <c r="B415" s="2" t="s">
        <v>1191</v>
      </c>
      <c r="C415" s="35" t="s">
        <v>399</v>
      </c>
      <c r="D415" s="20" t="s">
        <v>400</v>
      </c>
      <c r="E415" s="19" t="s">
        <v>454</v>
      </c>
      <c r="F415" s="35" t="s">
        <v>455</v>
      </c>
      <c r="G415" s="2">
        <v>740457</v>
      </c>
      <c r="H415" s="1" t="str">
        <f>_xlfn.XLOOKUP(G415,'CatCodes FY26'!A:A,'CatCodes FY26'!B:B,,0)</f>
        <v>Transient Lodging Facility (Non-Appropriated)</v>
      </c>
      <c r="I415" s="202"/>
      <c r="J415" s="1"/>
    </row>
    <row r="416" spans="1:10" x14ac:dyDescent="0.35">
      <c r="A416" s="2" t="s">
        <v>85</v>
      </c>
      <c r="B416" s="2" t="s">
        <v>1191</v>
      </c>
      <c r="C416" s="138" t="s">
        <v>399</v>
      </c>
      <c r="D416" s="147" t="s">
        <v>400</v>
      </c>
      <c r="E416" s="1" t="s">
        <v>454</v>
      </c>
      <c r="F416" s="138" t="s">
        <v>455</v>
      </c>
      <c r="G416" s="2">
        <v>441100</v>
      </c>
      <c r="H416" s="1" t="str">
        <f>_xlfn.XLOOKUP(G416,'CatCodes FY26'!A:A,'CatCodes FY26'!B:B,,0)</f>
        <v>General Purpose Warehouse</v>
      </c>
      <c r="I416" s="91" t="s">
        <v>1388</v>
      </c>
      <c r="J416" s="3"/>
    </row>
    <row r="417" spans="1:10" x14ac:dyDescent="0.35">
      <c r="A417" s="2" t="s">
        <v>85</v>
      </c>
      <c r="B417" s="2" t="s">
        <v>1191</v>
      </c>
      <c r="C417" s="138" t="s">
        <v>399</v>
      </c>
      <c r="D417" s="147" t="s">
        <v>400</v>
      </c>
      <c r="E417" s="1" t="s">
        <v>454</v>
      </c>
      <c r="F417" s="138" t="s">
        <v>455</v>
      </c>
      <c r="G417" s="2">
        <v>740459</v>
      </c>
      <c r="H417" s="1" t="str">
        <f>_xlfn.XLOOKUP(G417,'CatCodes FY26'!A:A,'CatCodes FY26'!B:B,,0)</f>
        <v>Transient Lodging Support Building</v>
      </c>
      <c r="I417" s="91" t="s">
        <v>1389</v>
      </c>
      <c r="J417" s="3"/>
    </row>
    <row r="418" spans="1:10" x14ac:dyDescent="0.35">
      <c r="A418" s="2" t="s">
        <v>85</v>
      </c>
      <c r="B418" s="2" t="s">
        <v>1191</v>
      </c>
      <c r="C418" s="138" t="s">
        <v>399</v>
      </c>
      <c r="D418" s="147" t="s">
        <v>400</v>
      </c>
      <c r="E418" s="1" t="s">
        <v>454</v>
      </c>
      <c r="F418" s="138" t="s">
        <v>455</v>
      </c>
      <c r="G418" s="2">
        <v>721314</v>
      </c>
      <c r="H418" s="1" t="str">
        <f>_xlfn.XLOOKUP(G418,'CatCodes FY26'!A:A,'CatCodes FY26'!B:B,,0)</f>
        <v>Dormitory, Unaccompanied Noncommissioned Officers (NCO)</v>
      </c>
      <c r="I418" s="91"/>
      <c r="J418" s="3"/>
    </row>
    <row r="419" spans="1:10" x14ac:dyDescent="0.35">
      <c r="A419" s="2" t="s">
        <v>85</v>
      </c>
      <c r="B419" s="2" t="s">
        <v>1191</v>
      </c>
      <c r="C419" s="138" t="s">
        <v>399</v>
      </c>
      <c r="D419" s="147" t="s">
        <v>400</v>
      </c>
      <c r="E419" s="1" t="s">
        <v>454</v>
      </c>
      <c r="F419" s="138" t="s">
        <v>455</v>
      </c>
      <c r="G419" s="2">
        <v>724415</v>
      </c>
      <c r="H419" s="1" t="str">
        <f>_xlfn.XLOOKUP(G419,'CatCodes FY26'!A:A,'CatCodes FY26'!B:B,,0)</f>
        <v>Officer's Quarters</v>
      </c>
      <c r="I419" s="91"/>
      <c r="J419" s="3"/>
    </row>
    <row r="420" spans="1:10" x14ac:dyDescent="0.35">
      <c r="A420" s="2" t="s">
        <v>85</v>
      </c>
      <c r="B420" s="2" t="s">
        <v>1191</v>
      </c>
      <c r="C420" s="138" t="s">
        <v>399</v>
      </c>
      <c r="D420" s="147" t="s">
        <v>400</v>
      </c>
      <c r="E420" s="1" t="s">
        <v>454</v>
      </c>
      <c r="F420" s="138" t="s">
        <v>455</v>
      </c>
      <c r="G420" s="2">
        <v>721315</v>
      </c>
      <c r="H420" s="1" t="str">
        <f>_xlfn.XLOOKUP(G420,'CatCodes FY26'!A:A,'CatCodes FY26'!B:B,,0)</f>
        <v>Dormitory Visiting Airman Quarters</v>
      </c>
      <c r="I420" s="91"/>
      <c r="J420" s="3"/>
    </row>
    <row r="421" spans="1:10" x14ac:dyDescent="0.35">
      <c r="A421" s="2" t="s">
        <v>85</v>
      </c>
      <c r="B421" s="2" t="s">
        <v>1191</v>
      </c>
      <c r="C421" s="138" t="s">
        <v>399</v>
      </c>
      <c r="D421" s="147" t="s">
        <v>400</v>
      </c>
      <c r="E421" s="1" t="s">
        <v>454</v>
      </c>
      <c r="F421" s="138" t="s">
        <v>455</v>
      </c>
      <c r="G421" s="2">
        <v>724417</v>
      </c>
      <c r="H421" s="1" t="str">
        <f>_xlfn.XLOOKUP(G421,'CatCodes FY26'!A:A,'CatCodes FY26'!B:B,,0)</f>
        <v>Visiting Officer's Quarters</v>
      </c>
      <c r="I421" s="91"/>
      <c r="J421" s="3"/>
    </row>
    <row r="422" spans="1:10" x14ac:dyDescent="0.35">
      <c r="A422" s="2" t="s">
        <v>85</v>
      </c>
      <c r="B422" s="2" t="s">
        <v>1191</v>
      </c>
      <c r="C422" s="138" t="s">
        <v>399</v>
      </c>
      <c r="D422" s="147" t="s">
        <v>400</v>
      </c>
      <c r="E422" s="1" t="s">
        <v>454</v>
      </c>
      <c r="F422" s="138" t="s">
        <v>455</v>
      </c>
      <c r="G422" s="2">
        <v>610124</v>
      </c>
      <c r="H422" s="1" t="str">
        <f>_xlfn.XLOOKUP(G422,'CatCodes FY26'!A:A,'CatCodes FY26'!B:B,,0)</f>
        <v>Squadron / Company Headquarters Building</v>
      </c>
      <c r="I422" s="91" t="s">
        <v>1390</v>
      </c>
      <c r="J422" s="3"/>
    </row>
    <row r="423" spans="1:10" x14ac:dyDescent="0.35">
      <c r="A423" s="2" t="s">
        <v>85</v>
      </c>
      <c r="B423" s="2" t="s">
        <v>1191</v>
      </c>
      <c r="C423" s="138" t="s">
        <v>399</v>
      </c>
      <c r="D423" s="147" t="s">
        <v>400</v>
      </c>
      <c r="E423" s="1" t="s">
        <v>467</v>
      </c>
      <c r="F423" s="138" t="s">
        <v>1391</v>
      </c>
      <c r="G423" s="2">
        <v>740672</v>
      </c>
      <c r="H423" s="1" t="str">
        <f>_xlfn.XLOOKUP(G423,'CatCodes FY26'!A:A,'CatCodes FY26'!B:B,,0)</f>
        <v>MWR Supply and NAF Central Storage</v>
      </c>
      <c r="I423" s="91"/>
      <c r="J423" s="3"/>
    </row>
    <row r="424" spans="1:10" x14ac:dyDescent="0.35">
      <c r="A424" s="2" t="s">
        <v>85</v>
      </c>
      <c r="B424" s="2" t="s">
        <v>1191</v>
      </c>
      <c r="C424" s="138" t="s">
        <v>399</v>
      </c>
      <c r="D424" s="147" t="s">
        <v>400</v>
      </c>
      <c r="E424" s="19" t="s">
        <v>1392</v>
      </c>
      <c r="F424" s="35" t="s">
        <v>457</v>
      </c>
      <c r="G424" s="2">
        <v>730443</v>
      </c>
      <c r="H424" s="1" t="str">
        <f>_xlfn.XLOOKUP(G424,'CatCodes FY26'!A:A,'CatCodes FY26'!B:B,,0)</f>
        <v>Post Office</v>
      </c>
      <c r="I424" s="202" t="s">
        <v>1393</v>
      </c>
      <c r="J424" s="1"/>
    </row>
    <row r="425" spans="1:10" x14ac:dyDescent="0.35">
      <c r="A425" s="2" t="s">
        <v>85</v>
      </c>
      <c r="B425" s="2" t="s">
        <v>1191</v>
      </c>
      <c r="C425" s="35" t="s">
        <v>399</v>
      </c>
      <c r="D425" s="20" t="s">
        <v>400</v>
      </c>
      <c r="E425" s="19" t="s">
        <v>1394</v>
      </c>
      <c r="F425" s="35" t="s">
        <v>457</v>
      </c>
      <c r="G425" s="24">
        <v>730443</v>
      </c>
      <c r="H425" s="19" t="str">
        <f>_xlfn.XLOOKUP(G425,'CatCodes FY26'!A:A,'CatCodes FY26'!B:B,,0)</f>
        <v>Post Office</v>
      </c>
      <c r="I425" s="199"/>
      <c r="J425" s="18"/>
    </row>
    <row r="426" spans="1:10" x14ac:dyDescent="0.35">
      <c r="A426" s="2" t="s">
        <v>85</v>
      </c>
      <c r="B426" s="2" t="s">
        <v>1191</v>
      </c>
      <c r="C426" s="138" t="s">
        <v>399</v>
      </c>
      <c r="D426" s="147" t="s">
        <v>400</v>
      </c>
      <c r="E426" s="19" t="s">
        <v>458</v>
      </c>
      <c r="F426" s="35" t="s">
        <v>459</v>
      </c>
      <c r="G426" s="2">
        <v>740674</v>
      </c>
      <c r="H426" s="1" t="str">
        <f>_xlfn.XLOOKUP(G426,'CatCodes FY26'!A:A,'CatCodes FY26'!B:B,,0)</f>
        <v>Gymnasium</v>
      </c>
      <c r="I426" s="202"/>
      <c r="J426" s="1"/>
    </row>
    <row r="427" spans="1:10" x14ac:dyDescent="0.35">
      <c r="A427" s="2" t="s">
        <v>85</v>
      </c>
      <c r="B427" s="2" t="s">
        <v>1191</v>
      </c>
      <c r="C427" s="138" t="s">
        <v>399</v>
      </c>
      <c r="D427" s="147" t="s">
        <v>400</v>
      </c>
      <c r="E427" s="19" t="s">
        <v>1395</v>
      </c>
      <c r="F427" s="35" t="s">
        <v>459</v>
      </c>
      <c r="G427" s="2">
        <v>740316</v>
      </c>
      <c r="H427" s="1" t="str">
        <f>_xlfn.XLOOKUP(G427,'CatCodes FY26'!A:A,'CatCodes FY26'!B:B,,0)</f>
        <v>Recreation/Community Center</v>
      </c>
      <c r="I427" s="202"/>
      <c r="J427" s="1"/>
    </row>
    <row r="428" spans="1:10" x14ac:dyDescent="0.35">
      <c r="A428" s="2" t="s">
        <v>85</v>
      </c>
      <c r="B428" s="2" t="s">
        <v>1191</v>
      </c>
      <c r="C428" s="138" t="s">
        <v>399</v>
      </c>
      <c r="D428" s="147" t="s">
        <v>400</v>
      </c>
      <c r="E428" s="19" t="s">
        <v>458</v>
      </c>
      <c r="F428" s="35" t="s">
        <v>459</v>
      </c>
      <c r="G428" s="24">
        <v>740677</v>
      </c>
      <c r="H428" s="19" t="str">
        <f>_xlfn.XLOOKUP(G428,'CatCodes FY26'!A:A,'CatCodes FY26'!B:B,,0)</f>
        <v>Swimming Pool, Indoor</v>
      </c>
      <c r="I428" s="199"/>
      <c r="J428" s="18"/>
    </row>
    <row r="429" spans="1:10" x14ac:dyDescent="0.35">
      <c r="A429" s="2" t="s">
        <v>85</v>
      </c>
      <c r="B429" s="2" t="s">
        <v>1191</v>
      </c>
      <c r="C429" s="138" t="s">
        <v>399</v>
      </c>
      <c r="D429" s="147" t="s">
        <v>400</v>
      </c>
      <c r="E429" s="19" t="s">
        <v>458</v>
      </c>
      <c r="F429" s="35" t="s">
        <v>459</v>
      </c>
      <c r="G429" s="2">
        <v>750811</v>
      </c>
      <c r="H429" s="1" t="str">
        <f>_xlfn.XLOOKUP(G429,'CatCodes FY26'!A:A,'CatCodes FY26'!B:B,,0)</f>
        <v>Swimmers Bath House</v>
      </c>
      <c r="I429" s="206"/>
      <c r="J429" s="37"/>
    </row>
    <row r="430" spans="1:10" x14ac:dyDescent="0.35">
      <c r="A430" s="2" t="s">
        <v>85</v>
      </c>
      <c r="B430" s="2" t="s">
        <v>1191</v>
      </c>
      <c r="C430" s="35" t="s">
        <v>399</v>
      </c>
      <c r="D430" s="20" t="s">
        <v>400</v>
      </c>
      <c r="E430" s="19" t="s">
        <v>458</v>
      </c>
      <c r="F430" s="35" t="s">
        <v>459</v>
      </c>
      <c r="G430" s="35">
        <v>750812</v>
      </c>
      <c r="H430" s="18" t="str">
        <f>_xlfn.XLOOKUP(G430,'CatCodes FY26'!A:A,'CatCodes FY26'!B:B,,0)</f>
        <v>Swimming Pool, Outdoor</v>
      </c>
      <c r="I430" s="199"/>
      <c r="J430" s="18"/>
    </row>
    <row r="431" spans="1:10" x14ac:dyDescent="0.35">
      <c r="A431" s="2" t="s">
        <v>85</v>
      </c>
      <c r="B431" s="2" t="s">
        <v>1191</v>
      </c>
      <c r="C431" s="35" t="s">
        <v>399</v>
      </c>
      <c r="D431" s="20" t="s">
        <v>400</v>
      </c>
      <c r="E431" s="19" t="s">
        <v>1396</v>
      </c>
      <c r="F431" s="35" t="s">
        <v>462</v>
      </c>
      <c r="G431" s="35">
        <v>610124</v>
      </c>
      <c r="H431" s="18" t="str">
        <f>_xlfn.XLOOKUP(G431,'CatCodes FY26'!A:A,'CatCodes FY26'!B:B,,0)</f>
        <v>Squadron / Company Headquarters Building</v>
      </c>
      <c r="I431" s="199"/>
      <c r="J431" s="18"/>
    </row>
    <row r="432" spans="1:10" x14ac:dyDescent="0.35">
      <c r="A432" s="24" t="s">
        <v>85</v>
      </c>
      <c r="B432" s="24" t="s">
        <v>1191</v>
      </c>
      <c r="C432" s="35" t="s">
        <v>399</v>
      </c>
      <c r="D432" s="20" t="s">
        <v>400</v>
      </c>
      <c r="E432" s="19" t="s">
        <v>461</v>
      </c>
      <c r="F432" s="35" t="s">
        <v>462</v>
      </c>
      <c r="G432" s="2">
        <v>610124</v>
      </c>
      <c r="H432" s="1" t="str">
        <f>_xlfn.XLOOKUP(G432,'CatCodes FY26'!A:A,'CatCodes FY26'!B:B,,0)</f>
        <v>Squadron / Company Headquarters Building</v>
      </c>
      <c r="I432" s="202" t="s">
        <v>1397</v>
      </c>
      <c r="J432" s="1"/>
    </row>
    <row r="433" spans="1:10" x14ac:dyDescent="0.35">
      <c r="A433" s="2" t="s">
        <v>85</v>
      </c>
      <c r="B433" s="2" t="s">
        <v>1191</v>
      </c>
      <c r="C433" s="138" t="s">
        <v>399</v>
      </c>
      <c r="D433" s="147" t="s">
        <v>400</v>
      </c>
      <c r="E433" s="19" t="s">
        <v>1398</v>
      </c>
      <c r="F433" s="35" t="s">
        <v>1399</v>
      </c>
      <c r="G433" s="2">
        <v>740317</v>
      </c>
      <c r="H433" s="1" t="str">
        <f>_xlfn.XLOOKUP(G433,'CatCodes FY26'!A:A,'CatCodes FY26'!B:B,,0)</f>
        <v>AERO Club</v>
      </c>
      <c r="I433" s="202"/>
      <c r="J433" s="1"/>
    </row>
    <row r="434" spans="1:10" x14ac:dyDescent="0.35">
      <c r="A434" s="2" t="s">
        <v>85</v>
      </c>
      <c r="B434" s="2" t="s">
        <v>1191</v>
      </c>
      <c r="C434" s="138" t="s">
        <v>399</v>
      </c>
      <c r="D434" s="147" t="s">
        <v>400</v>
      </c>
      <c r="E434" s="19" t="s">
        <v>463</v>
      </c>
      <c r="F434" s="35" t="s">
        <v>464</v>
      </c>
      <c r="G434" s="2">
        <v>740671</v>
      </c>
      <c r="H434" s="1" t="str">
        <f>_xlfn.XLOOKUP(G434,'CatCodes FY26'!A:A,'CatCodes FY26'!B:B,,0)</f>
        <v>Bowling Center</v>
      </c>
      <c r="I434" s="202"/>
      <c r="J434" s="1"/>
    </row>
    <row r="435" spans="1:10" x14ac:dyDescent="0.35">
      <c r="A435" s="2" t="s">
        <v>85</v>
      </c>
      <c r="B435" s="2" t="s">
        <v>1191</v>
      </c>
      <c r="C435" s="138" t="s">
        <v>399</v>
      </c>
      <c r="D435" s="147" t="s">
        <v>400</v>
      </c>
      <c r="E435" s="19" t="s">
        <v>1400</v>
      </c>
      <c r="F435" s="35" t="s">
        <v>466</v>
      </c>
      <c r="G435" s="24">
        <v>740615</v>
      </c>
      <c r="H435" s="19" t="str">
        <f>_xlfn.XLOOKUP(G435,'CatCodes FY26'!A:A,'CatCodes FY26'!B:B,,0)</f>
        <v>Consolidated Open Mess</v>
      </c>
      <c r="I435" s="199"/>
      <c r="J435" s="18"/>
    </row>
    <row r="436" spans="1:10" x14ac:dyDescent="0.35">
      <c r="A436" s="2" t="s">
        <v>85</v>
      </c>
      <c r="B436" s="2" t="s">
        <v>1191</v>
      </c>
      <c r="C436" s="35" t="s">
        <v>399</v>
      </c>
      <c r="D436" s="20" t="s">
        <v>400</v>
      </c>
      <c r="E436" s="19" t="s">
        <v>1401</v>
      </c>
      <c r="F436" s="35" t="s">
        <v>1402</v>
      </c>
      <c r="G436" s="24">
        <v>610124</v>
      </c>
      <c r="H436" s="19" t="str">
        <f>_xlfn.XLOOKUP(G436,'CatCodes FY26'!A:A,'CatCodes FY26'!B:B,,0)</f>
        <v>Squadron / Company Headquarters Building</v>
      </c>
      <c r="I436" s="199" t="s">
        <v>1397</v>
      </c>
      <c r="J436" s="18"/>
    </row>
    <row r="437" spans="1:10" x14ac:dyDescent="0.35">
      <c r="A437" s="2" t="s">
        <v>85</v>
      </c>
      <c r="B437" s="2" t="s">
        <v>1191</v>
      </c>
      <c r="C437" s="35" t="s">
        <v>399</v>
      </c>
      <c r="D437" s="20" t="s">
        <v>400</v>
      </c>
      <c r="E437" s="19" t="s">
        <v>1403</v>
      </c>
      <c r="F437" s="35" t="s">
        <v>1404</v>
      </c>
      <c r="G437" s="24">
        <v>740316</v>
      </c>
      <c r="H437" s="19" t="str">
        <f>_xlfn.XLOOKUP(G437,'CatCodes FY26'!A:A,'CatCodes FY26'!B:B,,0)</f>
        <v>Recreation/Community Center</v>
      </c>
      <c r="I437" s="199"/>
      <c r="J437" s="18"/>
    </row>
    <row r="438" spans="1:10" x14ac:dyDescent="0.35">
      <c r="A438" s="2" t="s">
        <v>85</v>
      </c>
      <c r="B438" s="2" t="s">
        <v>1191</v>
      </c>
      <c r="C438" s="138" t="s">
        <v>399</v>
      </c>
      <c r="D438" s="147" t="s">
        <v>400</v>
      </c>
      <c r="E438" s="19" t="s">
        <v>1405</v>
      </c>
      <c r="F438" s="35" t="s">
        <v>1406</v>
      </c>
      <c r="G438" s="2">
        <v>750422</v>
      </c>
      <c r="H438" s="1" t="str">
        <f>_xlfn.XLOOKUP(G438,'CatCodes FY26'!A:A,'CatCodes FY26'!B:B,,0)</f>
        <v>Golf Clubhouse</v>
      </c>
      <c r="I438" s="202"/>
      <c r="J438" s="1"/>
    </row>
    <row r="439" spans="1:10" x14ac:dyDescent="0.35">
      <c r="A439" s="2" t="s">
        <v>85</v>
      </c>
      <c r="B439" s="2" t="s">
        <v>1191</v>
      </c>
      <c r="C439" s="35" t="s">
        <v>399</v>
      </c>
      <c r="D439" s="20" t="s">
        <v>400</v>
      </c>
      <c r="E439" s="19" t="s">
        <v>1405</v>
      </c>
      <c r="F439" s="35" t="s">
        <v>1406</v>
      </c>
      <c r="G439" s="24">
        <v>750423</v>
      </c>
      <c r="H439" s="19" t="str">
        <f>_xlfn.XLOOKUP(G439,'CatCodes FY26'!A:A,'CatCodes FY26'!B:B,,0)</f>
        <v>Golf Equipment Building</v>
      </c>
      <c r="I439" s="199"/>
      <c r="J439" s="18"/>
    </row>
    <row r="440" spans="1:10" ht="29" x14ac:dyDescent="0.35">
      <c r="A440" s="2" t="s">
        <v>85</v>
      </c>
      <c r="B440" s="2" t="s">
        <v>1191</v>
      </c>
      <c r="C440" s="35" t="s">
        <v>399</v>
      </c>
      <c r="D440" s="20" t="s">
        <v>400</v>
      </c>
      <c r="E440" s="19" t="s">
        <v>1407</v>
      </c>
      <c r="F440" s="35" t="s">
        <v>1408</v>
      </c>
      <c r="G440" s="24">
        <v>740253</v>
      </c>
      <c r="H440" s="19" t="str">
        <f>_xlfn.XLOOKUP(G440,'CatCodes FY26'!A:A,'CatCodes FY26'!B:B,,0)</f>
        <v>Family Support Center</v>
      </c>
      <c r="I440" s="199" t="s">
        <v>1409</v>
      </c>
      <c r="J440" s="18"/>
    </row>
    <row r="441" spans="1:10" x14ac:dyDescent="0.35">
      <c r="A441" s="2" t="s">
        <v>85</v>
      </c>
      <c r="B441" s="2" t="s">
        <v>1191</v>
      </c>
      <c r="C441" s="35" t="s">
        <v>399</v>
      </c>
      <c r="D441" s="20" t="s">
        <v>400</v>
      </c>
      <c r="E441" s="19" t="s">
        <v>467</v>
      </c>
      <c r="F441" s="35" t="s">
        <v>468</v>
      </c>
      <c r="G441" s="24">
        <v>740672</v>
      </c>
      <c r="H441" s="19" t="str">
        <f>_xlfn.XLOOKUP(G441,'CatCodes FY26'!A:A,'CatCodes FY26'!B:B,,0)</f>
        <v>MWR Supply and NAF Central Storage</v>
      </c>
      <c r="I441" s="199"/>
      <c r="J441" s="18"/>
    </row>
    <row r="442" spans="1:10" ht="29" x14ac:dyDescent="0.35">
      <c r="A442" s="2" t="s">
        <v>85</v>
      </c>
      <c r="B442" s="2" t="s">
        <v>1191</v>
      </c>
      <c r="C442" s="35" t="s">
        <v>399</v>
      </c>
      <c r="D442" s="20" t="s">
        <v>400</v>
      </c>
      <c r="E442" s="19" t="s">
        <v>467</v>
      </c>
      <c r="F442" s="35" t="s">
        <v>468</v>
      </c>
      <c r="G442" s="24">
        <v>740668</v>
      </c>
      <c r="H442" s="19" t="str">
        <f>_xlfn.XLOOKUP(G442,'CatCodes FY26'!A:A,'CatCodes FY26'!B:B,,0)</f>
        <v>Recreation Support Facility</v>
      </c>
      <c r="I442" s="199" t="s">
        <v>6860</v>
      </c>
      <c r="J442" s="18"/>
    </row>
    <row r="443" spans="1:10" x14ac:dyDescent="0.35">
      <c r="A443" s="2" t="s">
        <v>85</v>
      </c>
      <c r="B443" s="2" t="s">
        <v>1191</v>
      </c>
      <c r="C443" s="35" t="s">
        <v>399</v>
      </c>
      <c r="D443" s="20" t="s">
        <v>400</v>
      </c>
      <c r="E443" s="19" t="s">
        <v>469</v>
      </c>
      <c r="F443" s="35" t="s">
        <v>470</v>
      </c>
      <c r="G443" s="24">
        <v>740253</v>
      </c>
      <c r="H443" s="19" t="str">
        <f>_xlfn.XLOOKUP(G443,'CatCodes FY26'!A:A,'CatCodes FY26'!B:B,,0)</f>
        <v>Family Support Center</v>
      </c>
      <c r="I443" s="199"/>
      <c r="J443" s="18"/>
    </row>
    <row r="444" spans="1:10" x14ac:dyDescent="0.35">
      <c r="A444" s="2" t="s">
        <v>85</v>
      </c>
      <c r="B444" s="2" t="s">
        <v>1191</v>
      </c>
      <c r="C444" s="35" t="s">
        <v>399</v>
      </c>
      <c r="D444" s="20" t="s">
        <v>400</v>
      </c>
      <c r="E444" s="19" t="s">
        <v>1410</v>
      </c>
      <c r="F444" s="35" t="s">
        <v>1411</v>
      </c>
      <c r="G444" s="24">
        <v>740253</v>
      </c>
      <c r="H444" s="19" t="str">
        <f>_xlfn.XLOOKUP(G444,'CatCodes FY26'!A:A,'CatCodes FY26'!B:B,,0)</f>
        <v>Family Support Center</v>
      </c>
      <c r="I444" s="199"/>
      <c r="J444" s="18"/>
    </row>
    <row r="445" spans="1:10" x14ac:dyDescent="0.35">
      <c r="A445" s="2" t="s">
        <v>85</v>
      </c>
      <c r="B445" s="2" t="s">
        <v>1191</v>
      </c>
      <c r="C445" s="35" t="s">
        <v>399</v>
      </c>
      <c r="D445" s="20" t="s">
        <v>400</v>
      </c>
      <c r="E445" s="19" t="s">
        <v>1412</v>
      </c>
      <c r="F445" s="35" t="s">
        <v>472</v>
      </c>
      <c r="G445" s="24">
        <v>740664</v>
      </c>
      <c r="H445" s="19" t="str">
        <f>_xlfn.XLOOKUP(G445,'CatCodes FY26'!A:A,'CatCodes FY26'!B:B,,0)</f>
        <v>Arts and Crafts Center</v>
      </c>
      <c r="I445" s="199"/>
      <c r="J445" s="18"/>
    </row>
    <row r="446" spans="1:10" x14ac:dyDescent="0.35">
      <c r="A446" s="2" t="s">
        <v>85</v>
      </c>
      <c r="B446" s="2" t="s">
        <v>1191</v>
      </c>
      <c r="C446" s="35" t="s">
        <v>399</v>
      </c>
      <c r="D446" s="20" t="s">
        <v>400</v>
      </c>
      <c r="E446" s="19" t="s">
        <v>1413</v>
      </c>
      <c r="F446" s="35" t="s">
        <v>1414</v>
      </c>
      <c r="G446" s="24">
        <v>610124</v>
      </c>
      <c r="H446" s="19" t="str">
        <f>_xlfn.XLOOKUP(G446,'CatCodes FY26'!A:A,'CatCodes FY26'!B:B,,0)</f>
        <v>Squadron / Company Headquarters Building</v>
      </c>
      <c r="I446" s="199" t="s">
        <v>1351</v>
      </c>
      <c r="J446" s="18"/>
    </row>
    <row r="447" spans="1:10" x14ac:dyDescent="0.35">
      <c r="A447" s="2" t="s">
        <v>85</v>
      </c>
      <c r="B447" s="2" t="s">
        <v>1191</v>
      </c>
      <c r="C447" s="35" t="s">
        <v>399</v>
      </c>
      <c r="D447" s="20" t="s">
        <v>400</v>
      </c>
      <c r="E447" s="19" t="s">
        <v>1415</v>
      </c>
      <c r="F447" s="35" t="s">
        <v>1416</v>
      </c>
      <c r="G447" s="24">
        <v>610124</v>
      </c>
      <c r="H447" s="19" t="str">
        <f>_xlfn.XLOOKUP(G447,'CatCodes FY26'!A:A,'CatCodes FY26'!B:B,,0)</f>
        <v>Squadron / Company Headquarters Building</v>
      </c>
      <c r="I447" s="199" t="s">
        <v>1351</v>
      </c>
      <c r="J447" s="18"/>
    </row>
    <row r="448" spans="1:10" x14ac:dyDescent="0.35">
      <c r="A448" s="24" t="s">
        <v>85</v>
      </c>
      <c r="B448" s="24" t="s">
        <v>1191</v>
      </c>
      <c r="C448" s="35" t="s">
        <v>399</v>
      </c>
      <c r="D448" s="20" t="s">
        <v>400</v>
      </c>
      <c r="E448" s="19" t="s">
        <v>1415</v>
      </c>
      <c r="F448" s="35" t="s">
        <v>1416</v>
      </c>
      <c r="G448" s="2">
        <v>730443</v>
      </c>
      <c r="H448" s="1" t="str">
        <f>_xlfn.XLOOKUP(G448,'CatCodes FY26'!A:A,'CatCodes FY26'!B:B,,0)</f>
        <v>Post Office</v>
      </c>
      <c r="I448" s="202" t="s">
        <v>1351</v>
      </c>
      <c r="J448" s="1"/>
    </row>
    <row r="449" spans="1:10" x14ac:dyDescent="0.35">
      <c r="A449" s="24" t="s">
        <v>85</v>
      </c>
      <c r="B449" s="24" t="s">
        <v>1191</v>
      </c>
      <c r="C449" s="35" t="s">
        <v>399</v>
      </c>
      <c r="D449" s="20" t="s">
        <v>400</v>
      </c>
      <c r="E449" s="19" t="s">
        <v>1417</v>
      </c>
      <c r="F449" s="35" t="s">
        <v>1418</v>
      </c>
      <c r="G449" s="2">
        <v>730443</v>
      </c>
      <c r="H449" s="1" t="str">
        <f>_xlfn.XLOOKUP(G449,'CatCodes FY26'!A:A,'CatCodes FY26'!B:B,,0)</f>
        <v>Post Office</v>
      </c>
      <c r="I449" s="202" t="s">
        <v>1351</v>
      </c>
      <c r="J449" s="1"/>
    </row>
    <row r="450" spans="1:10" ht="29" x14ac:dyDescent="0.35">
      <c r="A450" s="2" t="s">
        <v>85</v>
      </c>
      <c r="B450" s="2" t="s">
        <v>1191</v>
      </c>
      <c r="C450" s="35" t="s">
        <v>399</v>
      </c>
      <c r="D450" s="20" t="s">
        <v>400</v>
      </c>
      <c r="E450" s="19" t="s">
        <v>1419</v>
      </c>
      <c r="F450" s="35" t="s">
        <v>474</v>
      </c>
      <c r="G450" s="24">
        <v>610124</v>
      </c>
      <c r="H450" s="19" t="str">
        <f>_xlfn.XLOOKUP(G450,'CatCodes FY26'!A:A,'CatCodes FY26'!B:B,,0)</f>
        <v>Squadron / Company Headquarters Building</v>
      </c>
      <c r="I450" s="199" t="s">
        <v>1420</v>
      </c>
      <c r="J450" s="18"/>
    </row>
    <row r="451" spans="1:10" ht="29" x14ac:dyDescent="0.35">
      <c r="A451" s="2" t="s">
        <v>85</v>
      </c>
      <c r="B451" s="2" t="s">
        <v>1191</v>
      </c>
      <c r="C451" s="35" t="s">
        <v>399</v>
      </c>
      <c r="D451" s="20" t="s">
        <v>400</v>
      </c>
      <c r="E451" s="19" t="s">
        <v>1421</v>
      </c>
      <c r="F451" s="35" t="s">
        <v>476</v>
      </c>
      <c r="G451" s="24">
        <v>740884</v>
      </c>
      <c r="H451" s="19" t="str">
        <f>_xlfn.XLOOKUP(G451,'CatCodes FY26'!A:A,'CatCodes FY26'!B:B,,0)</f>
        <v>Child Development Center</v>
      </c>
      <c r="I451" s="199" t="s">
        <v>1422</v>
      </c>
      <c r="J451" s="18"/>
    </row>
    <row r="452" spans="1:10" x14ac:dyDescent="0.35">
      <c r="A452" s="24" t="s">
        <v>85</v>
      </c>
      <c r="B452" s="24" t="s">
        <v>1191</v>
      </c>
      <c r="C452" s="35" t="s">
        <v>399</v>
      </c>
      <c r="D452" s="20" t="s">
        <v>400</v>
      </c>
      <c r="E452" s="19" t="s">
        <v>477</v>
      </c>
      <c r="F452" s="35" t="s">
        <v>478</v>
      </c>
      <c r="G452" s="2">
        <v>740884</v>
      </c>
      <c r="H452" s="1" t="str">
        <f>_xlfn.XLOOKUP(G452,'CatCodes FY26'!A:A,'CatCodes FY26'!B:B,,0)</f>
        <v>Child Development Center</v>
      </c>
      <c r="I452" s="202"/>
      <c r="J452" s="1"/>
    </row>
    <row r="453" spans="1:10" x14ac:dyDescent="0.35">
      <c r="A453" s="2" t="s">
        <v>85</v>
      </c>
      <c r="B453" s="2" t="s">
        <v>1191</v>
      </c>
      <c r="C453" s="138" t="s">
        <v>399</v>
      </c>
      <c r="D453" s="147" t="s">
        <v>400</v>
      </c>
      <c r="E453" s="19" t="s">
        <v>1398</v>
      </c>
      <c r="F453" s="35" t="s">
        <v>480</v>
      </c>
      <c r="G453" s="24">
        <v>740883</v>
      </c>
      <c r="H453" s="19" t="str">
        <f>_xlfn.XLOOKUP(G453,'CatCodes FY26'!A:A,'CatCodes FY26'!B:B,,0)</f>
        <v>Youth Center</v>
      </c>
      <c r="I453" s="199"/>
      <c r="J453" s="18"/>
    </row>
    <row r="454" spans="1:10" x14ac:dyDescent="0.35">
      <c r="A454" s="2" t="s">
        <v>85</v>
      </c>
      <c r="B454" s="2" t="s">
        <v>1191</v>
      </c>
      <c r="C454" s="35" t="s">
        <v>399</v>
      </c>
      <c r="D454" s="20" t="s">
        <v>400</v>
      </c>
      <c r="E454" s="19" t="s">
        <v>430</v>
      </c>
      <c r="F454" s="35" t="s">
        <v>482</v>
      </c>
      <c r="G454" s="24">
        <v>730801</v>
      </c>
      <c r="H454" s="19" t="str">
        <f>_xlfn.XLOOKUP(G454,'CatCodes FY26'!A:A,'CatCodes FY26'!B:B,,0)</f>
        <v>Honor Guard</v>
      </c>
      <c r="I454" s="199" t="s">
        <v>1423</v>
      </c>
      <c r="J454" s="18"/>
    </row>
    <row r="455" spans="1:10" x14ac:dyDescent="0.35">
      <c r="A455" s="2" t="s">
        <v>85</v>
      </c>
      <c r="B455" s="5" t="s">
        <v>1191</v>
      </c>
      <c r="C455" s="45" t="s">
        <v>530</v>
      </c>
      <c r="D455" s="17" t="s">
        <v>1424</v>
      </c>
      <c r="E455" s="30"/>
      <c r="F455" s="45"/>
      <c r="G455" s="4" t="s">
        <v>109</v>
      </c>
      <c r="H455" s="10"/>
      <c r="I455" s="204"/>
      <c r="J455" s="23"/>
    </row>
    <row r="456" spans="1:10" x14ac:dyDescent="0.35">
      <c r="A456" s="2" t="s">
        <v>85</v>
      </c>
      <c r="B456" s="2" t="s">
        <v>1191</v>
      </c>
      <c r="C456" s="138" t="s">
        <v>530</v>
      </c>
      <c r="D456" s="147" t="s">
        <v>1424</v>
      </c>
      <c r="E456" s="1" t="s">
        <v>369</v>
      </c>
      <c r="F456" s="138" t="s">
        <v>100</v>
      </c>
      <c r="G456" s="33">
        <v>610122</v>
      </c>
      <c r="H456" s="40" t="str">
        <f>_xlfn.XLOOKUP(G456,'CatCodes FY26'!A:A,'CatCodes FY26'!B:B,,0)</f>
        <v>Base Supply Administration</v>
      </c>
      <c r="I456" s="202"/>
      <c r="J456" s="1"/>
    </row>
    <row r="457" spans="1:10" x14ac:dyDescent="0.35">
      <c r="A457" s="2" t="s">
        <v>85</v>
      </c>
      <c r="B457" s="2" t="s">
        <v>1191</v>
      </c>
      <c r="C457" s="138" t="s">
        <v>530</v>
      </c>
      <c r="D457" s="147" t="s">
        <v>1424</v>
      </c>
      <c r="E457" s="1" t="s">
        <v>1196</v>
      </c>
      <c r="F457" s="138" t="s">
        <v>329</v>
      </c>
      <c r="G457" s="33">
        <v>610122</v>
      </c>
      <c r="H457" s="40" t="str">
        <f>_xlfn.XLOOKUP(G457,'CatCodes FY26'!A:A,'CatCodes FY26'!B:B,,0)</f>
        <v>Base Supply Administration</v>
      </c>
      <c r="I457" s="202"/>
      <c r="J457" s="1"/>
    </row>
    <row r="458" spans="1:10" x14ac:dyDescent="0.35">
      <c r="A458" s="2" t="s">
        <v>85</v>
      </c>
      <c r="B458" s="2" t="s">
        <v>1191</v>
      </c>
      <c r="C458" s="138" t="s">
        <v>530</v>
      </c>
      <c r="D458" s="147" t="s">
        <v>1424</v>
      </c>
      <c r="E458" s="18" t="s">
        <v>532</v>
      </c>
      <c r="F458" s="35" t="s">
        <v>901</v>
      </c>
      <c r="G458" s="2">
        <v>610122</v>
      </c>
      <c r="H458" s="1" t="str">
        <f>_xlfn.XLOOKUP(G458,'CatCodes FY26'!A:A,'CatCodes FY26'!B:B,,0)</f>
        <v>Base Supply Administration</v>
      </c>
      <c r="I458" s="91"/>
      <c r="J458" s="3"/>
    </row>
    <row r="459" spans="1:10" x14ac:dyDescent="0.35">
      <c r="A459" s="2" t="s">
        <v>85</v>
      </c>
      <c r="B459" s="2" t="s">
        <v>1191</v>
      </c>
      <c r="C459" s="138" t="s">
        <v>530</v>
      </c>
      <c r="D459" s="147" t="s">
        <v>1424</v>
      </c>
      <c r="E459" s="18" t="s">
        <v>717</v>
      </c>
      <c r="F459" s="35" t="s">
        <v>111</v>
      </c>
      <c r="G459" s="2">
        <v>610122</v>
      </c>
      <c r="H459" s="1" t="str">
        <f>_xlfn.XLOOKUP(G459,'CatCodes FY26'!A:A,'CatCodes FY26'!B:B,,0)</f>
        <v>Base Supply Administration</v>
      </c>
      <c r="I459" s="91"/>
      <c r="J459" s="3"/>
    </row>
    <row r="460" spans="1:10" x14ac:dyDescent="0.35">
      <c r="A460" s="2" t="s">
        <v>85</v>
      </c>
      <c r="B460" s="2" t="s">
        <v>1191</v>
      </c>
      <c r="C460" s="138" t="s">
        <v>530</v>
      </c>
      <c r="D460" s="147" t="s">
        <v>1424</v>
      </c>
      <c r="E460" s="18" t="s">
        <v>661</v>
      </c>
      <c r="F460" s="35" t="s">
        <v>662</v>
      </c>
      <c r="G460" s="2">
        <v>610122</v>
      </c>
      <c r="H460" s="1" t="str">
        <f>_xlfn.XLOOKUP(G460,'CatCodes FY26'!A:A,'CatCodes FY26'!B:B,,0)</f>
        <v>Base Supply Administration</v>
      </c>
      <c r="I460" s="91"/>
      <c r="J460" s="3"/>
    </row>
    <row r="461" spans="1:10" x14ac:dyDescent="0.35">
      <c r="A461" s="2" t="s">
        <v>85</v>
      </c>
      <c r="B461" s="2" t="s">
        <v>1191</v>
      </c>
      <c r="C461" s="138" t="s">
        <v>530</v>
      </c>
      <c r="D461" s="147" t="s">
        <v>1424</v>
      </c>
      <c r="E461" s="18" t="s">
        <v>216</v>
      </c>
      <c r="F461" s="35" t="s">
        <v>113</v>
      </c>
      <c r="G461" s="2">
        <v>610122</v>
      </c>
      <c r="H461" s="1" t="str">
        <f>_xlfn.XLOOKUP(G461,'CatCodes FY26'!A:A,'CatCodes FY26'!B:B,,0)</f>
        <v>Base Supply Administration</v>
      </c>
      <c r="I461" s="91"/>
      <c r="J461" s="3"/>
    </row>
    <row r="462" spans="1:10" x14ac:dyDescent="0.35">
      <c r="A462" s="2" t="s">
        <v>85</v>
      </c>
      <c r="B462" s="2" t="s">
        <v>1191</v>
      </c>
      <c r="C462" s="138" t="s">
        <v>530</v>
      </c>
      <c r="D462" s="147" t="s">
        <v>1424</v>
      </c>
      <c r="E462" s="18" t="s">
        <v>534</v>
      </c>
      <c r="F462" s="35" t="s">
        <v>535</v>
      </c>
      <c r="G462" s="2">
        <v>610122</v>
      </c>
      <c r="H462" s="1" t="str">
        <f>_xlfn.XLOOKUP(G462,'CatCodes FY26'!A:A,'CatCodes FY26'!B:B,,0)</f>
        <v>Base Supply Administration</v>
      </c>
      <c r="I462" s="91"/>
      <c r="J462" s="3"/>
    </row>
    <row r="463" spans="1:10" x14ac:dyDescent="0.35">
      <c r="A463" s="2" t="s">
        <v>85</v>
      </c>
      <c r="B463" s="2" t="s">
        <v>1191</v>
      </c>
      <c r="C463" s="138" t="s">
        <v>530</v>
      </c>
      <c r="D463" s="147" t="s">
        <v>1424</v>
      </c>
      <c r="E463" s="18" t="s">
        <v>532</v>
      </c>
      <c r="F463" s="35" t="s">
        <v>533</v>
      </c>
      <c r="G463" s="2">
        <v>610122</v>
      </c>
      <c r="H463" s="1" t="str">
        <f>_xlfn.XLOOKUP(G463,'CatCodes FY26'!A:A,'CatCodes FY26'!B:B,,0)</f>
        <v>Base Supply Administration</v>
      </c>
      <c r="I463" s="91"/>
      <c r="J463" s="3"/>
    </row>
    <row r="464" spans="1:10" x14ac:dyDescent="0.35">
      <c r="A464" s="2" t="s">
        <v>85</v>
      </c>
      <c r="B464" s="2" t="s">
        <v>1191</v>
      </c>
      <c r="C464" s="35" t="s">
        <v>530</v>
      </c>
      <c r="D464" s="20" t="s">
        <v>1424</v>
      </c>
      <c r="E464" s="18" t="s">
        <v>536</v>
      </c>
      <c r="F464" s="35" t="s">
        <v>537</v>
      </c>
      <c r="G464" s="24">
        <v>610122</v>
      </c>
      <c r="H464" s="19" t="str">
        <f>_xlfn.XLOOKUP(G464,'CatCodes FY26'!A:A,'CatCodes FY26'!B:B,,0)</f>
        <v>Base Supply Administration</v>
      </c>
      <c r="I464" s="199"/>
      <c r="J464" s="18"/>
    </row>
    <row r="465" spans="1:10" x14ac:dyDescent="0.35">
      <c r="A465" s="2" t="s">
        <v>85</v>
      </c>
      <c r="B465" s="2" t="s">
        <v>1191</v>
      </c>
      <c r="C465" s="35" t="s">
        <v>530</v>
      </c>
      <c r="D465" s="20" t="s">
        <v>1424</v>
      </c>
      <c r="E465" s="18" t="s">
        <v>1425</v>
      </c>
      <c r="F465" s="35" t="s">
        <v>1426</v>
      </c>
      <c r="G465" s="24">
        <v>610122</v>
      </c>
      <c r="H465" s="19" t="str">
        <f>_xlfn.XLOOKUP(G465,'CatCodes FY26'!A:A,'CatCodes FY26'!B:B,,0)</f>
        <v>Base Supply Administration</v>
      </c>
      <c r="I465" s="199"/>
      <c r="J465" s="18"/>
    </row>
    <row r="466" spans="1:10" x14ac:dyDescent="0.35">
      <c r="A466" s="2" t="s">
        <v>85</v>
      </c>
      <c r="B466" s="2" t="s">
        <v>1191</v>
      </c>
      <c r="C466" s="35" t="s">
        <v>530</v>
      </c>
      <c r="D466" s="20" t="s">
        <v>1424</v>
      </c>
      <c r="E466" s="18" t="s">
        <v>225</v>
      </c>
      <c r="F466" s="35" t="s">
        <v>538</v>
      </c>
      <c r="G466" s="24">
        <v>610122</v>
      </c>
      <c r="H466" s="19" t="str">
        <f>_xlfn.XLOOKUP(G466,'CatCodes FY26'!A:A,'CatCodes FY26'!B:B,,0)</f>
        <v>Base Supply Administration</v>
      </c>
      <c r="I466" s="199"/>
      <c r="J466" s="18"/>
    </row>
    <row r="467" spans="1:10" x14ac:dyDescent="0.35">
      <c r="A467" s="2" t="s">
        <v>85</v>
      </c>
      <c r="B467" s="2" t="s">
        <v>1191</v>
      </c>
      <c r="C467" s="35" t="s">
        <v>530</v>
      </c>
      <c r="D467" s="20" t="s">
        <v>1424</v>
      </c>
      <c r="E467" s="18" t="s">
        <v>448</v>
      </c>
      <c r="F467" s="35" t="s">
        <v>540</v>
      </c>
      <c r="G467" s="24">
        <v>610122</v>
      </c>
      <c r="H467" s="19" t="str">
        <f>_xlfn.XLOOKUP(G467,'CatCodes FY26'!A:A,'CatCodes FY26'!B:B,,0)</f>
        <v>Base Supply Administration</v>
      </c>
      <c r="I467" s="199"/>
      <c r="J467" s="18"/>
    </row>
    <row r="468" spans="1:10" x14ac:dyDescent="0.35">
      <c r="A468" s="2" t="s">
        <v>85</v>
      </c>
      <c r="B468" s="2" t="s">
        <v>1191</v>
      </c>
      <c r="C468" s="35" t="s">
        <v>530</v>
      </c>
      <c r="D468" s="20" t="s">
        <v>1424</v>
      </c>
      <c r="E468" s="18" t="s">
        <v>1427</v>
      </c>
      <c r="F468" s="35" t="s">
        <v>542</v>
      </c>
      <c r="G468" s="24">
        <v>610122</v>
      </c>
      <c r="H468" s="19" t="str">
        <f>_xlfn.XLOOKUP(G468,'CatCodes FY26'!A:A,'CatCodes FY26'!B:B,,0)</f>
        <v>Base Supply Administration</v>
      </c>
      <c r="I468" s="199"/>
      <c r="J468" s="18"/>
    </row>
    <row r="469" spans="1:10" x14ac:dyDescent="0.35">
      <c r="A469" s="2" t="s">
        <v>85</v>
      </c>
      <c r="B469" s="2" t="s">
        <v>1191</v>
      </c>
      <c r="C469" s="35" t="s">
        <v>530</v>
      </c>
      <c r="D469" s="20" t="s">
        <v>1424</v>
      </c>
      <c r="E469" s="18" t="s">
        <v>543</v>
      </c>
      <c r="F469" s="35" t="s">
        <v>544</v>
      </c>
      <c r="G469" s="24">
        <v>610122</v>
      </c>
      <c r="H469" s="19" t="str">
        <f>_xlfn.XLOOKUP(G469,'CatCodes FY26'!A:A,'CatCodes FY26'!B:B,,0)</f>
        <v>Base Supply Administration</v>
      </c>
      <c r="I469" s="199"/>
      <c r="J469" s="18"/>
    </row>
    <row r="470" spans="1:10" x14ac:dyDescent="0.35">
      <c r="A470" s="2" t="s">
        <v>85</v>
      </c>
      <c r="B470" s="2" t="s">
        <v>1191</v>
      </c>
      <c r="C470" s="35" t="s">
        <v>530</v>
      </c>
      <c r="D470" s="20" t="s">
        <v>1424</v>
      </c>
      <c r="E470" s="18" t="s">
        <v>545</v>
      </c>
      <c r="F470" s="35" t="s">
        <v>546</v>
      </c>
      <c r="G470" s="24">
        <v>610122</v>
      </c>
      <c r="H470" s="19" t="str">
        <f>_xlfn.XLOOKUP(G470,'CatCodes FY26'!A:A,'CatCodes FY26'!B:B,,0)</f>
        <v>Base Supply Administration</v>
      </c>
      <c r="I470" s="199"/>
      <c r="J470" s="18"/>
    </row>
    <row r="471" spans="1:10" x14ac:dyDescent="0.35">
      <c r="A471" s="2" t="s">
        <v>85</v>
      </c>
      <c r="B471" s="2" t="s">
        <v>1191</v>
      </c>
      <c r="C471" s="35" t="s">
        <v>530</v>
      </c>
      <c r="D471" s="20" t="s">
        <v>1424</v>
      </c>
      <c r="E471" s="18" t="s">
        <v>1428</v>
      </c>
      <c r="F471" s="35" t="s">
        <v>1429</v>
      </c>
      <c r="G471" s="24">
        <v>610122</v>
      </c>
      <c r="H471" s="19" t="str">
        <f>_xlfn.XLOOKUP(G471,'CatCodes FY26'!A:A,'CatCodes FY26'!B:B,,0)</f>
        <v>Base Supply Administration</v>
      </c>
      <c r="I471" s="199"/>
      <c r="J471" s="18"/>
    </row>
    <row r="472" spans="1:10" x14ac:dyDescent="0.35">
      <c r="A472" s="2" t="s">
        <v>85</v>
      </c>
      <c r="B472" s="2" t="s">
        <v>1191</v>
      </c>
      <c r="C472" s="35" t="s">
        <v>530</v>
      </c>
      <c r="D472" s="20" t="s">
        <v>1424</v>
      </c>
      <c r="E472" s="18" t="s">
        <v>1430</v>
      </c>
      <c r="F472" s="35" t="s">
        <v>1429</v>
      </c>
      <c r="G472" s="24">
        <v>610122</v>
      </c>
      <c r="H472" s="19" t="str">
        <f>_xlfn.XLOOKUP(G472,'CatCodes FY26'!A:A,'CatCodes FY26'!B:B,,0)</f>
        <v>Base Supply Administration</v>
      </c>
      <c r="I472" s="199"/>
      <c r="J472" s="18"/>
    </row>
    <row r="473" spans="1:10" x14ac:dyDescent="0.35">
      <c r="A473" s="2" t="s">
        <v>85</v>
      </c>
      <c r="B473" s="2" t="s">
        <v>1191</v>
      </c>
      <c r="C473" s="35" t="s">
        <v>530</v>
      </c>
      <c r="D473" s="20" t="s">
        <v>1424</v>
      </c>
      <c r="E473" s="18" t="s">
        <v>1431</v>
      </c>
      <c r="F473" s="35" t="s">
        <v>548</v>
      </c>
      <c r="G473" s="24">
        <v>610122</v>
      </c>
      <c r="H473" s="19" t="str">
        <f>_xlfn.XLOOKUP(G473,'CatCodes FY26'!A:A,'CatCodes FY26'!B:B,,0)</f>
        <v>Base Supply Administration</v>
      </c>
      <c r="I473" s="199"/>
      <c r="J473" s="18"/>
    </row>
    <row r="474" spans="1:10" x14ac:dyDescent="0.35">
      <c r="A474" s="2" t="s">
        <v>85</v>
      </c>
      <c r="B474" s="2" t="s">
        <v>1191</v>
      </c>
      <c r="C474" s="35" t="s">
        <v>530</v>
      </c>
      <c r="D474" s="20" t="s">
        <v>1424</v>
      </c>
      <c r="E474" s="18" t="s">
        <v>1432</v>
      </c>
      <c r="F474" s="35" t="s">
        <v>550</v>
      </c>
      <c r="G474" s="24">
        <v>141784</v>
      </c>
      <c r="H474" s="19" t="str">
        <f>_xlfn.XLOOKUP(G474,'CatCodes FY26'!A:A,'CatCodes FY26'!B:B,,0)</f>
        <v>Air Passenger Terminal</v>
      </c>
      <c r="I474" s="199"/>
      <c r="J474" s="18"/>
    </row>
    <row r="475" spans="1:10" x14ac:dyDescent="0.35">
      <c r="A475" s="2" t="s">
        <v>85</v>
      </c>
      <c r="B475" s="2" t="s">
        <v>1191</v>
      </c>
      <c r="C475" s="138" t="s">
        <v>530</v>
      </c>
      <c r="D475" s="147" t="s">
        <v>1424</v>
      </c>
      <c r="E475" s="1" t="s">
        <v>551</v>
      </c>
      <c r="F475" s="138" t="s">
        <v>552</v>
      </c>
      <c r="G475" s="2" t="s">
        <v>553</v>
      </c>
      <c r="H475" s="1"/>
      <c r="I475" s="91"/>
      <c r="J475" s="3"/>
    </row>
    <row r="476" spans="1:10" x14ac:dyDescent="0.35">
      <c r="A476" s="2" t="s">
        <v>85</v>
      </c>
      <c r="B476" s="2" t="s">
        <v>1191</v>
      </c>
      <c r="C476" s="138" t="s">
        <v>530</v>
      </c>
      <c r="D476" s="147" t="s">
        <v>1424</v>
      </c>
      <c r="E476" s="1" t="s">
        <v>1433</v>
      </c>
      <c r="F476" s="138" t="s">
        <v>555</v>
      </c>
      <c r="G476" s="2" t="s">
        <v>553</v>
      </c>
      <c r="H476" s="1"/>
      <c r="I476" s="91"/>
      <c r="J476" s="3"/>
    </row>
    <row r="477" spans="1:10" ht="29" x14ac:dyDescent="0.35">
      <c r="A477" s="2" t="s">
        <v>85</v>
      </c>
      <c r="B477" s="2" t="s">
        <v>1191</v>
      </c>
      <c r="C477" s="138" t="s">
        <v>530</v>
      </c>
      <c r="D477" s="147" t="s">
        <v>1424</v>
      </c>
      <c r="E477" s="1" t="s">
        <v>1434</v>
      </c>
      <c r="F477" s="138" t="s">
        <v>1435</v>
      </c>
      <c r="G477" s="35">
        <v>610142</v>
      </c>
      <c r="H477" s="18" t="str">
        <f>_xlfn.XLOOKUP(G477,'CatCodes FY26'!A:A,'CatCodes FY26'!B:B,,0)</f>
        <v>Traffic Management Facility</v>
      </c>
      <c r="I477" s="199" t="s">
        <v>1436</v>
      </c>
      <c r="J477" s="18"/>
    </row>
    <row r="478" spans="1:10" ht="29" x14ac:dyDescent="0.35">
      <c r="A478" s="2" t="s">
        <v>85</v>
      </c>
      <c r="B478" s="2" t="s">
        <v>1191</v>
      </c>
      <c r="C478" s="138" t="s">
        <v>530</v>
      </c>
      <c r="D478" s="147" t="s">
        <v>1424</v>
      </c>
      <c r="E478" s="1" t="s">
        <v>558</v>
      </c>
      <c r="F478" s="138" t="s">
        <v>559</v>
      </c>
      <c r="G478" s="35">
        <v>610142</v>
      </c>
      <c r="H478" s="18" t="str">
        <f>_xlfn.XLOOKUP(G478,'CatCodes FY26'!A:A,'CatCodes FY26'!B:B,,0)</f>
        <v>Traffic Management Facility</v>
      </c>
      <c r="I478" s="199" t="s">
        <v>1436</v>
      </c>
      <c r="J478" s="18"/>
    </row>
    <row r="479" spans="1:10" x14ac:dyDescent="0.35">
      <c r="A479" s="2" t="s">
        <v>85</v>
      </c>
      <c r="B479" s="2" t="s">
        <v>1191</v>
      </c>
      <c r="C479" s="138" t="s">
        <v>530</v>
      </c>
      <c r="D479" s="147" t="s">
        <v>1424</v>
      </c>
      <c r="E479" s="1" t="s">
        <v>556</v>
      </c>
      <c r="F479" s="138" t="s">
        <v>560</v>
      </c>
      <c r="G479" s="24">
        <v>141782</v>
      </c>
      <c r="H479" s="19" t="str">
        <f>_xlfn.XLOOKUP(G479,'CatCodes FY26'!A:A,'CatCodes FY26'!B:B,,0)</f>
        <v>Terminal, Air Freight</v>
      </c>
      <c r="I479" s="199"/>
      <c r="J479" s="18"/>
    </row>
    <row r="480" spans="1:10" x14ac:dyDescent="0.35">
      <c r="A480" s="2" t="s">
        <v>85</v>
      </c>
      <c r="B480" s="2" t="s">
        <v>1191</v>
      </c>
      <c r="C480" s="138" t="s">
        <v>530</v>
      </c>
      <c r="D480" s="147" t="s">
        <v>1424</v>
      </c>
      <c r="E480" s="1" t="s">
        <v>561</v>
      </c>
      <c r="F480" s="138" t="s">
        <v>562</v>
      </c>
      <c r="G480" s="24">
        <v>610121</v>
      </c>
      <c r="H480" s="19" t="str">
        <f>_xlfn.XLOOKUP(G480,'CatCodes FY26'!A:A,'CatCodes FY26'!B:B,,0)</f>
        <v>Vehicle Operations Administration</v>
      </c>
      <c r="I480" s="199"/>
      <c r="J480" s="18"/>
    </row>
    <row r="481" spans="1:10" ht="29" x14ac:dyDescent="0.35">
      <c r="A481" s="2" t="s">
        <v>85</v>
      </c>
      <c r="B481" s="2" t="s">
        <v>1191</v>
      </c>
      <c r="C481" s="138" t="s">
        <v>530</v>
      </c>
      <c r="D481" s="147" t="s">
        <v>1424</v>
      </c>
      <c r="E481" s="1" t="s">
        <v>563</v>
      </c>
      <c r="F481" s="138" t="s">
        <v>564</v>
      </c>
      <c r="G481" s="2">
        <v>610142</v>
      </c>
      <c r="H481" s="1" t="str">
        <f>_xlfn.XLOOKUP(G481,'CatCodes FY26'!A:A,'CatCodes FY26'!B:B,,0)</f>
        <v>Traffic Management Facility</v>
      </c>
      <c r="I481" s="207" t="s">
        <v>1436</v>
      </c>
      <c r="J481" s="92"/>
    </row>
    <row r="482" spans="1:10" x14ac:dyDescent="0.35">
      <c r="A482" s="2" t="s">
        <v>85</v>
      </c>
      <c r="B482" s="2" t="s">
        <v>1191</v>
      </c>
      <c r="C482" s="138" t="s">
        <v>530</v>
      </c>
      <c r="D482" s="147" t="s">
        <v>1424</v>
      </c>
      <c r="E482" s="1" t="s">
        <v>1437</v>
      </c>
      <c r="F482" s="138" t="s">
        <v>566</v>
      </c>
      <c r="G482" s="24">
        <v>141786</v>
      </c>
      <c r="H482" s="19" t="str">
        <f>_xlfn.XLOOKUP(G482,'CatCodes FY26'!A:A,'CatCodes FY26'!B:B,,0)</f>
        <v>Deploy Process Facility</v>
      </c>
      <c r="I482" s="207"/>
      <c r="J482" s="92"/>
    </row>
    <row r="483" spans="1:10" x14ac:dyDescent="0.35">
      <c r="A483" s="2" t="s">
        <v>85</v>
      </c>
      <c r="B483" s="2" t="s">
        <v>1191</v>
      </c>
      <c r="C483" s="138" t="s">
        <v>530</v>
      </c>
      <c r="D483" s="147" t="s">
        <v>1424</v>
      </c>
      <c r="E483" s="1" t="s">
        <v>567</v>
      </c>
      <c r="F483" s="138" t="s">
        <v>568</v>
      </c>
      <c r="G483" s="2">
        <v>121111</v>
      </c>
      <c r="H483" s="1" t="str">
        <f>_xlfn.XLOOKUP(G483,'CatCodes FY26'!A:A,'CatCodes FY26'!B:B,,0)</f>
        <v>POL - Petroleum Operations Building</v>
      </c>
      <c r="I483" s="91"/>
      <c r="J483" s="3"/>
    </row>
    <row r="484" spans="1:10" x14ac:dyDescent="0.35">
      <c r="A484" s="2" t="s">
        <v>85</v>
      </c>
      <c r="B484" s="2" t="s">
        <v>1191</v>
      </c>
      <c r="C484" s="138" t="s">
        <v>530</v>
      </c>
      <c r="D484" s="147" t="s">
        <v>1424</v>
      </c>
      <c r="E484" s="1" t="s">
        <v>1438</v>
      </c>
      <c r="F484" s="138" t="s">
        <v>1439</v>
      </c>
      <c r="G484" s="2">
        <v>121111</v>
      </c>
      <c r="H484" s="1" t="str">
        <f>_xlfn.XLOOKUP(G484,'CatCodes FY26'!A:A,'CatCodes FY26'!B:B,,0)</f>
        <v>POL - Petroleum Operations Building</v>
      </c>
      <c r="I484" s="207"/>
      <c r="J484" s="92"/>
    </row>
    <row r="485" spans="1:10" x14ac:dyDescent="0.35">
      <c r="A485" s="2" t="s">
        <v>85</v>
      </c>
      <c r="B485" s="2" t="s">
        <v>1191</v>
      </c>
      <c r="C485" s="138" t="s">
        <v>530</v>
      </c>
      <c r="D485" s="147" t="s">
        <v>1424</v>
      </c>
      <c r="E485" s="1" t="s">
        <v>1440</v>
      </c>
      <c r="F485" s="138" t="s">
        <v>1441</v>
      </c>
      <c r="G485" s="2">
        <v>121111</v>
      </c>
      <c r="H485" s="1" t="str">
        <f>_xlfn.XLOOKUP(G485,'CatCodes FY26'!A:A,'CatCodes FY26'!B:B,,0)</f>
        <v>POL - Petroleum Operations Building</v>
      </c>
      <c r="I485" s="91"/>
      <c r="J485" s="3"/>
    </row>
    <row r="486" spans="1:10" x14ac:dyDescent="0.35">
      <c r="A486" s="2" t="s">
        <v>85</v>
      </c>
      <c r="B486" s="2" t="s">
        <v>1191</v>
      </c>
      <c r="C486" s="138" t="s">
        <v>530</v>
      </c>
      <c r="D486" s="147" t="s">
        <v>1424</v>
      </c>
      <c r="E486" s="1" t="s">
        <v>1442</v>
      </c>
      <c r="F486" s="138" t="s">
        <v>1443</v>
      </c>
      <c r="G486" s="2">
        <v>121111</v>
      </c>
      <c r="H486" s="1" t="str">
        <f>_xlfn.XLOOKUP(G486,'CatCodes FY26'!A:A,'CatCodes FY26'!B:B,,0)</f>
        <v>POL - Petroleum Operations Building</v>
      </c>
      <c r="I486" s="91"/>
      <c r="J486" s="3"/>
    </row>
    <row r="487" spans="1:10" x14ac:dyDescent="0.35">
      <c r="A487" s="2" t="s">
        <v>85</v>
      </c>
      <c r="B487" s="2" t="s">
        <v>1191</v>
      </c>
      <c r="C487" s="138" t="s">
        <v>530</v>
      </c>
      <c r="D487" s="147" t="s">
        <v>1424</v>
      </c>
      <c r="E487" s="1" t="s">
        <v>1444</v>
      </c>
      <c r="F487" s="138" t="s">
        <v>1445</v>
      </c>
      <c r="G487" s="2">
        <v>121111</v>
      </c>
      <c r="H487" s="1" t="str">
        <f>_xlfn.XLOOKUP(G487,'CatCodes FY26'!A:A,'CatCodes FY26'!B:B,,0)</f>
        <v>POL - Petroleum Operations Building</v>
      </c>
      <c r="I487" s="91"/>
      <c r="J487" s="3"/>
    </row>
    <row r="488" spans="1:10" x14ac:dyDescent="0.35">
      <c r="A488" s="2" t="s">
        <v>85</v>
      </c>
      <c r="B488" s="2" t="s">
        <v>1191</v>
      </c>
      <c r="C488" s="138" t="s">
        <v>530</v>
      </c>
      <c r="D488" s="147" t="s">
        <v>1424</v>
      </c>
      <c r="E488" s="1" t="s">
        <v>1446</v>
      </c>
      <c r="F488" s="138" t="s">
        <v>1447</v>
      </c>
      <c r="G488" s="2">
        <v>121111</v>
      </c>
      <c r="H488" s="1" t="str">
        <f>_xlfn.XLOOKUP(G488,'CatCodes FY26'!A:A,'CatCodes FY26'!B:B,,0)</f>
        <v>POL - Petroleum Operations Building</v>
      </c>
      <c r="I488" s="91"/>
      <c r="J488" s="3"/>
    </row>
    <row r="489" spans="1:10" x14ac:dyDescent="0.35">
      <c r="A489" s="2" t="s">
        <v>85</v>
      </c>
      <c r="B489" s="2" t="s">
        <v>1191</v>
      </c>
      <c r="C489" s="138" t="s">
        <v>530</v>
      </c>
      <c r="D489" s="147" t="s">
        <v>1424</v>
      </c>
      <c r="E489" s="1" t="s">
        <v>1448</v>
      </c>
      <c r="F489" s="138" t="s">
        <v>1449</v>
      </c>
      <c r="G489" s="2">
        <v>121111</v>
      </c>
      <c r="H489" s="1" t="str">
        <f>_xlfn.XLOOKUP(G489,'CatCodes FY26'!A:A,'CatCodes FY26'!B:B,,0)</f>
        <v>POL - Petroleum Operations Building</v>
      </c>
      <c r="I489" s="91"/>
      <c r="J489" s="3"/>
    </row>
    <row r="490" spans="1:10" x14ac:dyDescent="0.35">
      <c r="A490" s="2" t="s">
        <v>85</v>
      </c>
      <c r="B490" s="2" t="s">
        <v>1191</v>
      </c>
      <c r="C490" s="138" t="s">
        <v>530</v>
      </c>
      <c r="D490" s="147" t="s">
        <v>1424</v>
      </c>
      <c r="E490" s="1" t="s">
        <v>1450</v>
      </c>
      <c r="F490" s="138" t="s">
        <v>1451</v>
      </c>
      <c r="G490" s="2">
        <v>121111</v>
      </c>
      <c r="H490" s="1" t="str">
        <f>_xlfn.XLOOKUP(G490,'CatCodes FY26'!A:A,'CatCodes FY26'!B:B,,0)</f>
        <v>POL - Petroleum Operations Building</v>
      </c>
      <c r="I490" s="91"/>
      <c r="J490" s="3"/>
    </row>
    <row r="491" spans="1:10" x14ac:dyDescent="0.35">
      <c r="A491" s="2" t="s">
        <v>85</v>
      </c>
      <c r="B491" s="2" t="s">
        <v>1191</v>
      </c>
      <c r="C491" s="138" t="s">
        <v>530</v>
      </c>
      <c r="D491" s="147" t="s">
        <v>1424</v>
      </c>
      <c r="E491" s="1" t="s">
        <v>1452</v>
      </c>
      <c r="F491" s="138" t="s">
        <v>1453</v>
      </c>
      <c r="G491" s="2">
        <v>121111</v>
      </c>
      <c r="H491" s="1" t="str">
        <f>_xlfn.XLOOKUP(G491,'CatCodes FY26'!A:A,'CatCodes FY26'!B:B,,0)</f>
        <v>POL - Petroleum Operations Building</v>
      </c>
      <c r="I491" s="91"/>
      <c r="J491" s="3"/>
    </row>
    <row r="492" spans="1:10" x14ac:dyDescent="0.35">
      <c r="A492" s="2" t="s">
        <v>85</v>
      </c>
      <c r="B492" s="2" t="s">
        <v>1191</v>
      </c>
      <c r="C492" s="138" t="s">
        <v>530</v>
      </c>
      <c r="D492" s="147" t="s">
        <v>1424</v>
      </c>
      <c r="E492" s="1" t="s">
        <v>1454</v>
      </c>
      <c r="F492" s="138" t="s">
        <v>1455</v>
      </c>
      <c r="G492" s="2">
        <v>121111</v>
      </c>
      <c r="H492" s="1" t="str">
        <f>_xlfn.XLOOKUP(G492,'CatCodes FY26'!A:A,'CatCodes FY26'!B:B,,0)</f>
        <v>POL - Petroleum Operations Building</v>
      </c>
      <c r="I492" s="91"/>
      <c r="J492" s="3"/>
    </row>
    <row r="493" spans="1:10" x14ac:dyDescent="0.35">
      <c r="A493" s="2" t="s">
        <v>85</v>
      </c>
      <c r="B493" s="2" t="s">
        <v>1191</v>
      </c>
      <c r="C493" s="138" t="s">
        <v>530</v>
      </c>
      <c r="D493" s="147" t="s">
        <v>1424</v>
      </c>
      <c r="E493" s="1" t="s">
        <v>1456</v>
      </c>
      <c r="F493" s="138" t="s">
        <v>1457</v>
      </c>
      <c r="G493" s="2">
        <v>121111</v>
      </c>
      <c r="H493" s="1" t="str">
        <f>_xlfn.XLOOKUP(G493,'CatCodes FY26'!A:A,'CatCodes FY26'!B:B,,0)</f>
        <v>POL - Petroleum Operations Building</v>
      </c>
      <c r="I493" s="91"/>
      <c r="J493" s="3"/>
    </row>
    <row r="494" spans="1:10" x14ac:dyDescent="0.35">
      <c r="A494" s="2" t="s">
        <v>85</v>
      </c>
      <c r="B494" s="2" t="s">
        <v>1191</v>
      </c>
      <c r="C494" s="138" t="s">
        <v>530</v>
      </c>
      <c r="D494" s="147" t="s">
        <v>1424</v>
      </c>
      <c r="E494" s="1" t="s">
        <v>1458</v>
      </c>
      <c r="F494" s="138" t="s">
        <v>1459</v>
      </c>
      <c r="G494" s="2">
        <v>121111</v>
      </c>
      <c r="H494" s="1" t="str">
        <f>_xlfn.XLOOKUP(G494,'CatCodes FY26'!A:A,'CatCodes FY26'!B:B,,0)</f>
        <v>POL - Petroleum Operations Building</v>
      </c>
      <c r="I494" s="91"/>
      <c r="J494" s="3"/>
    </row>
    <row r="495" spans="1:10" x14ac:dyDescent="0.35">
      <c r="A495" s="2" t="s">
        <v>85</v>
      </c>
      <c r="B495" s="2" t="s">
        <v>1191</v>
      </c>
      <c r="C495" s="138" t="s">
        <v>530</v>
      </c>
      <c r="D495" s="147" t="s">
        <v>1424</v>
      </c>
      <c r="E495" s="1" t="s">
        <v>1460</v>
      </c>
      <c r="F495" s="138" t="s">
        <v>570</v>
      </c>
      <c r="G495" s="2">
        <v>610122</v>
      </c>
      <c r="H495" s="1" t="str">
        <f>_xlfn.XLOOKUP(G495,'CatCodes FY26'!A:A,'CatCodes FY26'!B:B,,0)</f>
        <v>Base Supply Administration</v>
      </c>
      <c r="I495" s="91"/>
      <c r="J495" s="3"/>
    </row>
    <row r="496" spans="1:10" x14ac:dyDescent="0.35">
      <c r="A496" s="2" t="s">
        <v>85</v>
      </c>
      <c r="B496" s="2" t="s">
        <v>1191</v>
      </c>
      <c r="C496" s="138" t="s">
        <v>530</v>
      </c>
      <c r="D496" s="147" t="s">
        <v>1424</v>
      </c>
      <c r="E496" s="1" t="s">
        <v>1461</v>
      </c>
      <c r="F496" s="138" t="s">
        <v>571</v>
      </c>
      <c r="G496" s="2">
        <v>610122</v>
      </c>
      <c r="H496" s="1" t="str">
        <f>_xlfn.XLOOKUP(G496,'CatCodes FY26'!A:A,'CatCodes FY26'!B:B,,0)</f>
        <v>Base Supply Administration</v>
      </c>
      <c r="I496" s="91"/>
      <c r="J496" s="3"/>
    </row>
    <row r="497" spans="1:10" x14ac:dyDescent="0.35">
      <c r="A497" s="2" t="s">
        <v>85</v>
      </c>
      <c r="B497" s="2" t="s">
        <v>1191</v>
      </c>
      <c r="C497" s="138" t="s">
        <v>530</v>
      </c>
      <c r="D497" s="147" t="s">
        <v>1424</v>
      </c>
      <c r="E497" s="1" t="s">
        <v>572</v>
      </c>
      <c r="F497" s="138" t="s">
        <v>573</v>
      </c>
      <c r="G497" s="24">
        <v>442758</v>
      </c>
      <c r="H497" s="19" t="str">
        <f>_xlfn.XLOOKUP(G497,'CatCodes FY26'!A:A,'CatCodes FY26'!B:B,,0)</f>
        <v>Warehouse Supply and Equipment Base</v>
      </c>
      <c r="I497" s="199"/>
      <c r="J497" s="18"/>
    </row>
    <row r="498" spans="1:10" x14ac:dyDescent="0.35">
      <c r="A498" s="2" t="s">
        <v>85</v>
      </c>
      <c r="B498" s="2" t="s">
        <v>1191</v>
      </c>
      <c r="C498" s="138" t="s">
        <v>530</v>
      </c>
      <c r="D498" s="147" t="s">
        <v>1424</v>
      </c>
      <c r="E498" s="1" t="s">
        <v>1462</v>
      </c>
      <c r="F498" s="138" t="s">
        <v>575</v>
      </c>
      <c r="G498" s="24">
        <v>442758</v>
      </c>
      <c r="H498" s="19" t="str">
        <f>_xlfn.XLOOKUP(G498,'CatCodes FY26'!A:A,'CatCodes FY26'!B:B,,0)</f>
        <v>Warehouse Supply and Equipment Base</v>
      </c>
      <c r="I498" s="199"/>
      <c r="J498" s="18"/>
    </row>
    <row r="499" spans="1:10" x14ac:dyDescent="0.35">
      <c r="A499" s="2" t="s">
        <v>85</v>
      </c>
      <c r="B499" s="2" t="s">
        <v>1191</v>
      </c>
      <c r="C499" s="138" t="s">
        <v>530</v>
      </c>
      <c r="D499" s="147" t="s">
        <v>1424</v>
      </c>
      <c r="E499" s="1" t="s">
        <v>583</v>
      </c>
      <c r="F499" s="138" t="s">
        <v>1463</v>
      </c>
      <c r="G499" s="2">
        <v>442758</v>
      </c>
      <c r="H499" s="1" t="str">
        <f>_xlfn.XLOOKUP(G499,'CatCodes FY26'!A:A,'CatCodes FY26'!B:B,,0)</f>
        <v>Warehouse Supply and Equipment Base</v>
      </c>
      <c r="I499" s="207"/>
      <c r="J499" s="92"/>
    </row>
    <row r="500" spans="1:10" x14ac:dyDescent="0.35">
      <c r="A500" s="2" t="s">
        <v>85</v>
      </c>
      <c r="B500" s="2" t="s">
        <v>1191</v>
      </c>
      <c r="C500" s="138" t="s">
        <v>530</v>
      </c>
      <c r="D500" s="147" t="s">
        <v>1424</v>
      </c>
      <c r="E500" s="1" t="s">
        <v>579</v>
      </c>
      <c r="F500" s="138" t="s">
        <v>580</v>
      </c>
      <c r="G500" s="2">
        <v>442758</v>
      </c>
      <c r="H500" s="1" t="str">
        <f>_xlfn.XLOOKUP(G500,'CatCodes FY26'!A:A,'CatCodes FY26'!B:B,,0)</f>
        <v>Warehouse Supply and Equipment Base</v>
      </c>
      <c r="I500" s="207"/>
      <c r="J500" s="92"/>
    </row>
    <row r="501" spans="1:10" x14ac:dyDescent="0.35">
      <c r="A501" s="2" t="s">
        <v>85</v>
      </c>
      <c r="B501" s="2" t="s">
        <v>1191</v>
      </c>
      <c r="C501" s="138" t="s">
        <v>530</v>
      </c>
      <c r="D501" s="147" t="s">
        <v>1424</v>
      </c>
      <c r="E501" s="1" t="s">
        <v>581</v>
      </c>
      <c r="F501" s="138" t="s">
        <v>582</v>
      </c>
      <c r="G501" s="2">
        <v>442758</v>
      </c>
      <c r="H501" s="1" t="str">
        <f>_xlfn.XLOOKUP(G501,'CatCodes FY26'!A:A,'CatCodes FY26'!B:B,,0)</f>
        <v>Warehouse Supply and Equipment Base</v>
      </c>
      <c r="I501" s="207"/>
      <c r="J501" s="92"/>
    </row>
    <row r="502" spans="1:10" x14ac:dyDescent="0.35">
      <c r="A502" s="2" t="s">
        <v>85</v>
      </c>
      <c r="B502" s="2" t="s">
        <v>1191</v>
      </c>
      <c r="C502" s="138" t="s">
        <v>530</v>
      </c>
      <c r="D502" s="147" t="s">
        <v>1424</v>
      </c>
      <c r="E502" s="1" t="s">
        <v>583</v>
      </c>
      <c r="F502" s="138" t="s">
        <v>584</v>
      </c>
      <c r="G502" s="2">
        <v>442758</v>
      </c>
      <c r="H502" s="1" t="str">
        <f>_xlfn.XLOOKUP(G502,'CatCodes FY26'!A:A,'CatCodes FY26'!B:B,,0)</f>
        <v>Warehouse Supply and Equipment Base</v>
      </c>
      <c r="I502" s="207"/>
      <c r="J502" s="92"/>
    </row>
    <row r="503" spans="1:10" x14ac:dyDescent="0.35">
      <c r="A503" s="2" t="s">
        <v>85</v>
      </c>
      <c r="B503" s="2" t="s">
        <v>1191</v>
      </c>
      <c r="C503" s="138" t="s">
        <v>530</v>
      </c>
      <c r="D503" s="147" t="s">
        <v>1424</v>
      </c>
      <c r="E503" s="1" t="s">
        <v>585</v>
      </c>
      <c r="F503" s="138" t="s">
        <v>586</v>
      </c>
      <c r="G503" s="2">
        <v>610122</v>
      </c>
      <c r="H503" s="1" t="str">
        <f>_xlfn.XLOOKUP(G503,'CatCodes FY26'!A:A,'CatCodes FY26'!B:B,,0)</f>
        <v>Base Supply Administration</v>
      </c>
      <c r="I503" s="207"/>
      <c r="J503" s="92"/>
    </row>
    <row r="504" spans="1:10" x14ac:dyDescent="0.35">
      <c r="A504" s="2" t="s">
        <v>85</v>
      </c>
      <c r="B504" s="2" t="s">
        <v>1191</v>
      </c>
      <c r="C504" s="138" t="s">
        <v>530</v>
      </c>
      <c r="D504" s="147" t="s">
        <v>1424</v>
      </c>
      <c r="E504" s="1" t="s">
        <v>587</v>
      </c>
      <c r="F504" s="138" t="s">
        <v>588</v>
      </c>
      <c r="G504" s="2">
        <v>610122</v>
      </c>
      <c r="H504" s="1" t="str">
        <f>_xlfn.XLOOKUP(G504,'CatCodes FY26'!A:A,'CatCodes FY26'!B:B,,0)</f>
        <v>Base Supply Administration</v>
      </c>
      <c r="I504" s="207"/>
      <c r="J504" s="92"/>
    </row>
    <row r="505" spans="1:10" x14ac:dyDescent="0.35">
      <c r="A505" s="2" t="s">
        <v>85</v>
      </c>
      <c r="B505" s="2" t="s">
        <v>1191</v>
      </c>
      <c r="C505" s="138" t="s">
        <v>530</v>
      </c>
      <c r="D505" s="147" t="s">
        <v>1424</v>
      </c>
      <c r="E505" s="1" t="s">
        <v>589</v>
      </c>
      <c r="F505" s="138" t="s">
        <v>590</v>
      </c>
      <c r="G505" s="24">
        <v>442758</v>
      </c>
      <c r="H505" s="19" t="str">
        <f>_xlfn.XLOOKUP(G505,'CatCodes FY26'!A:A,'CatCodes FY26'!B:B,,0)</f>
        <v>Warehouse Supply and Equipment Base</v>
      </c>
      <c r="I505" s="199"/>
      <c r="J505" s="18"/>
    </row>
    <row r="506" spans="1:10" ht="43.5" x14ac:dyDescent="0.35">
      <c r="A506" s="2" t="s">
        <v>85</v>
      </c>
      <c r="B506" s="2" t="s">
        <v>1191</v>
      </c>
      <c r="C506" s="138" t="s">
        <v>530</v>
      </c>
      <c r="D506" s="147" t="s">
        <v>1424</v>
      </c>
      <c r="E506" s="1" t="s">
        <v>1464</v>
      </c>
      <c r="F506" s="138" t="s">
        <v>1465</v>
      </c>
      <c r="G506" s="24" t="s">
        <v>578</v>
      </c>
      <c r="H506" s="19"/>
      <c r="I506" s="199" t="s">
        <v>1466</v>
      </c>
      <c r="J506" s="18"/>
    </row>
    <row r="507" spans="1:10" x14ac:dyDescent="0.35">
      <c r="A507" s="2" t="s">
        <v>85</v>
      </c>
      <c r="B507" s="2" t="s">
        <v>1191</v>
      </c>
      <c r="C507" s="138" t="s">
        <v>530</v>
      </c>
      <c r="D507" s="147" t="s">
        <v>1424</v>
      </c>
      <c r="E507" s="1" t="s">
        <v>1467</v>
      </c>
      <c r="F507" s="138" t="s">
        <v>1468</v>
      </c>
      <c r="G507" s="2">
        <v>442758</v>
      </c>
      <c r="H507" s="1" t="str">
        <f>_xlfn.XLOOKUP(G507,'CatCodes FY26'!A:A,'CatCodes FY26'!B:B,,0)</f>
        <v>Warehouse Supply and Equipment Base</v>
      </c>
      <c r="I507" s="207"/>
      <c r="J507" s="92"/>
    </row>
    <row r="508" spans="1:10" x14ac:dyDescent="0.35">
      <c r="A508" s="2" t="s">
        <v>85</v>
      </c>
      <c r="B508" s="2" t="s">
        <v>1191</v>
      </c>
      <c r="C508" s="138" t="s">
        <v>530</v>
      </c>
      <c r="D508" s="147" t="s">
        <v>1424</v>
      </c>
      <c r="E508" s="1" t="s">
        <v>1469</v>
      </c>
      <c r="F508" s="138" t="s">
        <v>591</v>
      </c>
      <c r="G508" s="138">
        <v>442758</v>
      </c>
      <c r="H508" s="3" t="str">
        <f>_xlfn.XLOOKUP(G508,'CatCodes FY26'!A:A,'CatCodes FY26'!B:B,,0)</f>
        <v>Warehouse Supply and Equipment Base</v>
      </c>
      <c r="I508" s="207"/>
      <c r="J508" s="92"/>
    </row>
    <row r="509" spans="1:10" x14ac:dyDescent="0.35">
      <c r="A509" s="2" t="s">
        <v>85</v>
      </c>
      <c r="B509" s="2" t="s">
        <v>1191</v>
      </c>
      <c r="C509" s="138" t="s">
        <v>530</v>
      </c>
      <c r="D509" s="147" t="s">
        <v>1424</v>
      </c>
      <c r="E509" s="1" t="s">
        <v>592</v>
      </c>
      <c r="F509" s="138" t="s">
        <v>593</v>
      </c>
      <c r="G509" s="2">
        <v>442758</v>
      </c>
      <c r="H509" s="1" t="str">
        <f>_xlfn.XLOOKUP(G509,'CatCodes FY26'!A:A,'CatCodes FY26'!B:B,,0)</f>
        <v>Warehouse Supply and Equipment Base</v>
      </c>
      <c r="I509" s="207"/>
      <c r="J509" s="92"/>
    </row>
    <row r="510" spans="1:10" x14ac:dyDescent="0.35">
      <c r="A510" s="2" t="s">
        <v>85</v>
      </c>
      <c r="B510" s="2" t="s">
        <v>1191</v>
      </c>
      <c r="C510" s="138" t="s">
        <v>530</v>
      </c>
      <c r="D510" s="147" t="s">
        <v>1424</v>
      </c>
      <c r="E510" s="1" t="s">
        <v>225</v>
      </c>
      <c r="F510" s="138" t="s">
        <v>1470</v>
      </c>
      <c r="G510" s="2">
        <v>610122</v>
      </c>
      <c r="H510" s="1" t="str">
        <f>_xlfn.XLOOKUP(G510,'CatCodes FY26'!A:A,'CatCodes FY26'!B:B,,0)</f>
        <v>Base Supply Administration</v>
      </c>
      <c r="I510" s="207"/>
      <c r="J510" s="92"/>
    </row>
    <row r="511" spans="1:10" x14ac:dyDescent="0.35">
      <c r="A511" s="2" t="s">
        <v>85</v>
      </c>
      <c r="B511" s="2" t="s">
        <v>1191</v>
      </c>
      <c r="C511" s="138" t="s">
        <v>530</v>
      </c>
      <c r="D511" s="147" t="s">
        <v>1424</v>
      </c>
      <c r="E511" s="1" t="s">
        <v>594</v>
      </c>
      <c r="F511" s="138" t="s">
        <v>595</v>
      </c>
      <c r="G511" s="2">
        <v>141786</v>
      </c>
      <c r="H511" s="1" t="str">
        <f>_xlfn.XLOOKUP(G511,'CatCodes FY26'!A:A,'CatCodes FY26'!B:B,,0)</f>
        <v>Deploy Process Facility</v>
      </c>
      <c r="I511" s="207"/>
      <c r="J511" s="92"/>
    </row>
    <row r="512" spans="1:10" x14ac:dyDescent="0.35">
      <c r="A512" s="2" t="s">
        <v>85</v>
      </c>
      <c r="B512" s="2" t="s">
        <v>1191</v>
      </c>
      <c r="C512" s="138" t="s">
        <v>530</v>
      </c>
      <c r="D512" s="147" t="s">
        <v>1424</v>
      </c>
      <c r="E512" s="1" t="s">
        <v>1471</v>
      </c>
      <c r="F512" s="138" t="s">
        <v>1472</v>
      </c>
      <c r="G512" s="24">
        <v>610142</v>
      </c>
      <c r="H512" s="19" t="str">
        <f>_xlfn.XLOOKUP(G512,'CatCodes FY26'!A:A,'CatCodes FY26'!B:B,,0)</f>
        <v>Traffic Management Facility</v>
      </c>
      <c r="I512" s="199"/>
      <c r="J512" s="18"/>
    </row>
    <row r="513" spans="1:10" x14ac:dyDescent="0.35">
      <c r="A513" s="2" t="s">
        <v>85</v>
      </c>
      <c r="B513" s="2" t="s">
        <v>1191</v>
      </c>
      <c r="C513" s="138" t="s">
        <v>530</v>
      </c>
      <c r="D513" s="147" t="s">
        <v>1424</v>
      </c>
      <c r="E513" s="19" t="s">
        <v>598</v>
      </c>
      <c r="F513" s="138" t="s">
        <v>599</v>
      </c>
      <c r="G513" s="2">
        <v>214425</v>
      </c>
      <c r="H513" s="1" t="str">
        <f>_xlfn.XLOOKUP(G513,'CatCodes FY26'!A:A,'CatCodes FY26'!B:B,,0)</f>
        <v>Vehicle Maintenance Shop</v>
      </c>
      <c r="I513" s="91"/>
      <c r="J513" s="3"/>
    </row>
    <row r="514" spans="1:10" x14ac:dyDescent="0.35">
      <c r="A514" s="2" t="s">
        <v>85</v>
      </c>
      <c r="B514" s="2" t="s">
        <v>1191</v>
      </c>
      <c r="C514" s="138" t="s">
        <v>530</v>
      </c>
      <c r="D514" s="147" t="s">
        <v>1424</v>
      </c>
      <c r="E514" s="19" t="s">
        <v>598</v>
      </c>
      <c r="F514" s="35" t="s">
        <v>599</v>
      </c>
      <c r="G514" s="24">
        <v>214467</v>
      </c>
      <c r="H514" s="19" t="str">
        <f>_xlfn.XLOOKUP(G514,'CatCodes FY26'!A:A,'CatCodes FY26'!B:B,,0)</f>
        <v>Shop, Refueling Vehicle</v>
      </c>
      <c r="I514" s="199"/>
      <c r="J514" s="18"/>
    </row>
    <row r="515" spans="1:10" x14ac:dyDescent="0.35">
      <c r="A515" s="2" t="s">
        <v>85</v>
      </c>
      <c r="B515" s="2" t="s">
        <v>1191</v>
      </c>
      <c r="C515" s="138" t="s">
        <v>530</v>
      </c>
      <c r="D515" s="147" t="s">
        <v>1424</v>
      </c>
      <c r="E515" s="1" t="s">
        <v>1473</v>
      </c>
      <c r="F515" s="138" t="s">
        <v>601</v>
      </c>
      <c r="G515" s="2">
        <v>214425</v>
      </c>
      <c r="H515" s="1" t="str">
        <f>_xlfn.XLOOKUP(G515,'CatCodes FY26'!A:A,'CatCodes FY26'!B:B,,0)</f>
        <v>Vehicle Maintenance Shop</v>
      </c>
      <c r="I515" s="91"/>
      <c r="J515" s="3"/>
    </row>
    <row r="516" spans="1:10" x14ac:dyDescent="0.35">
      <c r="A516" s="2" t="s">
        <v>85</v>
      </c>
      <c r="B516" s="2" t="s">
        <v>1191</v>
      </c>
      <c r="C516" s="138" t="s">
        <v>530</v>
      </c>
      <c r="D516" s="147" t="s">
        <v>1424</v>
      </c>
      <c r="E516" s="1" t="s">
        <v>602</v>
      </c>
      <c r="F516" s="138" t="s">
        <v>603</v>
      </c>
      <c r="G516" s="2">
        <v>214425</v>
      </c>
      <c r="H516" s="1" t="str">
        <f>_xlfn.XLOOKUP(G516,'CatCodes FY26'!A:A,'CatCodes FY26'!B:B,,0)</f>
        <v>Vehicle Maintenance Shop</v>
      </c>
      <c r="I516" s="91"/>
      <c r="J516" s="3"/>
    </row>
    <row r="517" spans="1:10" x14ac:dyDescent="0.35">
      <c r="A517" s="2" t="s">
        <v>85</v>
      </c>
      <c r="B517" s="2" t="s">
        <v>1191</v>
      </c>
      <c r="C517" s="138" t="s">
        <v>530</v>
      </c>
      <c r="D517" s="147" t="s">
        <v>1424</v>
      </c>
      <c r="E517" s="1" t="s">
        <v>604</v>
      </c>
      <c r="F517" s="138" t="s">
        <v>605</v>
      </c>
      <c r="G517" s="2">
        <v>214425</v>
      </c>
      <c r="H517" s="1" t="str">
        <f>_xlfn.XLOOKUP(G517,'CatCodes FY26'!A:A,'CatCodes FY26'!B:B,,0)</f>
        <v>Vehicle Maintenance Shop</v>
      </c>
      <c r="I517" s="91"/>
      <c r="J517" s="3"/>
    </row>
    <row r="518" spans="1:10" x14ac:dyDescent="0.35">
      <c r="A518" s="2" t="s">
        <v>85</v>
      </c>
      <c r="B518" s="2" t="s">
        <v>1191</v>
      </c>
      <c r="C518" s="138" t="s">
        <v>530</v>
      </c>
      <c r="D518" s="147" t="s">
        <v>1424</v>
      </c>
      <c r="E518" s="1" t="s">
        <v>1474</v>
      </c>
      <c r="F518" s="138" t="s">
        <v>607</v>
      </c>
      <c r="G518" s="2">
        <v>214425</v>
      </c>
      <c r="H518" s="1" t="str">
        <f>_xlfn.XLOOKUP(G518,'CatCodes FY26'!A:A,'CatCodes FY26'!B:B,,0)</f>
        <v>Vehicle Maintenance Shop</v>
      </c>
      <c r="I518" s="91"/>
      <c r="J518" s="3"/>
    </row>
    <row r="519" spans="1:10" x14ac:dyDescent="0.35">
      <c r="A519" s="2" t="s">
        <v>85</v>
      </c>
      <c r="B519" s="2" t="s">
        <v>1191</v>
      </c>
      <c r="C519" s="138" t="s">
        <v>530</v>
      </c>
      <c r="D519" s="147" t="s">
        <v>1424</v>
      </c>
      <c r="E519" s="1" t="s">
        <v>608</v>
      </c>
      <c r="F519" s="138" t="s">
        <v>609</v>
      </c>
      <c r="G519" s="2">
        <v>214425</v>
      </c>
      <c r="H519" s="1" t="str">
        <f>_xlfn.XLOOKUP(G519,'CatCodes FY26'!A:A,'CatCodes FY26'!B:B,,0)</f>
        <v>Vehicle Maintenance Shop</v>
      </c>
      <c r="I519" s="91"/>
      <c r="J519" s="3"/>
    </row>
    <row r="520" spans="1:10" x14ac:dyDescent="0.35">
      <c r="A520" s="2" t="s">
        <v>85</v>
      </c>
      <c r="B520" s="2" t="s">
        <v>1191</v>
      </c>
      <c r="C520" s="138" t="s">
        <v>530</v>
      </c>
      <c r="D520" s="147" t="s">
        <v>1424</v>
      </c>
      <c r="E520" s="1" t="s">
        <v>1475</v>
      </c>
      <c r="F520" s="138" t="s">
        <v>613</v>
      </c>
      <c r="G520" s="2">
        <v>214425</v>
      </c>
      <c r="H520" s="1" t="str">
        <f>_xlfn.XLOOKUP(G520,'CatCodes FY26'!A:A,'CatCodes FY26'!B:B,,0)</f>
        <v>Vehicle Maintenance Shop</v>
      </c>
      <c r="I520" s="91"/>
      <c r="J520" s="3"/>
    </row>
    <row r="521" spans="1:10" ht="29" x14ac:dyDescent="0.35">
      <c r="A521" s="2" t="s">
        <v>85</v>
      </c>
      <c r="B521" s="2" t="s">
        <v>1191</v>
      </c>
      <c r="C521" s="138" t="s">
        <v>530</v>
      </c>
      <c r="D521" s="147" t="s">
        <v>1424</v>
      </c>
      <c r="E521" s="1" t="s">
        <v>1476</v>
      </c>
      <c r="F521" s="138" t="s">
        <v>614</v>
      </c>
      <c r="G521" s="2">
        <v>610122</v>
      </c>
      <c r="H521" s="1" t="str">
        <f>_xlfn.XLOOKUP(G521,'CatCodes FY26'!A:A,'CatCodes FY26'!B:B,,0)</f>
        <v>Base Supply Administration</v>
      </c>
      <c r="I521" s="91" t="s">
        <v>1477</v>
      </c>
      <c r="J521" s="3"/>
    </row>
    <row r="522" spans="1:10" x14ac:dyDescent="0.35">
      <c r="A522" s="24" t="s">
        <v>85</v>
      </c>
      <c r="B522" s="5"/>
      <c r="C522" s="45" t="s">
        <v>6852</v>
      </c>
      <c r="D522" s="17" t="s">
        <v>5673</v>
      </c>
      <c r="E522" s="30"/>
      <c r="F522" s="45"/>
      <c r="G522" s="4" t="s">
        <v>109</v>
      </c>
      <c r="H522" s="10"/>
      <c r="I522" s="197"/>
      <c r="J522" s="8"/>
    </row>
    <row r="523" spans="1:10" x14ac:dyDescent="0.35">
      <c r="A523" s="2" t="s">
        <v>85</v>
      </c>
      <c r="B523" s="2"/>
      <c r="C523" s="35" t="s">
        <v>6852</v>
      </c>
      <c r="D523" s="20" t="s">
        <v>5673</v>
      </c>
      <c r="E523" s="19" t="s">
        <v>369</v>
      </c>
      <c r="F523" s="35" t="s">
        <v>100</v>
      </c>
      <c r="G523" s="24">
        <v>143091</v>
      </c>
      <c r="H523" s="19" t="str">
        <f>_xlfn.XLOOKUP(G523,'CatCodes FY26'!A:A,'CatCodes FY26'!B:B,,0)</f>
        <v>RED HORSE Facilities</v>
      </c>
      <c r="I523" s="199"/>
      <c r="J523" s="18"/>
    </row>
    <row r="524" spans="1:10" x14ac:dyDescent="0.35">
      <c r="A524" s="2" t="s">
        <v>85</v>
      </c>
      <c r="B524" s="2"/>
      <c r="C524" s="35" t="s">
        <v>6852</v>
      </c>
      <c r="D524" s="20" t="s">
        <v>5673</v>
      </c>
      <c r="E524" s="18" t="s">
        <v>1196</v>
      </c>
      <c r="F524" s="35" t="s">
        <v>329</v>
      </c>
      <c r="G524" s="24">
        <v>143091</v>
      </c>
      <c r="H524" s="1" t="str">
        <f>_xlfn.XLOOKUP(G524,'CatCodes FY26'!A:A,'CatCodes FY26'!B:B,,0)</f>
        <v>RED HORSE Facilities</v>
      </c>
      <c r="I524" s="91"/>
      <c r="J524" s="3"/>
    </row>
    <row r="525" spans="1:10" x14ac:dyDescent="0.35">
      <c r="A525" s="2" t="s">
        <v>85</v>
      </c>
      <c r="B525" s="2"/>
      <c r="C525" s="35" t="s">
        <v>6852</v>
      </c>
      <c r="D525" s="20" t="s">
        <v>5673</v>
      </c>
      <c r="E525" s="18" t="s">
        <v>532</v>
      </c>
      <c r="F525" s="35" t="s">
        <v>901</v>
      </c>
      <c r="G525" s="24">
        <v>143091</v>
      </c>
      <c r="H525" s="1" t="str">
        <f>_xlfn.XLOOKUP(G525,'CatCodes FY26'!A:A,'CatCodes FY26'!B:B,,0)</f>
        <v>RED HORSE Facilities</v>
      </c>
      <c r="I525" s="91"/>
      <c r="J525" s="3"/>
    </row>
    <row r="526" spans="1:10" x14ac:dyDescent="0.35">
      <c r="A526" s="2" t="s">
        <v>85</v>
      </c>
      <c r="B526" s="2"/>
      <c r="C526" s="35" t="s">
        <v>6852</v>
      </c>
      <c r="D526" s="20" t="s">
        <v>5673</v>
      </c>
      <c r="E526" s="18" t="s">
        <v>717</v>
      </c>
      <c r="F526" s="35" t="s">
        <v>111</v>
      </c>
      <c r="G526" s="24">
        <v>143091</v>
      </c>
      <c r="H526" s="1" t="str">
        <f>_xlfn.XLOOKUP(G526,'CatCodes FY26'!A:A,'CatCodes FY26'!B:B,,0)</f>
        <v>RED HORSE Facilities</v>
      </c>
      <c r="I526" s="91"/>
      <c r="J526" s="3"/>
    </row>
    <row r="527" spans="1:10" x14ac:dyDescent="0.35">
      <c r="A527" s="2" t="s">
        <v>85</v>
      </c>
      <c r="B527" s="2"/>
      <c r="C527" s="35" t="s">
        <v>6852</v>
      </c>
      <c r="D527" s="20" t="s">
        <v>5673</v>
      </c>
      <c r="E527" s="18" t="s">
        <v>661</v>
      </c>
      <c r="F527" s="35" t="s">
        <v>662</v>
      </c>
      <c r="G527" s="24">
        <v>143091</v>
      </c>
      <c r="H527" s="1" t="str">
        <f>_xlfn.XLOOKUP(G527,'CatCodes FY26'!A:A,'CatCodes FY26'!B:B,,0)</f>
        <v>RED HORSE Facilities</v>
      </c>
      <c r="I527" s="91"/>
      <c r="J527" s="3"/>
    </row>
    <row r="528" spans="1:10" x14ac:dyDescent="0.35">
      <c r="A528" s="2" t="s">
        <v>85</v>
      </c>
      <c r="B528" s="2"/>
      <c r="C528" s="35" t="s">
        <v>6852</v>
      </c>
      <c r="D528" s="20" t="s">
        <v>5673</v>
      </c>
      <c r="E528" s="18"/>
      <c r="F528" s="35"/>
      <c r="G528" s="2"/>
      <c r="H528" s="1">
        <f>_xlfn.XLOOKUP(G528,'CatCodes FY26'!A:A,'CatCodes FY26'!B:B,,0)</f>
        <v>0</v>
      </c>
      <c r="I528" s="91"/>
      <c r="J528" s="3"/>
    </row>
    <row r="529" spans="1:10" x14ac:dyDescent="0.35">
      <c r="A529" s="2" t="s">
        <v>85</v>
      </c>
      <c r="B529" s="2"/>
      <c r="C529" s="35" t="s">
        <v>6852</v>
      </c>
      <c r="D529" s="20" t="s">
        <v>5673</v>
      </c>
      <c r="E529" s="18"/>
      <c r="F529" s="35"/>
      <c r="G529" s="2"/>
      <c r="H529" s="1">
        <f>_xlfn.XLOOKUP(G529,'CatCodes FY26'!A:A,'CatCodes FY26'!B:B,,0)</f>
        <v>0</v>
      </c>
      <c r="I529" s="91"/>
      <c r="J529" s="3"/>
    </row>
    <row r="530" spans="1:10" x14ac:dyDescent="0.35">
      <c r="A530" s="2" t="s">
        <v>85</v>
      </c>
      <c r="B530" s="2"/>
      <c r="C530" s="35" t="s">
        <v>6852</v>
      </c>
      <c r="D530" s="20" t="s">
        <v>5673</v>
      </c>
      <c r="E530" s="18"/>
      <c r="F530" s="35"/>
      <c r="G530" s="2"/>
      <c r="H530" s="1">
        <f>_xlfn.XLOOKUP(G530,'CatCodes FY26'!A:A,'CatCodes FY26'!B:B,,0)</f>
        <v>0</v>
      </c>
      <c r="I530" s="91"/>
      <c r="J530" s="3"/>
    </row>
    <row r="531" spans="1:10" x14ac:dyDescent="0.35">
      <c r="A531" s="24" t="s">
        <v>85</v>
      </c>
      <c r="B531" s="24"/>
      <c r="C531" s="35" t="s">
        <v>6852</v>
      </c>
      <c r="D531" s="20" t="s">
        <v>5673</v>
      </c>
      <c r="E531" s="18"/>
      <c r="F531" s="35"/>
      <c r="G531" s="24"/>
      <c r="H531" s="1">
        <f>_xlfn.XLOOKUP(G531,'CatCodes FY26'!A:A,'CatCodes FY26'!B:B,,0)</f>
        <v>0</v>
      </c>
      <c r="I531" s="199"/>
      <c r="J531" s="18"/>
    </row>
    <row r="532" spans="1:10" x14ac:dyDescent="0.35">
      <c r="A532" s="24" t="s">
        <v>85</v>
      </c>
      <c r="B532" s="24"/>
      <c r="C532" s="35" t="s">
        <v>6852</v>
      </c>
      <c r="D532" s="20" t="s">
        <v>5673</v>
      </c>
      <c r="E532" s="19"/>
      <c r="F532" s="35"/>
      <c r="G532" s="24"/>
      <c r="H532" s="1">
        <f>_xlfn.XLOOKUP(G532,'CatCodes FY26'!A:A,'CatCodes FY26'!B:B,,0)</f>
        <v>0</v>
      </c>
      <c r="I532" s="199"/>
      <c r="J532" s="18"/>
    </row>
    <row r="533" spans="1:10" x14ac:dyDescent="0.35">
      <c r="A533" s="24" t="s">
        <v>85</v>
      </c>
      <c r="B533" s="24"/>
      <c r="C533" s="35" t="s">
        <v>6852</v>
      </c>
      <c r="D533" s="20" t="s">
        <v>5673</v>
      </c>
      <c r="E533" s="19"/>
      <c r="F533" s="35"/>
      <c r="G533" s="24">
        <v>214425</v>
      </c>
      <c r="H533" s="1" t="str">
        <f>_xlfn.XLOOKUP(G533,'CatCodes FY26'!A:A,'CatCodes FY26'!B:B,,0)</f>
        <v>Vehicle Maintenance Shop</v>
      </c>
      <c r="I533" s="199"/>
      <c r="J533" s="18"/>
    </row>
    <row r="534" spans="1:10" x14ac:dyDescent="0.35">
      <c r="A534" s="24" t="s">
        <v>85</v>
      </c>
      <c r="B534" s="24"/>
      <c r="C534" s="35" t="s">
        <v>6852</v>
      </c>
      <c r="D534" s="20" t="s">
        <v>5673</v>
      </c>
      <c r="E534" s="19"/>
      <c r="F534" s="35"/>
      <c r="G534" s="24">
        <v>441100</v>
      </c>
      <c r="H534" s="1" t="str">
        <f>_xlfn.XLOOKUP(G534,'CatCodes FY26'!A:A,'CatCodes FY26'!B:B,,0)</f>
        <v>General Purpose Warehouse</v>
      </c>
      <c r="I534" s="199"/>
      <c r="J534" s="18"/>
    </row>
    <row r="535" spans="1:10" x14ac:dyDescent="0.35">
      <c r="A535" s="24" t="s">
        <v>85</v>
      </c>
      <c r="B535" s="5" t="s">
        <v>1191</v>
      </c>
      <c r="C535" s="45" t="s">
        <v>663</v>
      </c>
      <c r="D535" s="17" t="s">
        <v>664</v>
      </c>
      <c r="E535" s="30"/>
      <c r="F535" s="45"/>
      <c r="G535" s="4" t="s">
        <v>109</v>
      </c>
      <c r="H535" s="10"/>
      <c r="I535" s="197"/>
      <c r="J535" s="8"/>
    </row>
    <row r="536" spans="1:10" x14ac:dyDescent="0.35">
      <c r="A536" s="2" t="s">
        <v>85</v>
      </c>
      <c r="B536" s="2" t="s">
        <v>1191</v>
      </c>
      <c r="C536" s="35" t="s">
        <v>663</v>
      </c>
      <c r="D536" s="20" t="s">
        <v>664</v>
      </c>
      <c r="E536" s="19" t="s">
        <v>369</v>
      </c>
      <c r="F536" s="35" t="s">
        <v>100</v>
      </c>
      <c r="G536" s="24">
        <v>730835</v>
      </c>
      <c r="H536" s="19" t="str">
        <f>_xlfn.XLOOKUP(G536,'CatCodes FY26'!A:A,'CatCodes FY26'!B:B,,0)</f>
        <v>Security Police Operations</v>
      </c>
      <c r="I536" s="199"/>
      <c r="J536" s="18"/>
    </row>
    <row r="537" spans="1:10" x14ac:dyDescent="0.35">
      <c r="A537" s="2" t="s">
        <v>85</v>
      </c>
      <c r="B537" s="2" t="s">
        <v>1191</v>
      </c>
      <c r="C537" s="138" t="s">
        <v>663</v>
      </c>
      <c r="D537" s="147" t="s">
        <v>664</v>
      </c>
      <c r="E537" s="18" t="s">
        <v>1196</v>
      </c>
      <c r="F537" s="35" t="s">
        <v>329</v>
      </c>
      <c r="G537" s="2">
        <v>730835</v>
      </c>
      <c r="H537" s="1" t="str">
        <f>_xlfn.XLOOKUP(G537,'CatCodes FY26'!A:A,'CatCodes FY26'!B:B,,0)</f>
        <v>Security Police Operations</v>
      </c>
      <c r="I537" s="91"/>
      <c r="J537" s="3"/>
    </row>
    <row r="538" spans="1:10" x14ac:dyDescent="0.35">
      <c r="A538" s="2" t="s">
        <v>85</v>
      </c>
      <c r="B538" s="2" t="s">
        <v>1191</v>
      </c>
      <c r="C538" s="138" t="s">
        <v>663</v>
      </c>
      <c r="D538" s="147" t="s">
        <v>664</v>
      </c>
      <c r="E538" s="18" t="s">
        <v>532</v>
      </c>
      <c r="F538" s="35" t="s">
        <v>901</v>
      </c>
      <c r="G538" s="2">
        <v>730835</v>
      </c>
      <c r="H538" s="1" t="str">
        <f>_xlfn.XLOOKUP(G538,'CatCodes FY26'!A:A,'CatCodes FY26'!B:B,,0)</f>
        <v>Security Police Operations</v>
      </c>
      <c r="I538" s="91"/>
      <c r="J538" s="3"/>
    </row>
    <row r="539" spans="1:10" x14ac:dyDescent="0.35">
      <c r="A539" s="2" t="s">
        <v>85</v>
      </c>
      <c r="B539" s="2" t="s">
        <v>1191</v>
      </c>
      <c r="C539" s="138" t="s">
        <v>663</v>
      </c>
      <c r="D539" s="147" t="s">
        <v>664</v>
      </c>
      <c r="E539" s="18" t="s">
        <v>717</v>
      </c>
      <c r="F539" s="35" t="s">
        <v>111</v>
      </c>
      <c r="G539" s="2">
        <v>730835</v>
      </c>
      <c r="H539" s="1" t="str">
        <f>_xlfn.XLOOKUP(G539,'CatCodes FY26'!A:A,'CatCodes FY26'!B:B,,0)</f>
        <v>Security Police Operations</v>
      </c>
      <c r="I539" s="91"/>
      <c r="J539" s="3"/>
    </row>
    <row r="540" spans="1:10" x14ac:dyDescent="0.35">
      <c r="A540" s="2" t="s">
        <v>85</v>
      </c>
      <c r="B540" s="2" t="s">
        <v>1191</v>
      </c>
      <c r="C540" s="138" t="s">
        <v>663</v>
      </c>
      <c r="D540" s="147" t="s">
        <v>664</v>
      </c>
      <c r="E540" s="18" t="s">
        <v>661</v>
      </c>
      <c r="F540" s="35" t="s">
        <v>662</v>
      </c>
      <c r="G540" s="2">
        <v>730835</v>
      </c>
      <c r="H540" s="1" t="str">
        <f>_xlfn.XLOOKUP(G540,'CatCodes FY26'!A:A,'CatCodes FY26'!B:B,,0)</f>
        <v>Security Police Operations</v>
      </c>
      <c r="I540" s="91"/>
      <c r="J540" s="3"/>
    </row>
    <row r="541" spans="1:10" x14ac:dyDescent="0.35">
      <c r="A541" s="2" t="s">
        <v>85</v>
      </c>
      <c r="B541" s="2" t="s">
        <v>1191</v>
      </c>
      <c r="C541" s="138" t="s">
        <v>663</v>
      </c>
      <c r="D541" s="147" t="s">
        <v>664</v>
      </c>
      <c r="E541" s="18" t="s">
        <v>216</v>
      </c>
      <c r="F541" s="35" t="s">
        <v>113</v>
      </c>
      <c r="G541" s="2">
        <v>730835</v>
      </c>
      <c r="H541" s="1" t="str">
        <f>_xlfn.XLOOKUP(G541,'CatCodes FY26'!A:A,'CatCodes FY26'!B:B,,0)</f>
        <v>Security Police Operations</v>
      </c>
      <c r="I541" s="91"/>
      <c r="J541" s="3"/>
    </row>
    <row r="542" spans="1:10" x14ac:dyDescent="0.35">
      <c r="A542" s="2" t="s">
        <v>85</v>
      </c>
      <c r="B542" s="2" t="s">
        <v>1191</v>
      </c>
      <c r="C542" s="138" t="s">
        <v>663</v>
      </c>
      <c r="D542" s="147" t="s">
        <v>664</v>
      </c>
      <c r="E542" s="18" t="s">
        <v>1478</v>
      </c>
      <c r="F542" s="35" t="s">
        <v>1479</v>
      </c>
      <c r="G542" s="2">
        <v>730835</v>
      </c>
      <c r="H542" s="1" t="str">
        <f>_xlfn.XLOOKUP(G542,'CatCodes FY26'!A:A,'CatCodes FY26'!B:B,,0)</f>
        <v>Security Police Operations</v>
      </c>
      <c r="I542" s="91"/>
      <c r="J542" s="3"/>
    </row>
    <row r="543" spans="1:10" x14ac:dyDescent="0.35">
      <c r="A543" s="2" t="s">
        <v>85</v>
      </c>
      <c r="B543" s="2" t="s">
        <v>1191</v>
      </c>
      <c r="C543" s="138" t="s">
        <v>663</v>
      </c>
      <c r="D543" s="147" t="s">
        <v>664</v>
      </c>
      <c r="E543" s="18" t="s">
        <v>1480</v>
      </c>
      <c r="F543" s="35" t="s">
        <v>665</v>
      </c>
      <c r="G543" s="2">
        <v>730835</v>
      </c>
      <c r="H543" s="1" t="str">
        <f>_xlfn.XLOOKUP(G543,'CatCodes FY26'!A:A,'CatCodes FY26'!B:B,,0)</f>
        <v>Security Police Operations</v>
      </c>
      <c r="I543" s="91"/>
      <c r="J543" s="3"/>
    </row>
    <row r="544" spans="1:10" x14ac:dyDescent="0.35">
      <c r="A544" s="24" t="s">
        <v>85</v>
      </c>
      <c r="B544" s="24" t="s">
        <v>1191</v>
      </c>
      <c r="C544" s="35" t="s">
        <v>663</v>
      </c>
      <c r="D544" s="20" t="s">
        <v>664</v>
      </c>
      <c r="E544" s="18" t="s">
        <v>1481</v>
      </c>
      <c r="F544" s="35" t="s">
        <v>1482</v>
      </c>
      <c r="G544" s="24">
        <v>730835</v>
      </c>
      <c r="H544" s="19" t="str">
        <f>_xlfn.XLOOKUP(G544,'CatCodes FY26'!A:A,'CatCodes FY26'!B:B,,0)</f>
        <v>Security Police Operations</v>
      </c>
      <c r="I544" s="199"/>
      <c r="J544" s="18"/>
    </row>
    <row r="545" spans="1:10" x14ac:dyDescent="0.35">
      <c r="A545" s="24" t="s">
        <v>85</v>
      </c>
      <c r="B545" s="24" t="s">
        <v>1191</v>
      </c>
      <c r="C545" s="35" t="s">
        <v>663</v>
      </c>
      <c r="D545" s="20" t="s">
        <v>664</v>
      </c>
      <c r="E545" s="19" t="s">
        <v>666</v>
      </c>
      <c r="F545" s="35" t="s">
        <v>667</v>
      </c>
      <c r="G545" s="24">
        <v>730835</v>
      </c>
      <c r="H545" s="19" t="str">
        <f>_xlfn.XLOOKUP(G545,'CatCodes FY26'!A:A,'CatCodes FY26'!B:B,,0)</f>
        <v>Security Police Operations</v>
      </c>
      <c r="I545" s="199"/>
      <c r="J545" s="18"/>
    </row>
    <row r="546" spans="1:10" x14ac:dyDescent="0.35">
      <c r="A546" s="24" t="s">
        <v>85</v>
      </c>
      <c r="B546" s="24" t="s">
        <v>1191</v>
      </c>
      <c r="C546" s="35" t="s">
        <v>663</v>
      </c>
      <c r="D546" s="20" t="s">
        <v>664</v>
      </c>
      <c r="E546" s="19" t="s">
        <v>1483</v>
      </c>
      <c r="F546" s="35" t="s">
        <v>668</v>
      </c>
      <c r="G546" s="24">
        <v>730835</v>
      </c>
      <c r="H546" s="19" t="str">
        <f>_xlfn.XLOOKUP(G546,'CatCodes FY26'!A:A,'CatCodes FY26'!B:B,,0)</f>
        <v>Security Police Operations</v>
      </c>
      <c r="I546" s="199"/>
      <c r="J546" s="18"/>
    </row>
    <row r="547" spans="1:10" x14ac:dyDescent="0.35">
      <c r="A547" s="24" t="s">
        <v>85</v>
      </c>
      <c r="B547" s="24" t="s">
        <v>1191</v>
      </c>
      <c r="C547" s="35" t="s">
        <v>663</v>
      </c>
      <c r="D547" s="20" t="s">
        <v>664</v>
      </c>
      <c r="E547" s="19" t="s">
        <v>669</v>
      </c>
      <c r="F547" s="35" t="s">
        <v>670</v>
      </c>
      <c r="G547" s="24">
        <v>730831</v>
      </c>
      <c r="H547" s="19" t="str">
        <f>_xlfn.XLOOKUP(G547,'CatCodes FY26'!A:A,'CatCodes FY26'!B:B,,0)</f>
        <v>Correction Facility</v>
      </c>
      <c r="I547" s="199"/>
      <c r="J547" s="18"/>
    </row>
    <row r="548" spans="1:10" x14ac:dyDescent="0.35">
      <c r="A548" s="24" t="s">
        <v>85</v>
      </c>
      <c r="B548" s="24" t="s">
        <v>1191</v>
      </c>
      <c r="C548" s="35" t="s">
        <v>663</v>
      </c>
      <c r="D548" s="20" t="s">
        <v>664</v>
      </c>
      <c r="E548" s="19" t="s">
        <v>671</v>
      </c>
      <c r="F548" s="35" t="s">
        <v>672</v>
      </c>
      <c r="G548" s="24">
        <v>730841</v>
      </c>
      <c r="H548" s="19" t="str">
        <f>_xlfn.XLOOKUP(G548,'CatCodes FY26'!A:A,'CatCodes FY26'!B:B,,0)</f>
        <v>Military Working Dog Kennel</v>
      </c>
      <c r="I548" s="199"/>
      <c r="J548" s="18"/>
    </row>
    <row r="549" spans="1:10" ht="29" x14ac:dyDescent="0.35">
      <c r="A549" s="24" t="s">
        <v>85</v>
      </c>
      <c r="B549" s="24" t="s">
        <v>1191</v>
      </c>
      <c r="C549" s="35" t="s">
        <v>663</v>
      </c>
      <c r="D549" s="20" t="s">
        <v>664</v>
      </c>
      <c r="E549" s="19" t="s">
        <v>642</v>
      </c>
      <c r="F549" s="35" t="s">
        <v>673</v>
      </c>
      <c r="G549" s="35">
        <v>730835</v>
      </c>
      <c r="H549" s="18" t="str">
        <f>_xlfn.XLOOKUP(G549,'CatCodes FY26'!A:A,'CatCodes FY26'!B:B,,0)</f>
        <v>Security Police Operations</v>
      </c>
      <c r="I549" s="199" t="s">
        <v>1484</v>
      </c>
      <c r="J549" s="18"/>
    </row>
    <row r="550" spans="1:10" x14ac:dyDescent="0.35">
      <c r="A550" s="24" t="s">
        <v>85</v>
      </c>
      <c r="B550" s="24" t="s">
        <v>1191</v>
      </c>
      <c r="C550" s="35" t="s">
        <v>663</v>
      </c>
      <c r="D550" s="20" t="s">
        <v>664</v>
      </c>
      <c r="E550" s="19" t="s">
        <v>376</v>
      </c>
      <c r="F550" s="35" t="s">
        <v>676</v>
      </c>
      <c r="G550" s="24">
        <v>730835</v>
      </c>
      <c r="H550" s="19" t="str">
        <f>_xlfn.XLOOKUP(G550,'CatCodes FY26'!A:A,'CatCodes FY26'!B:B,,0)</f>
        <v>Security Police Operations</v>
      </c>
      <c r="I550" s="199"/>
      <c r="J550" s="18"/>
    </row>
    <row r="551" spans="1:10" x14ac:dyDescent="0.35">
      <c r="A551" s="24" t="s">
        <v>85</v>
      </c>
      <c r="B551" s="24" t="s">
        <v>1191</v>
      </c>
      <c r="C551" s="35" t="s">
        <v>663</v>
      </c>
      <c r="D551" s="20" t="s">
        <v>664</v>
      </c>
      <c r="E551" s="19" t="s">
        <v>1485</v>
      </c>
      <c r="F551" s="35" t="s">
        <v>678</v>
      </c>
      <c r="G551" s="24">
        <v>730835</v>
      </c>
      <c r="H551" s="19" t="str">
        <f>_xlfn.XLOOKUP(G551,'CatCodes FY26'!A:A,'CatCodes FY26'!B:B,,0)</f>
        <v>Security Police Operations</v>
      </c>
      <c r="I551" s="199"/>
      <c r="J551" s="18"/>
    </row>
    <row r="552" spans="1:10" ht="43.5" x14ac:dyDescent="0.35">
      <c r="A552" s="24" t="s">
        <v>85</v>
      </c>
      <c r="B552" s="24" t="s">
        <v>1191</v>
      </c>
      <c r="C552" s="35" t="s">
        <v>663</v>
      </c>
      <c r="D552" s="20" t="s">
        <v>664</v>
      </c>
      <c r="E552" s="19" t="s">
        <v>679</v>
      </c>
      <c r="F552" s="35" t="s">
        <v>680</v>
      </c>
      <c r="G552" s="24" t="s">
        <v>681</v>
      </c>
      <c r="H552" s="19"/>
      <c r="I552" s="199" t="s">
        <v>1486</v>
      </c>
      <c r="J552" s="18"/>
    </row>
    <row r="553" spans="1:10" x14ac:dyDescent="0.35">
      <c r="A553" s="24" t="s">
        <v>85</v>
      </c>
      <c r="B553" s="24" t="s">
        <v>1191</v>
      </c>
      <c r="C553" s="35" t="s">
        <v>663</v>
      </c>
      <c r="D553" s="20" t="s">
        <v>664</v>
      </c>
      <c r="E553" s="19" t="s">
        <v>682</v>
      </c>
      <c r="F553" s="35" t="s">
        <v>683</v>
      </c>
      <c r="G553" s="24">
        <v>171476</v>
      </c>
      <c r="H553" s="19" t="str">
        <f>_xlfn.XLOOKUP(G553,'CatCodes FY26'!A:A,'CatCodes FY26'!B:B,,0)</f>
        <v>Combat Arms Training Maintenance Building</v>
      </c>
      <c r="I553" s="199"/>
      <c r="J553" s="18"/>
    </row>
    <row r="554" spans="1:10" x14ac:dyDescent="0.35">
      <c r="A554" s="24" t="s">
        <v>85</v>
      </c>
      <c r="B554" s="24" t="s">
        <v>1191</v>
      </c>
      <c r="C554" s="35" t="s">
        <v>663</v>
      </c>
      <c r="D554" s="20" t="s">
        <v>664</v>
      </c>
      <c r="E554" s="19" t="s">
        <v>1487</v>
      </c>
      <c r="F554" s="35" t="s">
        <v>1488</v>
      </c>
      <c r="G554" s="12">
        <v>730835</v>
      </c>
      <c r="H554" s="37" t="str">
        <f>_xlfn.XLOOKUP(G554,'CatCodes FY26'!A:A,'CatCodes FY26'!B:B,,0)</f>
        <v>Security Police Operations</v>
      </c>
      <c r="I554" s="199"/>
      <c r="J554" s="18"/>
    </row>
    <row r="555" spans="1:10" x14ac:dyDescent="0.35">
      <c r="A555" s="24" t="s">
        <v>85</v>
      </c>
      <c r="B555" s="24" t="s">
        <v>1191</v>
      </c>
      <c r="C555" s="35" t="s">
        <v>663</v>
      </c>
      <c r="D555" s="20" t="s">
        <v>664</v>
      </c>
      <c r="E555" s="19" t="s">
        <v>1489</v>
      </c>
      <c r="F555" s="35" t="s">
        <v>1490</v>
      </c>
      <c r="G555" s="138">
        <v>730835</v>
      </c>
      <c r="H555" s="3" t="str">
        <f>_xlfn.XLOOKUP(G555,'CatCodes FY26'!A:A,'CatCodes FY26'!B:B,,0)</f>
        <v>Security Police Operations</v>
      </c>
      <c r="I555" s="199"/>
      <c r="J555" s="18"/>
    </row>
    <row r="556" spans="1:10" x14ac:dyDescent="0.35">
      <c r="A556" s="24" t="s">
        <v>85</v>
      </c>
      <c r="B556" s="24" t="s">
        <v>1191</v>
      </c>
      <c r="C556" s="35" t="s">
        <v>663</v>
      </c>
      <c r="D556" s="20" t="s">
        <v>664</v>
      </c>
      <c r="E556" s="19" t="s">
        <v>1491</v>
      </c>
      <c r="F556" s="35" t="s">
        <v>1492</v>
      </c>
      <c r="G556" s="24">
        <v>730835</v>
      </c>
      <c r="H556" s="19" t="str">
        <f>_xlfn.XLOOKUP(G556,'CatCodes FY26'!A:A,'CatCodes FY26'!B:B,,0)</f>
        <v>Security Police Operations</v>
      </c>
      <c r="I556" s="199"/>
      <c r="J556" s="18"/>
    </row>
    <row r="557" spans="1:10" x14ac:dyDescent="0.35">
      <c r="A557" s="24" t="s">
        <v>85</v>
      </c>
      <c r="B557" s="24" t="s">
        <v>1191</v>
      </c>
      <c r="C557" s="35" t="s">
        <v>663</v>
      </c>
      <c r="D557" s="20" t="s">
        <v>664</v>
      </c>
      <c r="E557" s="19" t="s">
        <v>1493</v>
      </c>
      <c r="F557" s="35" t="s">
        <v>1494</v>
      </c>
      <c r="G557" s="24">
        <v>730835</v>
      </c>
      <c r="H557" s="19" t="str">
        <f>_xlfn.XLOOKUP(G557,'CatCodes FY26'!A:A,'CatCodes FY26'!B:B,,0)</f>
        <v>Security Police Operations</v>
      </c>
      <c r="I557" s="199"/>
      <c r="J557" s="18"/>
    </row>
    <row r="558" spans="1:10" x14ac:dyDescent="0.35">
      <c r="A558" s="24" t="s">
        <v>85</v>
      </c>
      <c r="B558" s="24" t="s">
        <v>1191</v>
      </c>
      <c r="C558" s="35" t="s">
        <v>663</v>
      </c>
      <c r="D558" s="20" t="s">
        <v>664</v>
      </c>
      <c r="E558" s="19" t="s">
        <v>1495</v>
      </c>
      <c r="F558" s="35" t="s">
        <v>1496</v>
      </c>
      <c r="G558" s="24">
        <v>730835</v>
      </c>
      <c r="H558" s="19" t="str">
        <f>_xlfn.XLOOKUP(G558,'CatCodes FY26'!A:A,'CatCodes FY26'!B:B,,0)</f>
        <v>Security Police Operations</v>
      </c>
      <c r="I558" s="199"/>
      <c r="J558" s="18"/>
    </row>
    <row r="559" spans="1:10" x14ac:dyDescent="0.35">
      <c r="A559" s="24" t="s">
        <v>85</v>
      </c>
      <c r="B559" s="24" t="s">
        <v>1191</v>
      </c>
      <c r="C559" s="35" t="s">
        <v>663</v>
      </c>
      <c r="D559" s="20" t="s">
        <v>664</v>
      </c>
      <c r="E559" s="19" t="s">
        <v>1497</v>
      </c>
      <c r="F559" s="35" t="s">
        <v>684</v>
      </c>
      <c r="G559" s="24">
        <v>730835</v>
      </c>
      <c r="H559" s="19" t="str">
        <f>_xlfn.XLOOKUP(G559,'CatCodes FY26'!A:A,'CatCodes FY26'!B:B,,0)</f>
        <v>Security Police Operations</v>
      </c>
      <c r="I559" s="199"/>
      <c r="J559" s="18"/>
    </row>
    <row r="560" spans="1:10" x14ac:dyDescent="0.35">
      <c r="A560" s="24" t="s">
        <v>85</v>
      </c>
      <c r="B560" s="24" t="s">
        <v>1191</v>
      </c>
      <c r="C560" s="35" t="s">
        <v>663</v>
      </c>
      <c r="D560" s="20" t="s">
        <v>664</v>
      </c>
      <c r="E560" s="19" t="s">
        <v>685</v>
      </c>
      <c r="F560" s="35" t="s">
        <v>686</v>
      </c>
      <c r="G560" s="24">
        <v>730835</v>
      </c>
      <c r="H560" s="19" t="str">
        <f>_xlfn.XLOOKUP(G560,'CatCodes FY26'!A:A,'CatCodes FY26'!B:B,,0)</f>
        <v>Security Police Operations</v>
      </c>
      <c r="I560" s="199"/>
      <c r="J560" s="18"/>
    </row>
    <row r="561" spans="1:10" x14ac:dyDescent="0.35">
      <c r="A561" s="2" t="s">
        <v>85</v>
      </c>
      <c r="B561" s="2" t="s">
        <v>1191</v>
      </c>
      <c r="C561" s="138" t="s">
        <v>663</v>
      </c>
      <c r="D561" s="147" t="s">
        <v>664</v>
      </c>
      <c r="E561" s="19" t="s">
        <v>1498</v>
      </c>
      <c r="F561" s="138" t="s">
        <v>688</v>
      </c>
      <c r="G561" s="138">
        <v>730835</v>
      </c>
      <c r="H561" s="3" t="str">
        <f>_xlfn.XLOOKUP(G561,'CatCodes FY26'!A:A,'CatCodes FY26'!B:B,,0)</f>
        <v>Security Police Operations</v>
      </c>
      <c r="I561" s="199"/>
      <c r="J561" s="18"/>
    </row>
    <row r="562" spans="1:10" x14ac:dyDescent="0.35">
      <c r="A562" s="24" t="s">
        <v>85</v>
      </c>
      <c r="B562" s="24" t="s">
        <v>1191</v>
      </c>
      <c r="C562" s="35" t="s">
        <v>663</v>
      </c>
      <c r="D562" s="20" t="s">
        <v>664</v>
      </c>
      <c r="E562" s="19" t="s">
        <v>1499</v>
      </c>
      <c r="F562" s="35" t="s">
        <v>1500</v>
      </c>
      <c r="G562" s="138">
        <v>730835</v>
      </c>
      <c r="H562" s="3" t="str">
        <f>_xlfn.XLOOKUP(G562,'CatCodes FY26'!A:A,'CatCodes FY26'!B:B,,0)</f>
        <v>Security Police Operations</v>
      </c>
      <c r="I562" s="199"/>
      <c r="J562" s="18"/>
    </row>
    <row r="563" spans="1:10" x14ac:dyDescent="0.35">
      <c r="A563" s="24" t="s">
        <v>85</v>
      </c>
      <c r="B563" s="24" t="s">
        <v>1191</v>
      </c>
      <c r="C563" s="35" t="s">
        <v>663</v>
      </c>
      <c r="D563" s="20" t="s">
        <v>664</v>
      </c>
      <c r="E563" s="19" t="s">
        <v>1501</v>
      </c>
      <c r="F563" s="35" t="s">
        <v>1502</v>
      </c>
      <c r="G563" s="24">
        <v>730835</v>
      </c>
      <c r="H563" s="19" t="str">
        <f>_xlfn.XLOOKUP(G563,'CatCodes FY26'!A:A,'CatCodes FY26'!B:B,,0)</f>
        <v>Security Police Operations</v>
      </c>
      <c r="I563" s="199"/>
      <c r="J563" s="18"/>
    </row>
    <row r="564" spans="1:10" x14ac:dyDescent="0.35">
      <c r="A564" s="24" t="s">
        <v>85</v>
      </c>
      <c r="B564" s="24" t="s">
        <v>1191</v>
      </c>
      <c r="C564" s="35" t="s">
        <v>663</v>
      </c>
      <c r="D564" s="20" t="s">
        <v>664</v>
      </c>
      <c r="E564" s="19" t="s">
        <v>1503</v>
      </c>
      <c r="F564" s="35" t="s">
        <v>1504</v>
      </c>
      <c r="G564" s="24">
        <v>730835</v>
      </c>
      <c r="H564" s="19" t="str">
        <f>_xlfn.XLOOKUP(G564,'CatCodes FY26'!A:A,'CatCodes FY26'!B:B,,0)</f>
        <v>Security Police Operations</v>
      </c>
      <c r="I564" s="199"/>
      <c r="J564" s="18"/>
    </row>
    <row r="565" spans="1:10" x14ac:dyDescent="0.35">
      <c r="A565" s="24" t="s">
        <v>85</v>
      </c>
      <c r="B565" s="24" t="s">
        <v>1191</v>
      </c>
      <c r="C565" s="35" t="s">
        <v>663</v>
      </c>
      <c r="D565" s="20" t="s">
        <v>664</v>
      </c>
      <c r="E565" s="19" t="s">
        <v>1505</v>
      </c>
      <c r="F565" s="35" t="s">
        <v>1506</v>
      </c>
      <c r="G565" s="24">
        <v>730835</v>
      </c>
      <c r="H565" s="19" t="str">
        <f>_xlfn.XLOOKUP(G565,'CatCodes FY26'!A:A,'CatCodes FY26'!B:B,,0)</f>
        <v>Security Police Operations</v>
      </c>
      <c r="I565" s="199"/>
      <c r="J565" s="18"/>
    </row>
    <row r="566" spans="1:10" x14ac:dyDescent="0.35">
      <c r="A566" s="24" t="s">
        <v>85</v>
      </c>
      <c r="B566" s="24" t="s">
        <v>1191</v>
      </c>
      <c r="C566" s="35" t="s">
        <v>663</v>
      </c>
      <c r="D566" s="20" t="s">
        <v>664</v>
      </c>
      <c r="E566" s="19" t="s">
        <v>1507</v>
      </c>
      <c r="F566" s="35" t="s">
        <v>691</v>
      </c>
      <c r="G566" s="24">
        <v>730835</v>
      </c>
      <c r="H566" s="19" t="str">
        <f>_xlfn.XLOOKUP(G566,'CatCodes FY26'!A:A,'CatCodes FY26'!B:B,,0)</f>
        <v>Security Police Operations</v>
      </c>
      <c r="I566" s="199"/>
      <c r="J566" s="18"/>
    </row>
    <row r="567" spans="1:10" x14ac:dyDescent="0.35">
      <c r="A567" s="24" t="s">
        <v>85</v>
      </c>
      <c r="B567" s="24" t="s">
        <v>1191</v>
      </c>
      <c r="C567" s="35" t="s">
        <v>663</v>
      </c>
      <c r="D567" s="20" t="s">
        <v>664</v>
      </c>
      <c r="E567" s="19" t="s">
        <v>692</v>
      </c>
      <c r="F567" s="35" t="s">
        <v>693</v>
      </c>
      <c r="G567" s="24">
        <v>730835</v>
      </c>
      <c r="H567" s="19" t="str">
        <f>_xlfn.XLOOKUP(G567,'CatCodes FY26'!A:A,'CatCodes FY26'!B:B,,0)</f>
        <v>Security Police Operations</v>
      </c>
      <c r="I567" s="199"/>
      <c r="J567" s="18"/>
    </row>
    <row r="568" spans="1:10" x14ac:dyDescent="0.35">
      <c r="A568" s="24" t="s">
        <v>85</v>
      </c>
      <c r="B568" s="24" t="s">
        <v>1191</v>
      </c>
      <c r="C568" s="35" t="s">
        <v>663</v>
      </c>
      <c r="D568" s="20" t="s">
        <v>664</v>
      </c>
      <c r="E568" s="19" t="s">
        <v>669</v>
      </c>
      <c r="F568" s="35" t="s">
        <v>1508</v>
      </c>
      <c r="G568" s="24">
        <v>730831</v>
      </c>
      <c r="H568" s="19" t="str">
        <f>_xlfn.XLOOKUP(G568,'CatCodes FY26'!A:A,'CatCodes FY26'!B:B,,0)</f>
        <v>Correction Facility</v>
      </c>
      <c r="I568" s="199"/>
      <c r="J568" s="18"/>
    </row>
    <row r="569" spans="1:10" x14ac:dyDescent="0.35">
      <c r="A569" s="2" t="s">
        <v>85</v>
      </c>
      <c r="B569" s="2" t="s">
        <v>1191</v>
      </c>
      <c r="C569" s="138" t="s">
        <v>663</v>
      </c>
      <c r="D569" s="147" t="s">
        <v>664</v>
      </c>
      <c r="E569" s="1" t="s">
        <v>1509</v>
      </c>
      <c r="F569" s="138" t="s">
        <v>695</v>
      </c>
      <c r="G569" s="2">
        <v>730835</v>
      </c>
      <c r="H569" s="1" t="str">
        <f>_xlfn.XLOOKUP(G569,'CatCodes FY26'!A:A,'CatCodes FY26'!B:B,,0)</f>
        <v>Security Police Operations</v>
      </c>
      <c r="I569" s="91"/>
      <c r="J569" s="3"/>
    </row>
    <row r="570" spans="1:10" x14ac:dyDescent="0.35">
      <c r="A570" s="2" t="s">
        <v>85</v>
      </c>
      <c r="B570" s="5" t="s">
        <v>1510</v>
      </c>
      <c r="C570" s="45"/>
      <c r="D570" s="17" t="s">
        <v>1511</v>
      </c>
      <c r="E570" s="8"/>
      <c r="F570" s="6"/>
      <c r="G570" s="4" t="s">
        <v>109</v>
      </c>
      <c r="H570" s="10"/>
      <c r="I570" s="197"/>
      <c r="J570" s="8"/>
    </row>
    <row r="571" spans="1:10" x14ac:dyDescent="0.35">
      <c r="A571" s="2" t="s">
        <v>85</v>
      </c>
      <c r="B571" s="2" t="s">
        <v>1510</v>
      </c>
      <c r="C571" s="138"/>
      <c r="D571" s="147" t="s">
        <v>1511</v>
      </c>
      <c r="E571" s="3" t="s">
        <v>1193</v>
      </c>
      <c r="F571" s="138" t="s">
        <v>100</v>
      </c>
      <c r="G571" s="2">
        <v>610243</v>
      </c>
      <c r="H571" s="1" t="str">
        <f>_xlfn.XLOOKUP(G571,'CatCodes FY26'!A:A,'CatCodes FY26'!B:B,,0)</f>
        <v>Headquarters, Group</v>
      </c>
      <c r="I571" s="91"/>
      <c r="J571" s="3"/>
    </row>
    <row r="572" spans="1:10" x14ac:dyDescent="0.35">
      <c r="A572" s="2" t="s">
        <v>85</v>
      </c>
      <c r="B572" s="2" t="s">
        <v>1510</v>
      </c>
      <c r="C572" s="138"/>
      <c r="D572" s="147" t="s">
        <v>1511</v>
      </c>
      <c r="E572" s="3" t="s">
        <v>1512</v>
      </c>
      <c r="F572" s="138" t="s">
        <v>329</v>
      </c>
      <c r="G572" s="2">
        <v>610243</v>
      </c>
      <c r="H572" s="1" t="str">
        <f>_xlfn.XLOOKUP(G572,'CatCodes FY26'!A:A,'CatCodes FY26'!B:B,,0)</f>
        <v>Headquarters, Group</v>
      </c>
      <c r="I572" s="91"/>
      <c r="J572" s="3"/>
    </row>
    <row r="573" spans="1:10" x14ac:dyDescent="0.35">
      <c r="A573" s="2" t="s">
        <v>85</v>
      </c>
      <c r="B573" s="2" t="s">
        <v>1510</v>
      </c>
      <c r="C573" s="138"/>
      <c r="D573" s="20" t="s">
        <v>1511</v>
      </c>
      <c r="E573" s="18" t="s">
        <v>1195</v>
      </c>
      <c r="F573" s="35" t="s">
        <v>901</v>
      </c>
      <c r="G573" s="24">
        <v>610243</v>
      </c>
      <c r="H573" s="19" t="str">
        <f>_xlfn.XLOOKUP(G573,'CatCodes FY26'!A:A,'CatCodes FY26'!B:B,,0)</f>
        <v>Headquarters, Group</v>
      </c>
      <c r="I573" s="199"/>
      <c r="J573" s="18"/>
    </row>
    <row r="574" spans="1:10" x14ac:dyDescent="0.35">
      <c r="A574" s="2" t="s">
        <v>85</v>
      </c>
      <c r="B574" s="2" t="s">
        <v>1510</v>
      </c>
      <c r="C574" s="138"/>
      <c r="D574" s="20" t="s">
        <v>1511</v>
      </c>
      <c r="E574" s="18" t="s">
        <v>1088</v>
      </c>
      <c r="F574" s="35" t="s">
        <v>1089</v>
      </c>
      <c r="G574" s="24">
        <v>610243</v>
      </c>
      <c r="H574" s="19" t="str">
        <f>_xlfn.XLOOKUP(G574,'CatCodes FY26'!A:A,'CatCodes FY26'!B:B,,0)</f>
        <v>Headquarters, Group</v>
      </c>
      <c r="I574" s="199"/>
      <c r="J574" s="18"/>
    </row>
    <row r="575" spans="1:10" x14ac:dyDescent="0.35">
      <c r="A575" s="2" t="s">
        <v>85</v>
      </c>
      <c r="B575" s="2" t="s">
        <v>1510</v>
      </c>
      <c r="C575" s="138"/>
      <c r="D575" s="20" t="s">
        <v>1511</v>
      </c>
      <c r="E575" s="18" t="s">
        <v>661</v>
      </c>
      <c r="F575" s="35" t="s">
        <v>662</v>
      </c>
      <c r="G575" s="24">
        <v>610243</v>
      </c>
      <c r="H575" s="19" t="str">
        <f>_xlfn.XLOOKUP(G575,'CatCodes FY26'!A:A,'CatCodes FY26'!B:B,,0)</f>
        <v>Headquarters, Group</v>
      </c>
      <c r="I575" s="199"/>
      <c r="J575" s="18"/>
    </row>
    <row r="576" spans="1:10" x14ac:dyDescent="0.35">
      <c r="A576" s="2" t="s">
        <v>85</v>
      </c>
      <c r="B576" s="2" t="s">
        <v>1510</v>
      </c>
      <c r="C576" s="138"/>
      <c r="D576" s="20" t="s">
        <v>1511</v>
      </c>
      <c r="E576" s="18" t="s">
        <v>1513</v>
      </c>
      <c r="F576" s="35" t="s">
        <v>1514</v>
      </c>
      <c r="G576" s="24">
        <v>171875</v>
      </c>
      <c r="H576" s="19" t="str">
        <f>_xlfn.XLOOKUP(G576,'CatCodes FY26'!A:A,'CatCodes FY26'!B:B,,0)</f>
        <v>Munitions Load Crew Training</v>
      </c>
      <c r="I576" s="199"/>
      <c r="J576" s="18"/>
    </row>
    <row r="577" spans="1:10" x14ac:dyDescent="0.35">
      <c r="A577" s="2" t="s">
        <v>85</v>
      </c>
      <c r="B577" s="2" t="s">
        <v>1510</v>
      </c>
      <c r="C577" s="138"/>
      <c r="D577" s="20" t="s">
        <v>1511</v>
      </c>
      <c r="E577" s="18" t="s">
        <v>1515</v>
      </c>
      <c r="F577" s="35" t="s">
        <v>1516</v>
      </c>
      <c r="G577" s="24">
        <v>610129</v>
      </c>
      <c r="H577" s="19" t="str">
        <f>_xlfn.XLOOKUP(G577,'CatCodes FY26'!A:A,'CatCodes FY26'!B:B,,0)</f>
        <v>Weapon System Maintenance Management Facility</v>
      </c>
      <c r="I577" s="199"/>
      <c r="J577" s="18"/>
    </row>
    <row r="578" spans="1:10" x14ac:dyDescent="0.35">
      <c r="A578" s="2" t="s">
        <v>85</v>
      </c>
      <c r="B578" s="2" t="s">
        <v>1510</v>
      </c>
      <c r="C578" s="138"/>
      <c r="D578" s="20" t="s">
        <v>1511</v>
      </c>
      <c r="E578" s="1" t="s">
        <v>1517</v>
      </c>
      <c r="F578" s="2" t="s">
        <v>1518</v>
      </c>
      <c r="G578" s="24">
        <v>610129</v>
      </c>
      <c r="H578" s="19" t="str">
        <f>_xlfn.XLOOKUP(G578,'CatCodes FY26'!A:A,'CatCodes FY26'!B:B,,0)</f>
        <v>Weapon System Maintenance Management Facility</v>
      </c>
      <c r="I578" s="199"/>
      <c r="J578" s="18"/>
    </row>
    <row r="579" spans="1:10" x14ac:dyDescent="0.35">
      <c r="A579" s="2" t="s">
        <v>85</v>
      </c>
      <c r="B579" s="2" t="s">
        <v>1510</v>
      </c>
      <c r="C579" s="138"/>
      <c r="D579" s="20" t="s">
        <v>1511</v>
      </c>
      <c r="E579" s="1" t="s">
        <v>1519</v>
      </c>
      <c r="F579" s="2" t="s">
        <v>1520</v>
      </c>
      <c r="G579" s="24">
        <v>610129</v>
      </c>
      <c r="H579" s="19" t="str">
        <f>_xlfn.XLOOKUP(G579,'CatCodes FY26'!A:A,'CatCodes FY26'!B:B,,0)</f>
        <v>Weapon System Maintenance Management Facility</v>
      </c>
      <c r="I579" s="199"/>
      <c r="J579" s="18"/>
    </row>
    <row r="580" spans="1:10" x14ac:dyDescent="0.35">
      <c r="A580" s="2" t="s">
        <v>85</v>
      </c>
      <c r="B580" s="2" t="s">
        <v>1510</v>
      </c>
      <c r="C580" s="138"/>
      <c r="D580" s="20" t="s">
        <v>1511</v>
      </c>
      <c r="E580" s="1" t="s">
        <v>1521</v>
      </c>
      <c r="F580" s="2" t="s">
        <v>1522</v>
      </c>
      <c r="G580" s="24">
        <v>610129</v>
      </c>
      <c r="H580" s="19" t="str">
        <f>_xlfn.XLOOKUP(G580,'CatCodes FY26'!A:A,'CatCodes FY26'!B:B,,0)</f>
        <v>Weapon System Maintenance Management Facility</v>
      </c>
      <c r="I580" s="199"/>
      <c r="J580" s="18"/>
    </row>
    <row r="581" spans="1:10" x14ac:dyDescent="0.35">
      <c r="A581" s="2" t="s">
        <v>85</v>
      </c>
      <c r="B581" s="2" t="s">
        <v>1510</v>
      </c>
      <c r="C581" s="138"/>
      <c r="D581" s="20" t="s">
        <v>1511</v>
      </c>
      <c r="E581" s="1" t="s">
        <v>1523</v>
      </c>
      <c r="F581" s="2" t="s">
        <v>1524</v>
      </c>
      <c r="G581" s="24">
        <v>610129</v>
      </c>
      <c r="H581" s="19" t="str">
        <f>_xlfn.XLOOKUP(G581,'CatCodes FY26'!A:A,'CatCodes FY26'!B:B,,0)</f>
        <v>Weapon System Maintenance Management Facility</v>
      </c>
      <c r="I581" s="199"/>
      <c r="J581" s="18"/>
    </row>
    <row r="582" spans="1:10" x14ac:dyDescent="0.35">
      <c r="A582" s="2" t="s">
        <v>85</v>
      </c>
      <c r="B582" s="2" t="s">
        <v>1510</v>
      </c>
      <c r="C582" s="138"/>
      <c r="D582" s="20" t="s">
        <v>1511</v>
      </c>
      <c r="E582" s="1" t="s">
        <v>1525</v>
      </c>
      <c r="F582" s="2" t="s">
        <v>1526</v>
      </c>
      <c r="G582" s="24">
        <v>610129</v>
      </c>
      <c r="H582" s="19" t="str">
        <f>_xlfn.XLOOKUP(G582,'CatCodes FY26'!A:A,'CatCodes FY26'!B:B,,0)</f>
        <v>Weapon System Maintenance Management Facility</v>
      </c>
      <c r="I582" s="199"/>
      <c r="J582" s="18"/>
    </row>
    <row r="583" spans="1:10" x14ac:dyDescent="0.35">
      <c r="A583" s="2" t="s">
        <v>85</v>
      </c>
      <c r="B583" s="2" t="s">
        <v>1510</v>
      </c>
      <c r="C583" s="138"/>
      <c r="D583" s="20" t="s">
        <v>1511</v>
      </c>
      <c r="E583" s="1" t="s">
        <v>1527</v>
      </c>
      <c r="F583" s="2" t="s">
        <v>1528</v>
      </c>
      <c r="G583" s="24">
        <v>610129</v>
      </c>
      <c r="H583" s="19" t="str">
        <f>_xlfn.XLOOKUP(G583,'CatCodes FY26'!A:A,'CatCodes FY26'!B:B,,0)</f>
        <v>Weapon System Maintenance Management Facility</v>
      </c>
      <c r="I583" s="199"/>
      <c r="J583" s="18"/>
    </row>
    <row r="584" spans="1:10" x14ac:dyDescent="0.35">
      <c r="A584" s="2" t="s">
        <v>85</v>
      </c>
      <c r="B584" s="2" t="s">
        <v>1510</v>
      </c>
      <c r="C584" s="138"/>
      <c r="D584" s="20" t="s">
        <v>1511</v>
      </c>
      <c r="E584" s="1" t="s">
        <v>225</v>
      </c>
      <c r="F584" s="2" t="s">
        <v>1529</v>
      </c>
      <c r="G584" s="24">
        <v>610129</v>
      </c>
      <c r="H584" s="19" t="str">
        <f>_xlfn.XLOOKUP(G584,'CatCodes FY26'!A:A,'CatCodes FY26'!B:B,,0)</f>
        <v>Weapon System Maintenance Management Facility</v>
      </c>
      <c r="I584" s="199"/>
      <c r="J584" s="18"/>
    </row>
    <row r="585" spans="1:10" x14ac:dyDescent="0.35">
      <c r="A585" s="2" t="s">
        <v>85</v>
      </c>
      <c r="B585" s="5" t="s">
        <v>1510</v>
      </c>
      <c r="C585" s="45" t="s">
        <v>1530</v>
      </c>
      <c r="D585" s="17" t="s">
        <v>1531</v>
      </c>
      <c r="E585" s="7"/>
      <c r="F585" s="5"/>
      <c r="G585" s="4" t="s">
        <v>109</v>
      </c>
      <c r="H585" s="10"/>
      <c r="I585" s="204"/>
      <c r="J585" s="23"/>
    </row>
    <row r="586" spans="1:10" x14ac:dyDescent="0.35">
      <c r="A586" s="2" t="s">
        <v>85</v>
      </c>
      <c r="B586" s="2" t="s">
        <v>1510</v>
      </c>
      <c r="C586" s="138" t="s">
        <v>1530</v>
      </c>
      <c r="D586" s="20" t="s">
        <v>1531</v>
      </c>
      <c r="E586" s="1" t="s">
        <v>369</v>
      </c>
      <c r="F586" s="2" t="s">
        <v>100</v>
      </c>
      <c r="G586" s="24">
        <v>610129</v>
      </c>
      <c r="H586" s="19" t="str">
        <f>_xlfn.XLOOKUP(G586,'CatCodes FY26'!A:A,'CatCodes FY26'!B:B,,0)</f>
        <v>Weapon System Maintenance Management Facility</v>
      </c>
      <c r="I586" s="199"/>
      <c r="J586" s="18"/>
    </row>
    <row r="587" spans="1:10" x14ac:dyDescent="0.35">
      <c r="A587" s="2" t="s">
        <v>85</v>
      </c>
      <c r="B587" s="2" t="s">
        <v>1510</v>
      </c>
      <c r="C587" s="138" t="s">
        <v>1530</v>
      </c>
      <c r="D587" s="20" t="s">
        <v>1531</v>
      </c>
      <c r="E587" s="1" t="s">
        <v>1088</v>
      </c>
      <c r="F587" s="2" t="s">
        <v>1089</v>
      </c>
      <c r="G587" s="24">
        <v>610129</v>
      </c>
      <c r="H587" s="19" t="str">
        <f>_xlfn.XLOOKUP(G587,'CatCodes FY26'!A:A,'CatCodes FY26'!B:B,,0)</f>
        <v>Weapon System Maintenance Management Facility</v>
      </c>
      <c r="I587" s="199"/>
      <c r="J587" s="18"/>
    </row>
    <row r="588" spans="1:10" x14ac:dyDescent="0.35">
      <c r="A588" s="2" t="s">
        <v>85</v>
      </c>
      <c r="B588" s="2" t="s">
        <v>1510</v>
      </c>
      <c r="C588" s="138" t="s">
        <v>1530</v>
      </c>
      <c r="D588" s="147" t="s">
        <v>1531</v>
      </c>
      <c r="E588" s="1" t="s">
        <v>717</v>
      </c>
      <c r="F588" s="2" t="s">
        <v>111</v>
      </c>
      <c r="G588" s="24">
        <v>610129</v>
      </c>
      <c r="H588" s="19" t="str">
        <f>_xlfn.XLOOKUP(G588,'CatCodes FY26'!A:A,'CatCodes FY26'!B:B,,0)</f>
        <v>Weapon System Maintenance Management Facility</v>
      </c>
      <c r="I588" s="199"/>
      <c r="J588" s="18"/>
    </row>
    <row r="589" spans="1:10" x14ac:dyDescent="0.35">
      <c r="A589" s="2" t="s">
        <v>85</v>
      </c>
      <c r="B589" s="2" t="s">
        <v>1510</v>
      </c>
      <c r="C589" s="138" t="s">
        <v>1530</v>
      </c>
      <c r="D589" s="147" t="s">
        <v>1531</v>
      </c>
      <c r="E589" s="1" t="s">
        <v>215</v>
      </c>
      <c r="F589" s="2" t="s">
        <v>112</v>
      </c>
      <c r="G589" s="24">
        <v>610129</v>
      </c>
      <c r="H589" s="19" t="str">
        <f>_xlfn.XLOOKUP(G589,'CatCodes FY26'!A:A,'CatCodes FY26'!B:B,,0)</f>
        <v>Weapon System Maintenance Management Facility</v>
      </c>
      <c r="I589" s="199"/>
      <c r="J589" s="18"/>
    </row>
    <row r="590" spans="1:10" x14ac:dyDescent="0.35">
      <c r="A590" s="2" t="s">
        <v>85</v>
      </c>
      <c r="B590" s="2" t="s">
        <v>1510</v>
      </c>
      <c r="C590" s="138" t="s">
        <v>1530</v>
      </c>
      <c r="D590" s="147" t="s">
        <v>1531</v>
      </c>
      <c r="E590" s="1" t="s">
        <v>216</v>
      </c>
      <c r="F590" s="2" t="s">
        <v>113</v>
      </c>
      <c r="G590" s="24">
        <v>610129</v>
      </c>
      <c r="H590" s="19" t="str">
        <f>_xlfn.XLOOKUP(G590,'CatCodes FY26'!A:A,'CatCodes FY26'!B:B,,0)</f>
        <v>Weapon System Maintenance Management Facility</v>
      </c>
      <c r="I590" s="199"/>
      <c r="J590" s="18"/>
    </row>
    <row r="591" spans="1:10" x14ac:dyDescent="0.35">
      <c r="A591" s="2" t="s">
        <v>85</v>
      </c>
      <c r="B591" s="2" t="s">
        <v>1510</v>
      </c>
      <c r="C591" s="138" t="s">
        <v>1530</v>
      </c>
      <c r="D591" s="147" t="s">
        <v>1531</v>
      </c>
      <c r="E591" s="1" t="s">
        <v>246</v>
      </c>
      <c r="F591" s="2" t="s">
        <v>247</v>
      </c>
      <c r="G591" s="24">
        <v>610129</v>
      </c>
      <c r="H591" s="19" t="str">
        <f>_xlfn.XLOOKUP(G591,'CatCodes FY26'!A:A,'CatCodes FY26'!B:B,,0)</f>
        <v>Weapon System Maintenance Management Facility</v>
      </c>
      <c r="I591" s="199"/>
      <c r="J591" s="18"/>
    </row>
    <row r="592" spans="1:10" x14ac:dyDescent="0.35">
      <c r="A592" s="2" t="s">
        <v>85</v>
      </c>
      <c r="B592" s="2" t="s">
        <v>1510</v>
      </c>
      <c r="C592" s="138" t="s">
        <v>1530</v>
      </c>
      <c r="D592" s="147" t="s">
        <v>1531</v>
      </c>
      <c r="E592" s="1" t="s">
        <v>661</v>
      </c>
      <c r="F592" s="2" t="s">
        <v>662</v>
      </c>
      <c r="G592" s="24">
        <v>610129</v>
      </c>
      <c r="H592" s="19" t="str">
        <f>_xlfn.XLOOKUP(G592,'CatCodes FY26'!A:A,'CatCodes FY26'!B:B,,0)</f>
        <v>Weapon System Maintenance Management Facility</v>
      </c>
      <c r="I592" s="199"/>
      <c r="J592" s="18"/>
    </row>
    <row r="593" spans="1:10" x14ac:dyDescent="0.35">
      <c r="A593" s="2" t="s">
        <v>85</v>
      </c>
      <c r="B593" s="2" t="s">
        <v>1510</v>
      </c>
      <c r="C593" s="138" t="s">
        <v>1530</v>
      </c>
      <c r="D593" s="147" t="s">
        <v>1531</v>
      </c>
      <c r="E593" s="1" t="s">
        <v>229</v>
      </c>
      <c r="F593" s="2" t="s">
        <v>110</v>
      </c>
      <c r="G593" s="24">
        <v>610129</v>
      </c>
      <c r="H593" s="19" t="str">
        <f>_xlfn.XLOOKUP(G593,'CatCodes FY26'!A:A,'CatCodes FY26'!B:B,,0)</f>
        <v>Weapon System Maintenance Management Facility</v>
      </c>
      <c r="I593" s="199"/>
      <c r="J593" s="18"/>
    </row>
    <row r="594" spans="1:10" x14ac:dyDescent="0.35">
      <c r="A594" s="2" t="s">
        <v>85</v>
      </c>
      <c r="B594" s="2" t="s">
        <v>1510</v>
      </c>
      <c r="C594" s="138" t="s">
        <v>1530</v>
      </c>
      <c r="D594" s="147" t="s">
        <v>1531</v>
      </c>
      <c r="E594" s="1" t="s">
        <v>262</v>
      </c>
      <c r="F594" s="2" t="s">
        <v>347</v>
      </c>
      <c r="G594" s="24">
        <v>610129</v>
      </c>
      <c r="H594" s="19" t="str">
        <f>_xlfn.XLOOKUP(G594,'CatCodes FY26'!A:A,'CatCodes FY26'!B:B,,0)</f>
        <v>Weapon System Maintenance Management Facility</v>
      </c>
      <c r="I594" s="199"/>
      <c r="J594" s="18"/>
    </row>
    <row r="595" spans="1:10" x14ac:dyDescent="0.35">
      <c r="A595" s="2" t="s">
        <v>85</v>
      </c>
      <c r="B595" s="2" t="s">
        <v>1510</v>
      </c>
      <c r="C595" s="138" t="s">
        <v>1530</v>
      </c>
      <c r="D595" s="147" t="s">
        <v>1531</v>
      </c>
      <c r="E595" s="1" t="s">
        <v>1532</v>
      </c>
      <c r="F595" s="2" t="s">
        <v>1533</v>
      </c>
      <c r="G595" s="24">
        <v>610129</v>
      </c>
      <c r="H595" s="19" t="str">
        <f>_xlfn.XLOOKUP(G595,'CatCodes FY26'!A:A,'CatCodes FY26'!B:B,,0)</f>
        <v>Weapon System Maintenance Management Facility</v>
      </c>
      <c r="I595" s="199"/>
      <c r="J595" s="18"/>
    </row>
    <row r="596" spans="1:10" x14ac:dyDescent="0.35">
      <c r="A596" s="2" t="s">
        <v>85</v>
      </c>
      <c r="B596" s="2" t="s">
        <v>1510</v>
      </c>
      <c r="C596" s="138" t="s">
        <v>1530</v>
      </c>
      <c r="D596" s="147" t="s">
        <v>1531</v>
      </c>
      <c r="E596" s="1" t="s">
        <v>386</v>
      </c>
      <c r="F596" s="2" t="s">
        <v>387</v>
      </c>
      <c r="G596" s="24">
        <v>610129</v>
      </c>
      <c r="H596" s="19" t="str">
        <f>_xlfn.XLOOKUP(G596,'CatCodes FY26'!A:A,'CatCodes FY26'!B:B,,0)</f>
        <v>Weapon System Maintenance Management Facility</v>
      </c>
      <c r="I596" s="199"/>
      <c r="J596" s="18"/>
    </row>
    <row r="597" spans="1:10" x14ac:dyDescent="0.35">
      <c r="A597" s="2" t="s">
        <v>85</v>
      </c>
      <c r="B597" s="2" t="s">
        <v>1510</v>
      </c>
      <c r="C597" s="138" t="s">
        <v>1530</v>
      </c>
      <c r="D597" s="147" t="s">
        <v>1531</v>
      </c>
      <c r="E597" s="1" t="s">
        <v>1534</v>
      </c>
      <c r="F597" s="2" t="s">
        <v>1535</v>
      </c>
      <c r="G597" s="24" t="s">
        <v>1536</v>
      </c>
      <c r="H597" s="19"/>
      <c r="I597" s="199"/>
      <c r="J597" s="18"/>
    </row>
    <row r="598" spans="1:10" x14ac:dyDescent="0.35">
      <c r="A598" s="2" t="s">
        <v>85</v>
      </c>
      <c r="B598" s="2" t="s">
        <v>1510</v>
      </c>
      <c r="C598" s="138" t="s">
        <v>1530</v>
      </c>
      <c r="D598" s="147" t="s">
        <v>1531</v>
      </c>
      <c r="E598" s="1" t="s">
        <v>1537</v>
      </c>
      <c r="F598" s="2" t="s">
        <v>1538</v>
      </c>
      <c r="G598" s="24" t="s">
        <v>1536</v>
      </c>
      <c r="H598" s="19"/>
      <c r="I598" s="199"/>
      <c r="J598" s="18"/>
    </row>
    <row r="599" spans="1:10" x14ac:dyDescent="0.35">
      <c r="A599" s="2" t="s">
        <v>85</v>
      </c>
      <c r="B599" s="2" t="s">
        <v>1510</v>
      </c>
      <c r="C599" s="138" t="s">
        <v>1530</v>
      </c>
      <c r="D599" s="147" t="s">
        <v>1531</v>
      </c>
      <c r="E599" s="1" t="s">
        <v>1539</v>
      </c>
      <c r="F599" s="2" t="s">
        <v>1540</v>
      </c>
      <c r="G599" s="24" t="s">
        <v>1536</v>
      </c>
      <c r="H599" s="19"/>
      <c r="I599" s="199"/>
      <c r="J599" s="18"/>
    </row>
    <row r="600" spans="1:10" ht="72.5" x14ac:dyDescent="0.35">
      <c r="A600" s="2" t="s">
        <v>85</v>
      </c>
      <c r="B600" s="2" t="s">
        <v>1510</v>
      </c>
      <c r="C600" s="138" t="s">
        <v>1530</v>
      </c>
      <c r="D600" s="147" t="s">
        <v>1531</v>
      </c>
      <c r="E600" s="1" t="s">
        <v>1541</v>
      </c>
      <c r="F600" s="138" t="s">
        <v>1542</v>
      </c>
      <c r="G600" s="24">
        <v>211154</v>
      </c>
      <c r="H600" s="19" t="str">
        <f>_xlfn.XLOOKUP(G600,'CatCodes FY26'!A:A,'CatCodes FY26'!B:B,,0)</f>
        <v>Shop, Aircraft Maintenance, Organizational</v>
      </c>
      <c r="I600" s="199" t="s">
        <v>1543</v>
      </c>
      <c r="J600" s="18"/>
    </row>
    <row r="601" spans="1:10" x14ac:dyDescent="0.35">
      <c r="A601" s="2" t="s">
        <v>85</v>
      </c>
      <c r="B601" s="2" t="s">
        <v>1510</v>
      </c>
      <c r="C601" s="138" t="s">
        <v>1530</v>
      </c>
      <c r="D601" s="147" t="s">
        <v>1531</v>
      </c>
      <c r="E601" s="1" t="s">
        <v>1544</v>
      </c>
      <c r="F601" s="2" t="s">
        <v>1545</v>
      </c>
      <c r="G601" s="24">
        <v>211154</v>
      </c>
      <c r="H601" s="19" t="str">
        <f>_xlfn.XLOOKUP(G601,'CatCodes FY26'!A:A,'CatCodes FY26'!B:B,,0)</f>
        <v>Shop, Aircraft Maintenance, Organizational</v>
      </c>
      <c r="I601" s="199"/>
      <c r="J601" s="18"/>
    </row>
    <row r="602" spans="1:10" x14ac:dyDescent="0.35">
      <c r="A602" s="2" t="s">
        <v>85</v>
      </c>
      <c r="B602" s="2" t="s">
        <v>1510</v>
      </c>
      <c r="C602" s="138" t="s">
        <v>1530</v>
      </c>
      <c r="D602" s="20" t="s">
        <v>1531</v>
      </c>
      <c r="E602" s="1" t="s">
        <v>388</v>
      </c>
      <c r="F602" s="138" t="s">
        <v>1546</v>
      </c>
      <c r="G602" s="24">
        <v>211154</v>
      </c>
      <c r="H602" s="19" t="str">
        <f>_xlfn.XLOOKUP(G602,'CatCodes FY26'!A:A,'CatCodes FY26'!B:B,,0)</f>
        <v>Shop, Aircraft Maintenance, Organizational</v>
      </c>
      <c r="I602" s="199"/>
      <c r="J602" s="18"/>
    </row>
    <row r="603" spans="1:10" x14ac:dyDescent="0.35">
      <c r="A603" s="2" t="s">
        <v>85</v>
      </c>
      <c r="B603" s="2" t="s">
        <v>1510</v>
      </c>
      <c r="C603" s="138" t="s">
        <v>1530</v>
      </c>
      <c r="D603" s="147" t="s">
        <v>1531</v>
      </c>
      <c r="E603" s="1" t="s">
        <v>1547</v>
      </c>
      <c r="F603" s="2" t="s">
        <v>1548</v>
      </c>
      <c r="G603" s="24">
        <v>211154</v>
      </c>
      <c r="H603" s="19" t="str">
        <f>_xlfn.XLOOKUP(G603,'CatCodes FY26'!A:A,'CatCodes FY26'!B:B,,0)</f>
        <v>Shop, Aircraft Maintenance, Organizational</v>
      </c>
      <c r="I603" s="199"/>
      <c r="J603" s="18"/>
    </row>
    <row r="604" spans="1:10" x14ac:dyDescent="0.35">
      <c r="A604" s="2" t="s">
        <v>85</v>
      </c>
      <c r="B604" s="2" t="s">
        <v>1510</v>
      </c>
      <c r="C604" s="138" t="s">
        <v>1530</v>
      </c>
      <c r="D604" s="147" t="s">
        <v>1531</v>
      </c>
      <c r="E604" s="1" t="s">
        <v>1549</v>
      </c>
      <c r="F604" s="2" t="s">
        <v>1550</v>
      </c>
      <c r="G604" s="24">
        <v>211154</v>
      </c>
      <c r="H604" s="19" t="str">
        <f>_xlfn.XLOOKUP(G604,'CatCodes FY26'!A:A,'CatCodes FY26'!B:B,,0)</f>
        <v>Shop, Aircraft Maintenance, Organizational</v>
      </c>
      <c r="I604" s="199"/>
      <c r="J604" s="18"/>
    </row>
    <row r="605" spans="1:10" x14ac:dyDescent="0.35">
      <c r="A605" s="2" t="s">
        <v>85</v>
      </c>
      <c r="B605" s="2" t="s">
        <v>1510</v>
      </c>
      <c r="C605" s="138" t="s">
        <v>1530</v>
      </c>
      <c r="D605" s="147" t="s">
        <v>1531</v>
      </c>
      <c r="E605" s="1" t="s">
        <v>1551</v>
      </c>
      <c r="F605" s="2" t="s">
        <v>1552</v>
      </c>
      <c r="G605" s="24">
        <v>211154</v>
      </c>
      <c r="H605" s="19" t="str">
        <f>_xlfn.XLOOKUP(G605,'CatCodes FY26'!A:A,'CatCodes FY26'!B:B,,0)</f>
        <v>Shop, Aircraft Maintenance, Organizational</v>
      </c>
      <c r="I605" s="199"/>
      <c r="J605" s="18"/>
    </row>
    <row r="606" spans="1:10" x14ac:dyDescent="0.35">
      <c r="A606" s="2" t="s">
        <v>85</v>
      </c>
      <c r="B606" s="2" t="s">
        <v>1510</v>
      </c>
      <c r="C606" s="138" t="s">
        <v>1530</v>
      </c>
      <c r="D606" s="147" t="s">
        <v>1531</v>
      </c>
      <c r="E606" s="1" t="s">
        <v>1553</v>
      </c>
      <c r="F606" s="2" t="s">
        <v>1554</v>
      </c>
      <c r="G606" s="24">
        <v>211154</v>
      </c>
      <c r="H606" s="19" t="str">
        <f>_xlfn.XLOOKUP(G606,'CatCodes FY26'!A:A,'CatCodes FY26'!B:B,,0)</f>
        <v>Shop, Aircraft Maintenance, Organizational</v>
      </c>
      <c r="I606" s="199"/>
      <c r="J606" s="18"/>
    </row>
    <row r="607" spans="1:10" x14ac:dyDescent="0.35">
      <c r="A607" s="2" t="s">
        <v>85</v>
      </c>
      <c r="B607" s="2" t="s">
        <v>1510</v>
      </c>
      <c r="C607" s="138" t="s">
        <v>1530</v>
      </c>
      <c r="D607" s="147" t="s">
        <v>1531</v>
      </c>
      <c r="E607" s="1" t="s">
        <v>1555</v>
      </c>
      <c r="F607" s="2" t="s">
        <v>1556</v>
      </c>
      <c r="G607" s="33">
        <v>211154</v>
      </c>
      <c r="H607" s="40" t="str">
        <f>_xlfn.XLOOKUP(G607,'CatCodes FY26'!A:A,'CatCodes FY26'!B:B,,0)</f>
        <v>Shop, Aircraft Maintenance, Organizational</v>
      </c>
      <c r="I607" s="199"/>
      <c r="J607" s="18"/>
    </row>
    <row r="608" spans="1:10" x14ac:dyDescent="0.35">
      <c r="A608" s="2" t="s">
        <v>85</v>
      </c>
      <c r="B608" s="2" t="s">
        <v>1510</v>
      </c>
      <c r="C608" s="138" t="s">
        <v>1530</v>
      </c>
      <c r="D608" s="20" t="s">
        <v>1531</v>
      </c>
      <c r="E608" s="1" t="s">
        <v>388</v>
      </c>
      <c r="F608" s="138" t="s">
        <v>1557</v>
      </c>
      <c r="G608" s="24">
        <v>211154</v>
      </c>
      <c r="H608" s="19" t="str">
        <f>_xlfn.XLOOKUP(G608,'CatCodes FY26'!A:A,'CatCodes FY26'!B:B,,0)</f>
        <v>Shop, Aircraft Maintenance, Organizational</v>
      </c>
      <c r="I608" s="199"/>
      <c r="J608" s="18"/>
    </row>
    <row r="609" spans="1:10" x14ac:dyDescent="0.35">
      <c r="A609" s="2" t="s">
        <v>85</v>
      </c>
      <c r="B609" s="2" t="s">
        <v>1510</v>
      </c>
      <c r="C609" s="138" t="s">
        <v>1530</v>
      </c>
      <c r="D609" s="20" t="s">
        <v>1531</v>
      </c>
      <c r="E609" s="1" t="s">
        <v>1558</v>
      </c>
      <c r="F609" s="138" t="s">
        <v>1559</v>
      </c>
      <c r="G609" s="24">
        <v>211154</v>
      </c>
      <c r="H609" s="19" t="str">
        <f>_xlfn.XLOOKUP(G609,'CatCodes FY26'!A:A,'CatCodes FY26'!B:B,,0)</f>
        <v>Shop, Aircraft Maintenance, Organizational</v>
      </c>
      <c r="I609" s="199"/>
      <c r="J609" s="18"/>
    </row>
    <row r="610" spans="1:10" x14ac:dyDescent="0.35">
      <c r="A610" s="2" t="s">
        <v>85</v>
      </c>
      <c r="B610" s="2" t="s">
        <v>1510</v>
      </c>
      <c r="C610" s="138" t="s">
        <v>1530</v>
      </c>
      <c r="D610" s="20" t="s">
        <v>1531</v>
      </c>
      <c r="E610" s="1" t="s">
        <v>1560</v>
      </c>
      <c r="F610" s="138" t="s">
        <v>1561</v>
      </c>
      <c r="G610" s="24">
        <v>211154</v>
      </c>
      <c r="H610" s="19" t="str">
        <f>_xlfn.XLOOKUP(G610,'CatCodes FY26'!A:A,'CatCodes FY26'!B:B,,0)</f>
        <v>Shop, Aircraft Maintenance, Organizational</v>
      </c>
      <c r="I610" s="199" t="s">
        <v>1562</v>
      </c>
      <c r="J610" s="18"/>
    </row>
    <row r="611" spans="1:10" x14ac:dyDescent="0.35">
      <c r="A611" s="2" t="s">
        <v>85</v>
      </c>
      <c r="B611" s="2" t="s">
        <v>1510</v>
      </c>
      <c r="C611" s="138" t="s">
        <v>1530</v>
      </c>
      <c r="D611" s="20" t="s">
        <v>1531</v>
      </c>
      <c r="E611" s="1" t="s">
        <v>1563</v>
      </c>
      <c r="F611" s="105" t="s">
        <v>1564</v>
      </c>
      <c r="G611" s="33">
        <v>211154</v>
      </c>
      <c r="H611" s="40" t="str">
        <f>_xlfn.XLOOKUP(G611,'CatCodes FY26'!A:A,'CatCodes FY26'!B:B,,0)</f>
        <v>Shop, Aircraft Maintenance, Organizational</v>
      </c>
      <c r="I611" s="199"/>
      <c r="J611" s="18"/>
    </row>
    <row r="612" spans="1:10" x14ac:dyDescent="0.35">
      <c r="A612" s="2" t="s">
        <v>85</v>
      </c>
      <c r="B612" s="2" t="s">
        <v>1510</v>
      </c>
      <c r="C612" s="138" t="s">
        <v>1530</v>
      </c>
      <c r="D612" s="20" t="s">
        <v>1531</v>
      </c>
      <c r="E612" s="1" t="s">
        <v>1565</v>
      </c>
      <c r="F612" s="105" t="s">
        <v>1566</v>
      </c>
      <c r="G612" s="24">
        <v>211154</v>
      </c>
      <c r="H612" s="19" t="str">
        <f>_xlfn.XLOOKUP(G612,'CatCodes FY26'!A:A,'CatCodes FY26'!B:B,,0)</f>
        <v>Shop, Aircraft Maintenance, Organizational</v>
      </c>
      <c r="I612" s="199"/>
      <c r="J612" s="18"/>
    </row>
    <row r="613" spans="1:10" x14ac:dyDescent="0.35">
      <c r="A613" s="2" t="s">
        <v>85</v>
      </c>
      <c r="B613" s="2" t="s">
        <v>1510</v>
      </c>
      <c r="C613" s="138" t="s">
        <v>1530</v>
      </c>
      <c r="D613" s="20" t="s">
        <v>1531</v>
      </c>
      <c r="E613" s="1" t="s">
        <v>1567</v>
      </c>
      <c r="F613" s="105" t="s">
        <v>1568</v>
      </c>
      <c r="G613" s="24">
        <v>211154</v>
      </c>
      <c r="H613" s="19" t="str">
        <f>_xlfn.XLOOKUP(G613,'CatCodes FY26'!A:A,'CatCodes FY26'!B:B,,0)</f>
        <v>Shop, Aircraft Maintenance, Organizational</v>
      </c>
      <c r="I613" s="199"/>
      <c r="J613" s="18"/>
    </row>
    <row r="614" spans="1:10" x14ac:dyDescent="0.35">
      <c r="A614" s="2" t="s">
        <v>85</v>
      </c>
      <c r="B614" s="2" t="s">
        <v>1510</v>
      </c>
      <c r="C614" s="138" t="s">
        <v>1530</v>
      </c>
      <c r="D614" s="20" t="s">
        <v>1531</v>
      </c>
      <c r="E614" s="1" t="s">
        <v>1569</v>
      </c>
      <c r="F614" s="105" t="s">
        <v>1570</v>
      </c>
      <c r="G614" s="24">
        <v>211154</v>
      </c>
      <c r="H614" s="19" t="str">
        <f>_xlfn.XLOOKUP(G614,'CatCodes FY26'!A:A,'CatCodes FY26'!B:B,,0)</f>
        <v>Shop, Aircraft Maintenance, Organizational</v>
      </c>
      <c r="I614" s="199"/>
      <c r="J614" s="18"/>
    </row>
    <row r="615" spans="1:10" ht="29" x14ac:dyDescent="0.35">
      <c r="A615" s="2" t="s">
        <v>85</v>
      </c>
      <c r="B615" s="2" t="s">
        <v>1510</v>
      </c>
      <c r="C615" s="138" t="s">
        <v>1530</v>
      </c>
      <c r="D615" s="20" t="s">
        <v>1531</v>
      </c>
      <c r="E615" s="1" t="s">
        <v>1571</v>
      </c>
      <c r="F615" s="106" t="s">
        <v>1572</v>
      </c>
      <c r="G615" s="2">
        <v>211154</v>
      </c>
      <c r="H615" s="1" t="str">
        <f>_xlfn.XLOOKUP(G615,'CatCodes FY26'!A:A,'CatCodes FY26'!B:B,,0)</f>
        <v>Shop, Aircraft Maintenance, Organizational</v>
      </c>
      <c r="I615" s="199"/>
      <c r="J615" s="18"/>
    </row>
    <row r="616" spans="1:10" x14ac:dyDescent="0.35">
      <c r="A616" s="2" t="s">
        <v>85</v>
      </c>
      <c r="B616" s="2" t="s">
        <v>1510</v>
      </c>
      <c r="C616" s="138" t="s">
        <v>1530</v>
      </c>
      <c r="D616" s="20" t="s">
        <v>1531</v>
      </c>
      <c r="E616" s="1" t="s">
        <v>1573</v>
      </c>
      <c r="F616" s="106" t="s">
        <v>1574</v>
      </c>
      <c r="G616" s="2">
        <v>211154</v>
      </c>
      <c r="H616" s="1" t="str">
        <f>_xlfn.XLOOKUP(G616,'CatCodes FY26'!A:A,'CatCodes FY26'!B:B,,0)</f>
        <v>Shop, Aircraft Maintenance, Organizational</v>
      </c>
      <c r="I616" s="199"/>
      <c r="J616" s="18"/>
    </row>
    <row r="617" spans="1:10" x14ac:dyDescent="0.35">
      <c r="A617" s="2" t="s">
        <v>85</v>
      </c>
      <c r="B617" s="2" t="s">
        <v>1510</v>
      </c>
      <c r="C617" s="138" t="s">
        <v>1530</v>
      </c>
      <c r="D617" s="20" t="s">
        <v>1531</v>
      </c>
      <c r="E617" s="1" t="s">
        <v>1569</v>
      </c>
      <c r="F617" s="106" t="s">
        <v>1575</v>
      </c>
      <c r="G617" s="2">
        <v>211154</v>
      </c>
      <c r="H617" s="1" t="str">
        <f>_xlfn.XLOOKUP(G617,'CatCodes FY26'!A:A,'CatCodes FY26'!B:B,,0)</f>
        <v>Shop, Aircraft Maintenance, Organizational</v>
      </c>
      <c r="I617" s="199"/>
      <c r="J617" s="18"/>
    </row>
    <row r="618" spans="1:10" x14ac:dyDescent="0.35">
      <c r="A618" s="2" t="s">
        <v>85</v>
      </c>
      <c r="B618" s="2" t="s">
        <v>1510</v>
      </c>
      <c r="C618" s="138" t="s">
        <v>1530</v>
      </c>
      <c r="D618" s="20" t="s">
        <v>1531</v>
      </c>
      <c r="E618" s="1" t="s">
        <v>1576</v>
      </c>
      <c r="F618" s="106" t="s">
        <v>1577</v>
      </c>
      <c r="G618" s="2">
        <v>211154</v>
      </c>
      <c r="H618" s="1" t="str">
        <f>_xlfn.XLOOKUP(G618,'CatCodes FY26'!A:A,'CatCodes FY26'!B:B,,0)</f>
        <v>Shop, Aircraft Maintenance, Organizational</v>
      </c>
      <c r="I618" s="199"/>
      <c r="J618" s="18"/>
    </row>
    <row r="619" spans="1:10" x14ac:dyDescent="0.35">
      <c r="A619" s="2" t="s">
        <v>85</v>
      </c>
      <c r="B619" s="2" t="s">
        <v>1510</v>
      </c>
      <c r="C619" s="138" t="s">
        <v>1530</v>
      </c>
      <c r="D619" s="20" t="s">
        <v>1531</v>
      </c>
      <c r="E619" s="1" t="s">
        <v>1578</v>
      </c>
      <c r="F619" s="106" t="s">
        <v>1579</v>
      </c>
      <c r="G619" s="2">
        <v>211154</v>
      </c>
      <c r="H619" s="1" t="str">
        <f>_xlfn.XLOOKUP(G619,'CatCodes FY26'!A:A,'CatCodes FY26'!B:B,,0)</f>
        <v>Shop, Aircraft Maintenance, Organizational</v>
      </c>
      <c r="I619" s="199"/>
      <c r="J619" s="18"/>
    </row>
    <row r="620" spans="1:10" x14ac:dyDescent="0.35">
      <c r="A620" s="2" t="s">
        <v>85</v>
      </c>
      <c r="B620" s="2" t="s">
        <v>1510</v>
      </c>
      <c r="C620" s="138" t="s">
        <v>1530</v>
      </c>
      <c r="D620" s="20" t="s">
        <v>1531</v>
      </c>
      <c r="E620" s="1" t="s">
        <v>1580</v>
      </c>
      <c r="F620" s="106" t="s">
        <v>1581</v>
      </c>
      <c r="G620" s="2">
        <v>211154</v>
      </c>
      <c r="H620" s="1" t="str">
        <f>_xlfn.XLOOKUP(G620,'CatCodes FY26'!A:A,'CatCodes FY26'!B:B,,0)</f>
        <v>Shop, Aircraft Maintenance, Organizational</v>
      </c>
      <c r="I620" s="199"/>
      <c r="J620" s="18"/>
    </row>
    <row r="621" spans="1:10" x14ac:dyDescent="0.35">
      <c r="A621" s="2" t="s">
        <v>85</v>
      </c>
      <c r="B621" s="2" t="s">
        <v>1510</v>
      </c>
      <c r="C621" s="138" t="s">
        <v>1530</v>
      </c>
      <c r="D621" s="20" t="s">
        <v>1531</v>
      </c>
      <c r="E621" s="1" t="s">
        <v>1582</v>
      </c>
      <c r="F621" s="106" t="s">
        <v>1583</v>
      </c>
      <c r="G621" s="2">
        <v>211154</v>
      </c>
      <c r="H621" s="1" t="str">
        <f>_xlfn.XLOOKUP(G621,'CatCodes FY26'!A:A,'CatCodes FY26'!B:B,,0)</f>
        <v>Shop, Aircraft Maintenance, Organizational</v>
      </c>
      <c r="I621" s="199"/>
      <c r="J621" s="18"/>
    </row>
    <row r="622" spans="1:10" x14ac:dyDescent="0.35">
      <c r="A622" s="2" t="s">
        <v>85</v>
      </c>
      <c r="B622" s="2" t="s">
        <v>1510</v>
      </c>
      <c r="C622" s="138" t="s">
        <v>1530</v>
      </c>
      <c r="D622" s="20" t="s">
        <v>1531</v>
      </c>
      <c r="E622" s="1"/>
      <c r="F622" s="106"/>
      <c r="G622" s="2">
        <v>211111</v>
      </c>
      <c r="H622" s="1" t="str">
        <f>_xlfn.XLOOKUP(G622,'CatCodes FY26'!A:A,'CatCodes FY26'!B:B,,0)</f>
        <v>Hangar, Maintenance</v>
      </c>
      <c r="I622" s="199" t="s">
        <v>1584</v>
      </c>
      <c r="J622" s="18"/>
    </row>
    <row r="623" spans="1:10" x14ac:dyDescent="0.35">
      <c r="A623" s="2" t="s">
        <v>85</v>
      </c>
      <c r="B623" s="5" t="s">
        <v>1510</v>
      </c>
      <c r="C623" s="45" t="s">
        <v>1585</v>
      </c>
      <c r="D623" s="17" t="s">
        <v>1586</v>
      </c>
      <c r="E623" s="30"/>
      <c r="F623" s="36"/>
      <c r="G623" s="4" t="s">
        <v>109</v>
      </c>
      <c r="H623" s="10"/>
      <c r="I623" s="197"/>
      <c r="J623" s="8"/>
    </row>
    <row r="624" spans="1:10" ht="58" x14ac:dyDescent="0.35">
      <c r="A624" s="2" t="s">
        <v>85</v>
      </c>
      <c r="B624" s="2" t="s">
        <v>1510</v>
      </c>
      <c r="C624" s="138" t="s">
        <v>1585</v>
      </c>
      <c r="D624" s="147" t="s">
        <v>1586</v>
      </c>
      <c r="E624" s="19" t="s">
        <v>369</v>
      </c>
      <c r="F624" s="35" t="s">
        <v>100</v>
      </c>
      <c r="G624" s="24">
        <v>610129</v>
      </c>
      <c r="H624" s="19" t="str">
        <f>_xlfn.XLOOKUP(G624,'CatCodes FY26'!A:A,'CatCodes FY26'!B:B,,0)</f>
        <v>Weapon System Maintenance Management Facility</v>
      </c>
      <c r="I624" s="199" t="s">
        <v>1587</v>
      </c>
      <c r="J624" s="18"/>
    </row>
    <row r="625" spans="1:10" x14ac:dyDescent="0.35">
      <c r="A625" s="2" t="s">
        <v>85</v>
      </c>
      <c r="B625" s="2" t="s">
        <v>1510</v>
      </c>
      <c r="C625" s="138" t="s">
        <v>1585</v>
      </c>
      <c r="D625" s="147" t="s">
        <v>1586</v>
      </c>
      <c r="E625" s="1" t="s">
        <v>717</v>
      </c>
      <c r="F625" s="2" t="s">
        <v>111</v>
      </c>
      <c r="G625" s="24">
        <v>610129</v>
      </c>
      <c r="H625" s="19" t="str">
        <f>_xlfn.XLOOKUP(G625,'CatCodes FY26'!A:A,'CatCodes FY26'!B:B,,0)</f>
        <v>Weapon System Maintenance Management Facility</v>
      </c>
      <c r="I625" s="199"/>
      <c r="J625" s="18"/>
    </row>
    <row r="626" spans="1:10" x14ac:dyDescent="0.35">
      <c r="A626" s="2" t="s">
        <v>85</v>
      </c>
      <c r="B626" s="2" t="s">
        <v>1510</v>
      </c>
      <c r="C626" s="138" t="s">
        <v>1585</v>
      </c>
      <c r="D626" s="147" t="s">
        <v>1586</v>
      </c>
      <c r="E626" s="1" t="s">
        <v>216</v>
      </c>
      <c r="F626" s="2" t="s">
        <v>113</v>
      </c>
      <c r="G626" s="24">
        <v>610129</v>
      </c>
      <c r="H626" s="19" t="str">
        <f>_xlfn.XLOOKUP(G626,'CatCodes FY26'!A:A,'CatCodes FY26'!B:B,,0)</f>
        <v>Weapon System Maintenance Management Facility</v>
      </c>
      <c r="I626" s="199"/>
      <c r="J626" s="18"/>
    </row>
    <row r="627" spans="1:10" x14ac:dyDescent="0.35">
      <c r="A627" s="2" t="s">
        <v>85</v>
      </c>
      <c r="B627" s="2" t="s">
        <v>1510</v>
      </c>
      <c r="C627" s="138" t="s">
        <v>1585</v>
      </c>
      <c r="D627" s="147" t="s">
        <v>1586</v>
      </c>
      <c r="E627" s="1" t="s">
        <v>1573</v>
      </c>
      <c r="F627" s="2" t="s">
        <v>1574</v>
      </c>
      <c r="G627" s="24">
        <v>610129</v>
      </c>
      <c r="H627" s="19" t="str">
        <f>_xlfn.XLOOKUP(G627,'CatCodes FY26'!A:A,'CatCodes FY26'!B:B,,0)</f>
        <v>Weapon System Maintenance Management Facility</v>
      </c>
      <c r="I627" s="199"/>
      <c r="J627" s="18"/>
    </row>
    <row r="628" spans="1:10" ht="29" x14ac:dyDescent="0.35">
      <c r="A628" s="2" t="s">
        <v>85</v>
      </c>
      <c r="B628" s="2" t="s">
        <v>1510</v>
      </c>
      <c r="C628" s="138" t="s">
        <v>1585</v>
      </c>
      <c r="D628" s="147" t="s">
        <v>1586</v>
      </c>
      <c r="E628" s="1" t="s">
        <v>1576</v>
      </c>
      <c r="F628" s="2" t="s">
        <v>1577</v>
      </c>
      <c r="G628" s="24">
        <v>211152</v>
      </c>
      <c r="H628" s="19" t="str">
        <f>_xlfn.XLOOKUP(G628,'CatCodes FY26'!A:A,'CatCodes FY26'!B:B,,0)</f>
        <v>Shop, Aircraft General Purpose</v>
      </c>
      <c r="I628" s="199" t="s">
        <v>1588</v>
      </c>
      <c r="J628" s="18"/>
    </row>
    <row r="629" spans="1:10" ht="29" x14ac:dyDescent="0.35">
      <c r="A629" s="2" t="s">
        <v>85</v>
      </c>
      <c r="B629" s="2" t="s">
        <v>1510</v>
      </c>
      <c r="C629" s="138" t="s">
        <v>1585</v>
      </c>
      <c r="D629" s="147" t="s">
        <v>1586</v>
      </c>
      <c r="E629" s="1" t="s">
        <v>1589</v>
      </c>
      <c r="F629" s="138" t="s">
        <v>1590</v>
      </c>
      <c r="G629" s="24">
        <v>211152</v>
      </c>
      <c r="H629" s="19" t="str">
        <f>_xlfn.XLOOKUP(G629,'CatCodes FY26'!A:A,'CatCodes FY26'!B:B,,0)</f>
        <v>Shop, Aircraft General Purpose</v>
      </c>
      <c r="I629" s="199" t="s">
        <v>1588</v>
      </c>
      <c r="J629" s="18"/>
    </row>
    <row r="630" spans="1:10" ht="29" x14ac:dyDescent="0.35">
      <c r="A630" s="2" t="s">
        <v>85</v>
      </c>
      <c r="B630" s="2" t="s">
        <v>1510</v>
      </c>
      <c r="C630" s="138" t="s">
        <v>1585</v>
      </c>
      <c r="D630" s="147" t="s">
        <v>1586</v>
      </c>
      <c r="E630" s="1" t="s">
        <v>1591</v>
      </c>
      <c r="F630" s="2" t="s">
        <v>1592</v>
      </c>
      <c r="G630" s="24">
        <v>211179</v>
      </c>
      <c r="H630" s="19" t="str">
        <f>_xlfn.XLOOKUP(G630,'CatCodes FY26'!A:A,'CatCodes FY26'!B:B,,0)</f>
        <v>Fuel System Maintenance Dock</v>
      </c>
      <c r="I630" s="91" t="s">
        <v>1588</v>
      </c>
      <c r="J630" s="3"/>
    </row>
    <row r="631" spans="1:10" ht="29" x14ac:dyDescent="0.35">
      <c r="A631" s="2" t="s">
        <v>85</v>
      </c>
      <c r="B631" s="2" t="s">
        <v>1510</v>
      </c>
      <c r="C631" s="138" t="s">
        <v>1585</v>
      </c>
      <c r="D631" s="147" t="s">
        <v>1586</v>
      </c>
      <c r="E631" s="1" t="s">
        <v>1593</v>
      </c>
      <c r="F631" s="2" t="s">
        <v>1594</v>
      </c>
      <c r="G631" s="24">
        <v>211152</v>
      </c>
      <c r="H631" s="19" t="str">
        <f>_xlfn.XLOOKUP(G631,'CatCodes FY26'!A:A,'CatCodes FY26'!B:B,,0)</f>
        <v>Shop, Aircraft General Purpose</v>
      </c>
      <c r="I631" s="91" t="s">
        <v>1588</v>
      </c>
      <c r="J631" s="3"/>
    </row>
    <row r="632" spans="1:10" ht="29" x14ac:dyDescent="0.35">
      <c r="A632" s="2" t="s">
        <v>85</v>
      </c>
      <c r="B632" s="2" t="s">
        <v>1510</v>
      </c>
      <c r="C632" s="138" t="s">
        <v>1585</v>
      </c>
      <c r="D632" s="147" t="s">
        <v>1586</v>
      </c>
      <c r="E632" s="1" t="s">
        <v>1595</v>
      </c>
      <c r="F632" s="138" t="s">
        <v>1596</v>
      </c>
      <c r="G632" s="24">
        <v>211152</v>
      </c>
      <c r="H632" s="19" t="str">
        <f>_xlfn.XLOOKUP(G632,'CatCodes FY26'!A:A,'CatCodes FY26'!B:B,,0)</f>
        <v>Shop, Aircraft General Purpose</v>
      </c>
      <c r="I632" s="91" t="s">
        <v>1588</v>
      </c>
      <c r="J632" s="3"/>
    </row>
    <row r="633" spans="1:10" ht="29" x14ac:dyDescent="0.35">
      <c r="A633" s="2" t="s">
        <v>85</v>
      </c>
      <c r="B633" s="2" t="s">
        <v>1510</v>
      </c>
      <c r="C633" s="138" t="s">
        <v>1585</v>
      </c>
      <c r="D633" s="147" t="s">
        <v>1586</v>
      </c>
      <c r="E633" s="1" t="s">
        <v>1597</v>
      </c>
      <c r="F633" s="2" t="s">
        <v>1598</v>
      </c>
      <c r="G633" s="24">
        <v>211152</v>
      </c>
      <c r="H633" s="19" t="str">
        <f>_xlfn.XLOOKUP(G633,'CatCodes FY26'!A:A,'CatCodes FY26'!B:B,,0)</f>
        <v>Shop, Aircraft General Purpose</v>
      </c>
      <c r="I633" s="91" t="s">
        <v>1588</v>
      </c>
      <c r="J633" s="3"/>
    </row>
    <row r="634" spans="1:10" x14ac:dyDescent="0.35">
      <c r="A634" s="2" t="s">
        <v>85</v>
      </c>
      <c r="B634" s="2" t="s">
        <v>1510</v>
      </c>
      <c r="C634" s="138" t="s">
        <v>1585</v>
      </c>
      <c r="D634" s="147" t="s">
        <v>1586</v>
      </c>
      <c r="E634" s="1" t="s">
        <v>1599</v>
      </c>
      <c r="F634" s="2" t="s">
        <v>1600</v>
      </c>
      <c r="G634" s="24">
        <v>218868</v>
      </c>
      <c r="H634" s="19" t="str">
        <f>_xlfn.XLOOKUP(G634,'CatCodes FY26'!A:A,'CatCodes FY26'!B:B,,0)</f>
        <v>Precision Measurement Equipment Lab</v>
      </c>
      <c r="I634" s="91"/>
      <c r="J634" s="3"/>
    </row>
    <row r="635" spans="1:10" x14ac:dyDescent="0.35">
      <c r="A635" s="2" t="s">
        <v>85</v>
      </c>
      <c r="B635" s="2" t="s">
        <v>1510</v>
      </c>
      <c r="C635" s="138" t="s">
        <v>1585</v>
      </c>
      <c r="D635" s="147" t="s">
        <v>1586</v>
      </c>
      <c r="E635" s="1" t="s">
        <v>1601</v>
      </c>
      <c r="F635" s="2" t="s">
        <v>1602</v>
      </c>
      <c r="G635" s="24">
        <v>211157</v>
      </c>
      <c r="H635" s="19" t="str">
        <f>_xlfn.XLOOKUP(G635,'CatCodes FY26'!A:A,'CatCodes FY26'!B:B,,0)</f>
        <v>Shop, Jet Engine Inspection and Maintenance</v>
      </c>
      <c r="I635" s="91"/>
      <c r="J635" s="3"/>
    </row>
    <row r="636" spans="1:10" x14ac:dyDescent="0.35">
      <c r="A636" s="2" t="s">
        <v>85</v>
      </c>
      <c r="B636" s="2" t="s">
        <v>1510</v>
      </c>
      <c r="C636" s="138" t="s">
        <v>1585</v>
      </c>
      <c r="D636" s="147" t="s">
        <v>1586</v>
      </c>
      <c r="E636" s="1" t="s">
        <v>1603</v>
      </c>
      <c r="F636" s="2" t="s">
        <v>1604</v>
      </c>
      <c r="G636" s="24">
        <v>211152</v>
      </c>
      <c r="H636" s="19" t="str">
        <f>_xlfn.XLOOKUP(G636,'CatCodes FY26'!A:A,'CatCodes FY26'!B:B,,0)</f>
        <v>Shop, Aircraft General Purpose</v>
      </c>
      <c r="I636" s="91"/>
      <c r="J636" s="3"/>
    </row>
    <row r="637" spans="1:10" x14ac:dyDescent="0.35">
      <c r="A637" s="2" t="s">
        <v>85</v>
      </c>
      <c r="B637" s="2" t="s">
        <v>1510</v>
      </c>
      <c r="C637" s="138" t="s">
        <v>1585</v>
      </c>
      <c r="D637" s="147" t="s">
        <v>1586</v>
      </c>
      <c r="E637" s="1" t="s">
        <v>1605</v>
      </c>
      <c r="F637" s="2" t="s">
        <v>1606</v>
      </c>
      <c r="G637" s="24">
        <v>211157</v>
      </c>
      <c r="H637" s="19" t="str">
        <f>_xlfn.XLOOKUP(G637,'CatCodes FY26'!A:A,'CatCodes FY26'!B:B,,0)</f>
        <v>Shop, Jet Engine Inspection and Maintenance</v>
      </c>
      <c r="I637" s="91"/>
      <c r="J637" s="3"/>
    </row>
    <row r="638" spans="1:10" x14ac:dyDescent="0.35">
      <c r="A638" s="2" t="s">
        <v>85</v>
      </c>
      <c r="B638" s="2" t="s">
        <v>1510</v>
      </c>
      <c r="C638" s="138" t="s">
        <v>1585</v>
      </c>
      <c r="D638" s="147" t="s">
        <v>1586</v>
      </c>
      <c r="E638" s="1" t="s">
        <v>1607</v>
      </c>
      <c r="F638" s="2" t="s">
        <v>1608</v>
      </c>
      <c r="G638" s="24">
        <v>211157</v>
      </c>
      <c r="H638" s="19" t="str">
        <f>_xlfn.XLOOKUP(G638,'CatCodes FY26'!A:A,'CatCodes FY26'!B:B,,0)</f>
        <v>Shop, Jet Engine Inspection and Maintenance</v>
      </c>
      <c r="I638" s="91"/>
      <c r="J638" s="3"/>
    </row>
    <row r="639" spans="1:10" x14ac:dyDescent="0.35">
      <c r="A639" s="2" t="s">
        <v>85</v>
      </c>
      <c r="B639" s="2" t="s">
        <v>1510</v>
      </c>
      <c r="C639" s="138" t="s">
        <v>1585</v>
      </c>
      <c r="D639" s="147" t="s">
        <v>1586</v>
      </c>
      <c r="E639" s="1" t="s">
        <v>1609</v>
      </c>
      <c r="F639" s="2" t="s">
        <v>1610</v>
      </c>
      <c r="G639" s="24">
        <v>211183</v>
      </c>
      <c r="H639" s="19" t="str">
        <f>_xlfn.XLOOKUP(G639,'CatCodes FY26'!A:A,'CatCodes FY26'!B:B,,0)</f>
        <v>Test Cell</v>
      </c>
      <c r="I639" s="91"/>
      <c r="J639" s="3"/>
    </row>
    <row r="640" spans="1:10" x14ac:dyDescent="0.35">
      <c r="A640" s="2" t="s">
        <v>85</v>
      </c>
      <c r="B640" s="2" t="s">
        <v>1510</v>
      </c>
      <c r="C640" s="138" t="s">
        <v>1585</v>
      </c>
      <c r="D640" s="147" t="s">
        <v>1586</v>
      </c>
      <c r="E640" s="1" t="s">
        <v>1611</v>
      </c>
      <c r="F640" s="2" t="s">
        <v>1612</v>
      </c>
      <c r="G640" s="24">
        <v>217712</v>
      </c>
      <c r="H640" s="19" t="str">
        <f>_xlfn.XLOOKUP(G640,'CatCodes FY26'!A:A,'CatCodes FY26'!B:B,,0)</f>
        <v>Shop, Avionics</v>
      </c>
      <c r="I640" s="91"/>
      <c r="J640" s="3"/>
    </row>
    <row r="641" spans="1:10" x14ac:dyDescent="0.35">
      <c r="A641" s="2" t="s">
        <v>85</v>
      </c>
      <c r="B641" s="2" t="s">
        <v>1510</v>
      </c>
      <c r="C641" s="138" t="s">
        <v>1585</v>
      </c>
      <c r="D641" s="147" t="s">
        <v>1586</v>
      </c>
      <c r="E641" s="1" t="s">
        <v>1515</v>
      </c>
      <c r="F641" s="2" t="s">
        <v>1516</v>
      </c>
      <c r="G641" s="24">
        <v>610129</v>
      </c>
      <c r="H641" s="19" t="str">
        <f>_xlfn.XLOOKUP(G641,'CatCodes FY26'!A:A,'CatCodes FY26'!B:B,,0)</f>
        <v>Weapon System Maintenance Management Facility</v>
      </c>
      <c r="I641" s="91"/>
      <c r="J641" s="3"/>
    </row>
    <row r="642" spans="1:10" x14ac:dyDescent="0.35">
      <c r="A642" s="2" t="s">
        <v>85</v>
      </c>
      <c r="B642" s="2" t="s">
        <v>1510</v>
      </c>
      <c r="C642" s="138" t="s">
        <v>1585</v>
      </c>
      <c r="D642" s="147" t="s">
        <v>1586</v>
      </c>
      <c r="E642" s="1" t="s">
        <v>1517</v>
      </c>
      <c r="F642" s="2" t="s">
        <v>1518</v>
      </c>
      <c r="G642" s="24">
        <v>610129</v>
      </c>
      <c r="H642" s="19" t="str">
        <f>_xlfn.XLOOKUP(G642,'CatCodes FY26'!A:A,'CatCodes FY26'!B:B,,0)</f>
        <v>Weapon System Maintenance Management Facility</v>
      </c>
      <c r="I642" s="91"/>
      <c r="J642" s="3"/>
    </row>
    <row r="643" spans="1:10" x14ac:dyDescent="0.35">
      <c r="A643" s="2" t="s">
        <v>85</v>
      </c>
      <c r="B643" s="2" t="s">
        <v>1510</v>
      </c>
      <c r="C643" s="138" t="s">
        <v>1585</v>
      </c>
      <c r="D643" s="147" t="s">
        <v>1586</v>
      </c>
      <c r="E643" s="1" t="s">
        <v>1519</v>
      </c>
      <c r="F643" s="2" t="s">
        <v>1520</v>
      </c>
      <c r="G643" s="24">
        <v>610129</v>
      </c>
      <c r="H643" s="19" t="str">
        <f>_xlfn.XLOOKUP(G643,'CatCodes FY26'!A:A,'CatCodes FY26'!B:B,,0)</f>
        <v>Weapon System Maintenance Management Facility</v>
      </c>
      <c r="I643" s="199"/>
      <c r="J643" s="18"/>
    </row>
    <row r="644" spans="1:10" x14ac:dyDescent="0.35">
      <c r="A644" s="2" t="s">
        <v>85</v>
      </c>
      <c r="B644" s="2" t="s">
        <v>1510</v>
      </c>
      <c r="C644" s="138" t="s">
        <v>1585</v>
      </c>
      <c r="D644" s="147" t="s">
        <v>1586</v>
      </c>
      <c r="E644" s="1" t="s">
        <v>1521</v>
      </c>
      <c r="F644" s="2" t="s">
        <v>1522</v>
      </c>
      <c r="G644" s="24">
        <v>610129</v>
      </c>
      <c r="H644" s="19" t="str">
        <f>_xlfn.XLOOKUP(G644,'CatCodes FY26'!A:A,'CatCodes FY26'!B:B,,0)</f>
        <v>Weapon System Maintenance Management Facility</v>
      </c>
      <c r="I644" s="199"/>
      <c r="J644" s="18"/>
    </row>
    <row r="645" spans="1:10" x14ac:dyDescent="0.35">
      <c r="A645" s="2" t="s">
        <v>85</v>
      </c>
      <c r="B645" s="2" t="s">
        <v>1510</v>
      </c>
      <c r="C645" s="138" t="s">
        <v>1585</v>
      </c>
      <c r="D645" s="147" t="s">
        <v>1586</v>
      </c>
      <c r="E645" s="1" t="s">
        <v>1523</v>
      </c>
      <c r="F645" s="2" t="s">
        <v>1524</v>
      </c>
      <c r="G645" s="24">
        <v>610129</v>
      </c>
      <c r="H645" s="19" t="str">
        <f>_xlfn.XLOOKUP(G645,'CatCodes FY26'!A:A,'CatCodes FY26'!B:B,,0)</f>
        <v>Weapon System Maintenance Management Facility</v>
      </c>
      <c r="I645" s="199"/>
      <c r="J645" s="18"/>
    </row>
    <row r="646" spans="1:10" x14ac:dyDescent="0.35">
      <c r="A646" s="2" t="s">
        <v>85</v>
      </c>
      <c r="B646" s="2" t="s">
        <v>1510</v>
      </c>
      <c r="C646" s="138" t="s">
        <v>1585</v>
      </c>
      <c r="D646" s="147" t="s">
        <v>1586</v>
      </c>
      <c r="E646" s="1" t="s">
        <v>1525</v>
      </c>
      <c r="F646" s="2" t="s">
        <v>1526</v>
      </c>
      <c r="G646" s="24">
        <v>610129</v>
      </c>
      <c r="H646" s="19" t="str">
        <f>_xlfn.XLOOKUP(G646,'CatCodes FY26'!A:A,'CatCodes FY26'!B:B,,0)</f>
        <v>Weapon System Maintenance Management Facility</v>
      </c>
      <c r="I646" s="199"/>
      <c r="J646" s="18"/>
    </row>
    <row r="647" spans="1:10" x14ac:dyDescent="0.35">
      <c r="A647" s="2" t="s">
        <v>85</v>
      </c>
      <c r="B647" s="2" t="s">
        <v>1510</v>
      </c>
      <c r="C647" s="138" t="s">
        <v>1585</v>
      </c>
      <c r="D647" s="147" t="s">
        <v>1586</v>
      </c>
      <c r="E647" s="1" t="s">
        <v>1527</v>
      </c>
      <c r="F647" s="2" t="s">
        <v>1528</v>
      </c>
      <c r="G647" s="24">
        <v>610129</v>
      </c>
      <c r="H647" s="19" t="str">
        <f>_xlfn.XLOOKUP(G647,'CatCodes FY26'!A:A,'CatCodes FY26'!B:B,,0)</f>
        <v>Weapon System Maintenance Management Facility</v>
      </c>
      <c r="I647" s="199"/>
      <c r="J647" s="18"/>
    </row>
    <row r="648" spans="1:10" ht="29" x14ac:dyDescent="0.35">
      <c r="A648" s="2" t="s">
        <v>85</v>
      </c>
      <c r="B648" s="2" t="s">
        <v>1510</v>
      </c>
      <c r="C648" s="138" t="s">
        <v>1585</v>
      </c>
      <c r="D648" s="147" t="s">
        <v>1586</v>
      </c>
      <c r="E648" s="1"/>
      <c r="F648" s="2"/>
      <c r="G648" s="24">
        <v>211111</v>
      </c>
      <c r="H648" s="19" t="str">
        <f>_xlfn.XLOOKUP(G648,'CatCodes FY26'!A:A,'CatCodes FY26'!B:B,,0)</f>
        <v>Hangar, Maintenance</v>
      </c>
      <c r="I648" s="199" t="s">
        <v>1613</v>
      </c>
      <c r="J648" s="18"/>
    </row>
    <row r="649" spans="1:10" x14ac:dyDescent="0.35">
      <c r="A649" s="2" t="s">
        <v>85</v>
      </c>
      <c r="B649" s="5" t="s">
        <v>1510</v>
      </c>
      <c r="C649" s="45" t="s">
        <v>1614</v>
      </c>
      <c r="D649" s="17" t="s">
        <v>1615</v>
      </c>
      <c r="E649" s="30"/>
      <c r="F649" s="45"/>
      <c r="G649" s="4" t="s">
        <v>109</v>
      </c>
      <c r="H649" s="10"/>
      <c r="I649" s="197"/>
      <c r="J649" s="8"/>
    </row>
    <row r="650" spans="1:10" ht="58" x14ac:dyDescent="0.35">
      <c r="A650" s="2" t="s">
        <v>85</v>
      </c>
      <c r="B650" s="2" t="s">
        <v>1510</v>
      </c>
      <c r="C650" s="138" t="s">
        <v>1614</v>
      </c>
      <c r="D650" s="147" t="s">
        <v>1615</v>
      </c>
      <c r="E650" s="19" t="s">
        <v>369</v>
      </c>
      <c r="F650" s="35" t="s">
        <v>100</v>
      </c>
      <c r="G650" s="24">
        <v>610129</v>
      </c>
      <c r="H650" s="19" t="str">
        <f>_xlfn.XLOOKUP(G650,'CatCodes FY26'!A:A,'CatCodes FY26'!B:B,,0)</f>
        <v>Weapon System Maintenance Management Facility</v>
      </c>
      <c r="I650" s="199" t="s">
        <v>1587</v>
      </c>
      <c r="J650" s="18"/>
    </row>
    <row r="651" spans="1:10" x14ac:dyDescent="0.35">
      <c r="A651" s="2" t="s">
        <v>85</v>
      </c>
      <c r="B651" s="2" t="s">
        <v>1510</v>
      </c>
      <c r="C651" s="138" t="s">
        <v>1614</v>
      </c>
      <c r="D651" s="147" t="s">
        <v>1615</v>
      </c>
      <c r="E651" s="1" t="s">
        <v>717</v>
      </c>
      <c r="F651" s="2" t="s">
        <v>111</v>
      </c>
      <c r="G651" s="24">
        <v>610129</v>
      </c>
      <c r="H651" s="19" t="str">
        <f>_xlfn.XLOOKUP(G651,'CatCodes FY26'!A:A,'CatCodes FY26'!B:B,,0)</f>
        <v>Weapon System Maintenance Management Facility</v>
      </c>
      <c r="I651" s="199"/>
      <c r="J651" s="18"/>
    </row>
    <row r="652" spans="1:10" x14ac:dyDescent="0.35">
      <c r="A652" s="2" t="s">
        <v>85</v>
      </c>
      <c r="B652" s="2" t="s">
        <v>1510</v>
      </c>
      <c r="C652" s="138" t="s">
        <v>1614</v>
      </c>
      <c r="D652" s="147" t="s">
        <v>1615</v>
      </c>
      <c r="E652" s="1" t="s">
        <v>216</v>
      </c>
      <c r="F652" s="2" t="s">
        <v>113</v>
      </c>
      <c r="G652" s="24">
        <v>610129</v>
      </c>
      <c r="H652" s="19" t="str">
        <f>_xlfn.XLOOKUP(G652,'CatCodes FY26'!A:A,'CatCodes FY26'!B:B,,0)</f>
        <v>Weapon System Maintenance Management Facility</v>
      </c>
      <c r="I652" s="199"/>
      <c r="J652" s="18"/>
    </row>
    <row r="653" spans="1:10" x14ac:dyDescent="0.35">
      <c r="A653" s="2" t="s">
        <v>85</v>
      </c>
      <c r="B653" s="2" t="s">
        <v>1510</v>
      </c>
      <c r="C653" s="138" t="s">
        <v>1614</v>
      </c>
      <c r="D653" s="147" t="s">
        <v>1615</v>
      </c>
      <c r="E653" s="1" t="s">
        <v>1573</v>
      </c>
      <c r="F653" s="2" t="s">
        <v>1574</v>
      </c>
      <c r="G653" s="24">
        <v>610129</v>
      </c>
      <c r="H653" s="19" t="str">
        <f>_xlfn.XLOOKUP(G653,'CatCodes FY26'!A:A,'CatCodes FY26'!B:B,,0)</f>
        <v>Weapon System Maintenance Management Facility</v>
      </c>
      <c r="I653" s="199"/>
      <c r="J653" s="18"/>
    </row>
    <row r="654" spans="1:10" x14ac:dyDescent="0.35">
      <c r="A654" s="2" t="s">
        <v>85</v>
      </c>
      <c r="B654" s="2" t="s">
        <v>1510</v>
      </c>
      <c r="C654" s="138" t="s">
        <v>1614</v>
      </c>
      <c r="D654" s="147" t="s">
        <v>1615</v>
      </c>
      <c r="E654" s="1" t="s">
        <v>1578</v>
      </c>
      <c r="F654" s="2" t="s">
        <v>1579</v>
      </c>
      <c r="G654" s="24">
        <v>211152</v>
      </c>
      <c r="H654" s="19" t="str">
        <f>_xlfn.XLOOKUP(G654,'CatCodes FY26'!A:A,'CatCodes FY26'!B:B,,0)</f>
        <v>Shop, Aircraft General Purpose</v>
      </c>
      <c r="I654" s="199"/>
      <c r="J654" s="18"/>
    </row>
    <row r="655" spans="1:10" ht="29" x14ac:dyDescent="0.35">
      <c r="A655" s="2" t="s">
        <v>85</v>
      </c>
      <c r="B655" s="2" t="s">
        <v>1510</v>
      </c>
      <c r="C655" s="138" t="s">
        <v>1614</v>
      </c>
      <c r="D655" s="147" t="s">
        <v>1615</v>
      </c>
      <c r="E655" s="1" t="s">
        <v>1616</v>
      </c>
      <c r="F655" s="138" t="s">
        <v>1617</v>
      </c>
      <c r="G655" s="24">
        <v>211152</v>
      </c>
      <c r="H655" s="19" t="str">
        <f>_xlfn.XLOOKUP(G655,'CatCodes FY26'!A:A,'CatCodes FY26'!B:B,,0)</f>
        <v>Shop, Aircraft General Purpose</v>
      </c>
      <c r="I655" s="199" t="s">
        <v>1618</v>
      </c>
      <c r="J655" s="18"/>
    </row>
    <row r="656" spans="1:10" x14ac:dyDescent="0.35">
      <c r="A656" s="2" t="s">
        <v>85</v>
      </c>
      <c r="B656" s="2" t="s">
        <v>1510</v>
      </c>
      <c r="C656" s="138" t="s">
        <v>1614</v>
      </c>
      <c r="D656" s="147" t="s">
        <v>1615</v>
      </c>
      <c r="E656" s="1" t="s">
        <v>1619</v>
      </c>
      <c r="F656" s="138" t="s">
        <v>1620</v>
      </c>
      <c r="G656" s="24">
        <v>211153</v>
      </c>
      <c r="H656" s="19" t="str">
        <f>_xlfn.XLOOKUP(G656,'CatCodes FY26'!A:A,'CatCodes FY26'!B:B,,0)</f>
        <v>Shop, Non-Destructive Inspection</v>
      </c>
      <c r="I656" s="199"/>
      <c r="J656" s="18"/>
    </row>
    <row r="657" spans="1:10" ht="29" x14ac:dyDescent="0.35">
      <c r="A657" s="2" t="s">
        <v>85</v>
      </c>
      <c r="B657" s="2" t="s">
        <v>1510</v>
      </c>
      <c r="C657" s="138" t="s">
        <v>1614</v>
      </c>
      <c r="D657" s="147" t="s">
        <v>1615</v>
      </c>
      <c r="E657" s="1" t="s">
        <v>1621</v>
      </c>
      <c r="F657" s="2" t="s">
        <v>1622</v>
      </c>
      <c r="G657" s="24">
        <v>211152</v>
      </c>
      <c r="H657" s="19" t="str">
        <f>_xlfn.XLOOKUP(G657,'CatCodes FY26'!A:A,'CatCodes FY26'!B:B,,0)</f>
        <v>Shop, Aircraft General Purpose</v>
      </c>
      <c r="I657" s="199" t="s">
        <v>1618</v>
      </c>
      <c r="J657" s="18"/>
    </row>
    <row r="658" spans="1:10" ht="29" x14ac:dyDescent="0.35">
      <c r="A658" s="2" t="s">
        <v>85</v>
      </c>
      <c r="B658" s="2" t="s">
        <v>1510</v>
      </c>
      <c r="C658" s="138" t="s">
        <v>1614</v>
      </c>
      <c r="D658" s="147" t="s">
        <v>1615</v>
      </c>
      <c r="E658" s="1" t="s">
        <v>1623</v>
      </c>
      <c r="F658" s="138" t="s">
        <v>1624</v>
      </c>
      <c r="G658" s="24">
        <v>211152</v>
      </c>
      <c r="H658" s="19" t="str">
        <f>_xlfn.XLOOKUP(G658,'CatCodes FY26'!A:A,'CatCodes FY26'!B:B,,0)</f>
        <v>Shop, Aircraft General Purpose</v>
      </c>
      <c r="I658" s="91" t="s">
        <v>1618</v>
      </c>
      <c r="J658" s="3"/>
    </row>
    <row r="659" spans="1:10" x14ac:dyDescent="0.35">
      <c r="A659" s="2" t="s">
        <v>85</v>
      </c>
      <c r="B659" s="2" t="s">
        <v>1510</v>
      </c>
      <c r="C659" s="138" t="s">
        <v>1614</v>
      </c>
      <c r="D659" s="147" t="s">
        <v>1615</v>
      </c>
      <c r="E659" s="1" t="s">
        <v>1601</v>
      </c>
      <c r="F659" s="2" t="s">
        <v>1602</v>
      </c>
      <c r="G659" s="24">
        <v>211157</v>
      </c>
      <c r="H659" s="19" t="str">
        <f>_xlfn.XLOOKUP(G659,'CatCodes FY26'!A:A,'CatCodes FY26'!B:B,,0)</f>
        <v>Shop, Jet Engine Inspection and Maintenance</v>
      </c>
      <c r="I659" s="199"/>
      <c r="J659" s="18"/>
    </row>
    <row r="660" spans="1:10" x14ac:dyDescent="0.35">
      <c r="A660" s="2" t="s">
        <v>85</v>
      </c>
      <c r="B660" s="2" t="s">
        <v>1510</v>
      </c>
      <c r="C660" s="138" t="s">
        <v>1614</v>
      </c>
      <c r="D660" s="147" t="s">
        <v>1615</v>
      </c>
      <c r="E660" s="1" t="s">
        <v>1603</v>
      </c>
      <c r="F660" s="2" t="s">
        <v>1604</v>
      </c>
      <c r="G660" s="24">
        <v>211157</v>
      </c>
      <c r="H660" s="19" t="str">
        <f>_xlfn.XLOOKUP(G660,'CatCodes FY26'!A:A,'CatCodes FY26'!B:B,,0)</f>
        <v>Shop, Jet Engine Inspection and Maintenance</v>
      </c>
      <c r="I660" s="199"/>
      <c r="J660" s="18"/>
    </row>
    <row r="661" spans="1:10" x14ac:dyDescent="0.35">
      <c r="A661" s="2" t="s">
        <v>85</v>
      </c>
      <c r="B661" s="2" t="s">
        <v>1510</v>
      </c>
      <c r="C661" s="138" t="s">
        <v>1614</v>
      </c>
      <c r="D661" s="147" t="s">
        <v>1615</v>
      </c>
      <c r="E661" s="1" t="s">
        <v>1605</v>
      </c>
      <c r="F661" s="2" t="s">
        <v>1606</v>
      </c>
      <c r="G661" s="24">
        <v>211157</v>
      </c>
      <c r="H661" s="19" t="str">
        <f>_xlfn.XLOOKUP(G661,'CatCodes FY26'!A:A,'CatCodes FY26'!B:B,,0)</f>
        <v>Shop, Jet Engine Inspection and Maintenance</v>
      </c>
      <c r="I661" s="91"/>
      <c r="J661" s="3"/>
    </row>
    <row r="662" spans="1:10" x14ac:dyDescent="0.35">
      <c r="A662" s="2" t="s">
        <v>85</v>
      </c>
      <c r="B662" s="2" t="s">
        <v>1510</v>
      </c>
      <c r="C662" s="138" t="s">
        <v>1614</v>
      </c>
      <c r="D662" s="147" t="s">
        <v>1615</v>
      </c>
      <c r="E662" s="1" t="s">
        <v>1607</v>
      </c>
      <c r="F662" s="2" t="s">
        <v>1608</v>
      </c>
      <c r="G662" s="24">
        <v>211157</v>
      </c>
      <c r="H662" s="19" t="str">
        <f>_xlfn.XLOOKUP(G662,'CatCodes FY26'!A:A,'CatCodes FY26'!B:B,,0)</f>
        <v>Shop, Jet Engine Inspection and Maintenance</v>
      </c>
      <c r="I662" s="91"/>
      <c r="J662" s="3"/>
    </row>
    <row r="663" spans="1:10" x14ac:dyDescent="0.35">
      <c r="A663" s="2" t="s">
        <v>85</v>
      </c>
      <c r="B663" s="2" t="s">
        <v>1510</v>
      </c>
      <c r="C663" s="138" t="s">
        <v>1614</v>
      </c>
      <c r="D663" s="147" t="s">
        <v>1615</v>
      </c>
      <c r="E663" s="1" t="s">
        <v>1625</v>
      </c>
      <c r="F663" s="2" t="s">
        <v>1579</v>
      </c>
      <c r="G663" s="24">
        <v>211159</v>
      </c>
      <c r="H663" s="19" t="str">
        <f>_xlfn.XLOOKUP(G663,'CatCodes FY26'!A:A,'CatCodes FY26'!B:B,,0)</f>
        <v>Aircraft Corrosion Control</v>
      </c>
      <c r="I663" s="91"/>
      <c r="J663" s="3"/>
    </row>
    <row r="664" spans="1:10" x14ac:dyDescent="0.35">
      <c r="A664" s="2" t="s">
        <v>85</v>
      </c>
      <c r="B664" s="2" t="s">
        <v>1510</v>
      </c>
      <c r="C664" s="138" t="s">
        <v>1614</v>
      </c>
      <c r="D664" s="147" t="s">
        <v>1615</v>
      </c>
      <c r="E664" s="1" t="s">
        <v>1626</v>
      </c>
      <c r="F664" s="2" t="s">
        <v>1579</v>
      </c>
      <c r="G664" s="24">
        <v>211161</v>
      </c>
      <c r="H664" s="19" t="str">
        <f>_xlfn.XLOOKUP(G664,'CatCodes FY26'!A:A,'CatCodes FY26'!B:B,,0)</f>
        <v>Corrosion Control Utility Storage</v>
      </c>
      <c r="I664" s="91"/>
      <c r="J664" s="3"/>
    </row>
    <row r="665" spans="1:10" x14ac:dyDescent="0.35">
      <c r="A665" s="2" t="s">
        <v>85</v>
      </c>
      <c r="B665" s="2" t="s">
        <v>1510</v>
      </c>
      <c r="C665" s="138" t="s">
        <v>1614</v>
      </c>
      <c r="D665" s="147" t="s">
        <v>1615</v>
      </c>
      <c r="E665" s="1" t="s">
        <v>1580</v>
      </c>
      <c r="F665" s="24" t="s">
        <v>1581</v>
      </c>
      <c r="G665" s="24">
        <v>218712</v>
      </c>
      <c r="H665" s="19" t="str">
        <f>_xlfn.XLOOKUP(G665,'CatCodes FY26'!A:A,'CatCodes FY26'!B:B,,0)</f>
        <v>Aircraft Support Equipment Shop/Storage</v>
      </c>
      <c r="I665" s="91"/>
      <c r="J665" s="3"/>
    </row>
    <row r="666" spans="1:10" x14ac:dyDescent="0.35">
      <c r="A666" s="2" t="s">
        <v>85</v>
      </c>
      <c r="B666" s="2" t="s">
        <v>1510</v>
      </c>
      <c r="C666" s="138" t="s">
        <v>1614</v>
      </c>
      <c r="D666" s="147" t="s">
        <v>1615</v>
      </c>
      <c r="E666" s="1" t="s">
        <v>280</v>
      </c>
      <c r="F666" s="24" t="s">
        <v>1627</v>
      </c>
      <c r="G666" s="24">
        <v>211152</v>
      </c>
      <c r="H666" s="19" t="str">
        <f>_xlfn.XLOOKUP(G666,'CatCodes FY26'!A:A,'CatCodes FY26'!B:B,,0)</f>
        <v>Shop, Aircraft General Purpose</v>
      </c>
      <c r="I666" s="91"/>
      <c r="J666" s="3"/>
    </row>
    <row r="667" spans="1:10" x14ac:dyDescent="0.35">
      <c r="A667" s="2" t="s">
        <v>85</v>
      </c>
      <c r="B667" s="2" t="s">
        <v>1510</v>
      </c>
      <c r="C667" s="138" t="s">
        <v>1614</v>
      </c>
      <c r="D667" s="147" t="s">
        <v>1615</v>
      </c>
      <c r="E667" s="1" t="s">
        <v>1628</v>
      </c>
      <c r="F667" s="2" t="s">
        <v>1629</v>
      </c>
      <c r="G667" s="24">
        <v>215552</v>
      </c>
      <c r="H667" s="19" t="str">
        <f>_xlfn.XLOOKUP(G667,'CatCodes FY26'!A:A,'CatCodes FY26'!B:B,,0)</f>
        <v>Shop, Weapons and Release Systems</v>
      </c>
      <c r="I667" s="91"/>
      <c r="J667" s="3"/>
    </row>
    <row r="668" spans="1:10" x14ac:dyDescent="0.35">
      <c r="A668" s="2" t="s">
        <v>85</v>
      </c>
      <c r="B668" s="2" t="s">
        <v>1510</v>
      </c>
      <c r="C668" s="138" t="s">
        <v>1614</v>
      </c>
      <c r="D668" s="147" t="s">
        <v>1615</v>
      </c>
      <c r="E668" s="1" t="s">
        <v>581</v>
      </c>
      <c r="F668" s="2" t="s">
        <v>1624</v>
      </c>
      <c r="G668" s="24">
        <v>211152</v>
      </c>
      <c r="H668" s="19" t="str">
        <f>_xlfn.XLOOKUP(G668,'CatCodes FY26'!A:A,'CatCodes FY26'!B:B,,0)</f>
        <v>Shop, Aircraft General Purpose</v>
      </c>
      <c r="I668" s="199"/>
      <c r="J668" s="18"/>
    </row>
    <row r="669" spans="1:10" ht="43.5" x14ac:dyDescent="0.35">
      <c r="A669" s="2" t="s">
        <v>85</v>
      </c>
      <c r="B669" s="2" t="s">
        <v>1510</v>
      </c>
      <c r="C669" s="138" t="s">
        <v>1614</v>
      </c>
      <c r="D669" s="147" t="s">
        <v>1615</v>
      </c>
      <c r="E669" s="1" t="s">
        <v>1582</v>
      </c>
      <c r="F669" s="2" t="s">
        <v>1583</v>
      </c>
      <c r="G669" s="24">
        <v>610144</v>
      </c>
      <c r="H669" s="19" t="str">
        <f>_xlfn.XLOOKUP(G669,'CatCodes FY26'!A:A,'CatCodes FY26'!B:B,,0)</f>
        <v>Munitions Maintenance Administration</v>
      </c>
      <c r="I669" s="199" t="s">
        <v>1630</v>
      </c>
      <c r="J669" s="18"/>
    </row>
    <row r="670" spans="1:10" x14ac:dyDescent="0.35">
      <c r="A670" s="2" t="s">
        <v>85</v>
      </c>
      <c r="B670" s="2" t="s">
        <v>1510</v>
      </c>
      <c r="C670" s="138" t="s">
        <v>1614</v>
      </c>
      <c r="D670" s="147" t="s">
        <v>1615</v>
      </c>
      <c r="E670" s="1" t="s">
        <v>1631</v>
      </c>
      <c r="F670" s="2" t="s">
        <v>1632</v>
      </c>
      <c r="G670" s="24">
        <v>610144</v>
      </c>
      <c r="H670" s="19" t="str">
        <f>_xlfn.XLOOKUP(G670,'CatCodes FY26'!A:A,'CatCodes FY26'!B:B,,0)</f>
        <v>Munitions Maintenance Administration</v>
      </c>
      <c r="I670" s="199"/>
      <c r="J670" s="18"/>
    </row>
    <row r="671" spans="1:10" x14ac:dyDescent="0.35">
      <c r="A671" s="2" t="s">
        <v>85</v>
      </c>
      <c r="B671" s="2" t="s">
        <v>1510</v>
      </c>
      <c r="C671" s="138" t="s">
        <v>1614</v>
      </c>
      <c r="D671" s="147" t="s">
        <v>1615</v>
      </c>
      <c r="E671" s="1" t="s">
        <v>1633</v>
      </c>
      <c r="F671" s="2" t="s">
        <v>1634</v>
      </c>
      <c r="G671" s="24">
        <v>610144</v>
      </c>
      <c r="H671" s="19" t="str">
        <f>_xlfn.XLOOKUP(G671,'CatCodes FY26'!A:A,'CatCodes FY26'!B:B,,0)</f>
        <v>Munitions Maintenance Administration</v>
      </c>
      <c r="I671" s="91" t="s">
        <v>1635</v>
      </c>
      <c r="J671" s="3"/>
    </row>
    <row r="672" spans="1:10" x14ac:dyDescent="0.35">
      <c r="A672" s="2" t="s">
        <v>85</v>
      </c>
      <c r="B672" s="2" t="s">
        <v>1510</v>
      </c>
      <c r="C672" s="138" t="s">
        <v>1614</v>
      </c>
      <c r="D672" s="147" t="s">
        <v>1615</v>
      </c>
      <c r="E672" s="1" t="s">
        <v>1636</v>
      </c>
      <c r="F672" s="2" t="s">
        <v>1637</v>
      </c>
      <c r="G672" s="24">
        <v>215582</v>
      </c>
      <c r="H672" s="19" t="str">
        <f>_xlfn.XLOOKUP(G672,'CatCodes FY26'!A:A,'CatCodes FY26'!B:B,,0)</f>
        <v>Shop, Surveillance and Inspection</v>
      </c>
      <c r="I672" s="91"/>
      <c r="J672" s="3"/>
    </row>
    <row r="673" spans="1:10" x14ac:dyDescent="0.35">
      <c r="A673" s="2" t="s">
        <v>85</v>
      </c>
      <c r="B673" s="2" t="s">
        <v>1510</v>
      </c>
      <c r="C673" s="138" t="s">
        <v>1614</v>
      </c>
      <c r="D673" s="147" t="s">
        <v>1615</v>
      </c>
      <c r="E673" s="1" t="s">
        <v>1638</v>
      </c>
      <c r="F673" s="24" t="s">
        <v>1639</v>
      </c>
      <c r="G673" s="24">
        <v>610144</v>
      </c>
      <c r="H673" s="19" t="str">
        <f>_xlfn.XLOOKUP(G673,'CatCodes FY26'!A:A,'CatCodes FY26'!B:B,,0)</f>
        <v>Munitions Maintenance Administration</v>
      </c>
      <c r="I673" s="91"/>
      <c r="J673" s="3"/>
    </row>
    <row r="674" spans="1:10" x14ac:dyDescent="0.35">
      <c r="A674" s="2" t="s">
        <v>85</v>
      </c>
      <c r="B674" s="2" t="s">
        <v>1510</v>
      </c>
      <c r="C674" s="138" t="s">
        <v>1614</v>
      </c>
      <c r="D674" s="147" t="s">
        <v>1615</v>
      </c>
      <c r="E674" s="1" t="s">
        <v>1640</v>
      </c>
      <c r="F674" s="138" t="s">
        <v>1641</v>
      </c>
      <c r="G674" s="24">
        <v>610144</v>
      </c>
      <c r="H674" s="19" t="str">
        <f>_xlfn.XLOOKUP(G674,'CatCodes FY26'!A:A,'CatCodes FY26'!B:B,,0)</f>
        <v>Munitions Maintenance Administration</v>
      </c>
      <c r="I674" s="91"/>
      <c r="J674" s="3"/>
    </row>
    <row r="675" spans="1:10" x14ac:dyDescent="0.35">
      <c r="A675" s="2" t="s">
        <v>85</v>
      </c>
      <c r="B675" s="2" t="s">
        <v>1510</v>
      </c>
      <c r="C675" s="138" t="s">
        <v>1614</v>
      </c>
      <c r="D675" s="147" t="s">
        <v>1615</v>
      </c>
      <c r="E675" s="1" t="s">
        <v>1642</v>
      </c>
      <c r="F675" s="2" t="s">
        <v>1643</v>
      </c>
      <c r="G675" s="24">
        <v>216642</v>
      </c>
      <c r="H675" s="19" t="str">
        <f>_xlfn.XLOOKUP(G675,'CatCodes FY26'!A:A,'CatCodes FY26'!B:B,,0)</f>
        <v>Shop, Conventional Munitions</v>
      </c>
      <c r="I675" s="199"/>
      <c r="J675" s="18"/>
    </row>
    <row r="676" spans="1:10" x14ac:dyDescent="0.35">
      <c r="A676" s="2" t="s">
        <v>85</v>
      </c>
      <c r="B676" s="2" t="s">
        <v>1510</v>
      </c>
      <c r="C676" s="138" t="s">
        <v>1614</v>
      </c>
      <c r="D676" s="147" t="s">
        <v>1615</v>
      </c>
      <c r="E676" s="1" t="s">
        <v>1644</v>
      </c>
      <c r="F676" s="2" t="s">
        <v>1645</v>
      </c>
      <c r="G676" s="24">
        <v>610144</v>
      </c>
      <c r="H676" s="19" t="str">
        <f>_xlfn.XLOOKUP(G676,'CatCodes FY26'!A:A,'CatCodes FY26'!B:B,,0)</f>
        <v>Munitions Maintenance Administration</v>
      </c>
      <c r="I676" s="199" t="s">
        <v>1646</v>
      </c>
      <c r="J676" s="18"/>
    </row>
    <row r="677" spans="1:10" x14ac:dyDescent="0.35">
      <c r="A677" s="2" t="s">
        <v>85</v>
      </c>
      <c r="B677" s="2" t="s">
        <v>1510</v>
      </c>
      <c r="C677" s="138" t="s">
        <v>1614</v>
      </c>
      <c r="D677" s="147" t="s">
        <v>1615</v>
      </c>
      <c r="E677" s="1" t="s">
        <v>1647</v>
      </c>
      <c r="F677" s="2" t="s">
        <v>1648</v>
      </c>
      <c r="G677" s="24">
        <v>212213</v>
      </c>
      <c r="H677" s="19" t="str">
        <f>_xlfn.XLOOKUP(G677,'CatCodes FY26'!A:A,'CatCodes FY26'!B:B,,0)</f>
        <v>Shop, Tactical Missile, Glide Weapon Maintenance</v>
      </c>
      <c r="I677" s="199"/>
      <c r="J677" s="18"/>
    </row>
    <row r="678" spans="1:10" x14ac:dyDescent="0.35">
      <c r="A678" s="2" t="s">
        <v>85</v>
      </c>
      <c r="B678" s="2" t="s">
        <v>1510</v>
      </c>
      <c r="C678" s="138" t="s">
        <v>1614</v>
      </c>
      <c r="D678" s="147" t="s">
        <v>1615</v>
      </c>
      <c r="E678" s="1" t="s">
        <v>1649</v>
      </c>
      <c r="F678" s="2" t="s">
        <v>1650</v>
      </c>
      <c r="G678" s="24">
        <v>218712</v>
      </c>
      <c r="H678" s="19" t="str">
        <f>_xlfn.XLOOKUP(G678,'CatCodes FY26'!A:A,'CatCodes FY26'!B:B,,0)</f>
        <v>Aircraft Support Equipment Shop/Storage</v>
      </c>
      <c r="I678" s="199"/>
      <c r="J678" s="18"/>
    </row>
    <row r="679" spans="1:10" x14ac:dyDescent="0.35">
      <c r="A679" s="2" t="s">
        <v>85</v>
      </c>
      <c r="B679" s="2" t="s">
        <v>1510</v>
      </c>
      <c r="C679" s="138" t="s">
        <v>1614</v>
      </c>
      <c r="D679" s="147" t="s">
        <v>1615</v>
      </c>
      <c r="E679" s="1" t="s">
        <v>1651</v>
      </c>
      <c r="F679" s="24" t="s">
        <v>1652</v>
      </c>
      <c r="G679" s="24">
        <v>610144</v>
      </c>
      <c r="H679" s="19" t="str">
        <f>_xlfn.XLOOKUP(G679,'CatCodes FY26'!A:A,'CatCodes FY26'!B:B,,0)</f>
        <v>Munitions Maintenance Administration</v>
      </c>
      <c r="I679" s="199"/>
      <c r="J679" s="18"/>
    </row>
    <row r="680" spans="1:10" x14ac:dyDescent="0.35">
      <c r="A680" s="2" t="s">
        <v>85</v>
      </c>
      <c r="B680" s="2" t="s">
        <v>1510</v>
      </c>
      <c r="C680" s="138" t="s">
        <v>1614</v>
      </c>
      <c r="D680" s="147" t="s">
        <v>1615</v>
      </c>
      <c r="E680" s="1" t="s">
        <v>1653</v>
      </c>
      <c r="F680" s="24" t="s">
        <v>1654</v>
      </c>
      <c r="G680" s="24">
        <v>610144</v>
      </c>
      <c r="H680" s="19" t="str">
        <f>_xlfn.XLOOKUP(G680,'CatCodes FY26'!A:A,'CatCodes FY26'!B:B,,0)</f>
        <v>Munitions Maintenance Administration</v>
      </c>
      <c r="I680" s="199"/>
      <c r="J680" s="18"/>
    </row>
    <row r="681" spans="1:10" x14ac:dyDescent="0.35">
      <c r="A681" s="2" t="s">
        <v>85</v>
      </c>
      <c r="B681" s="2" t="s">
        <v>1510</v>
      </c>
      <c r="C681" s="138" t="s">
        <v>1614</v>
      </c>
      <c r="D681" s="147" t="s">
        <v>1615</v>
      </c>
      <c r="E681" s="1" t="s">
        <v>1655</v>
      </c>
      <c r="F681" s="2" t="s">
        <v>1656</v>
      </c>
      <c r="G681" s="24">
        <v>610144</v>
      </c>
      <c r="H681" s="19" t="str">
        <f>_xlfn.XLOOKUP(G681,'CatCodes FY26'!A:A,'CatCodes FY26'!B:B,,0)</f>
        <v>Munitions Maintenance Administration</v>
      </c>
      <c r="I681" s="199"/>
      <c r="J681" s="18"/>
    </row>
    <row r="682" spans="1:10" x14ac:dyDescent="0.35">
      <c r="A682" s="2" t="s">
        <v>85</v>
      </c>
      <c r="B682" s="2" t="s">
        <v>1510</v>
      </c>
      <c r="C682" s="138" t="s">
        <v>1614</v>
      </c>
      <c r="D682" s="147" t="s">
        <v>1615</v>
      </c>
      <c r="E682" s="1" t="s">
        <v>1657</v>
      </c>
      <c r="F682" s="2" t="s">
        <v>1658</v>
      </c>
      <c r="G682" s="24">
        <v>610144</v>
      </c>
      <c r="H682" s="19" t="str">
        <f>_xlfn.XLOOKUP(G682,'CatCodes FY26'!A:A,'CatCodes FY26'!B:B,,0)</f>
        <v>Munitions Maintenance Administration</v>
      </c>
      <c r="I682" s="199"/>
      <c r="J682" s="18"/>
    </row>
    <row r="683" spans="1:10" ht="43.5" x14ac:dyDescent="0.35">
      <c r="A683" s="2" t="s">
        <v>85</v>
      </c>
      <c r="B683" s="2" t="s">
        <v>1510</v>
      </c>
      <c r="C683" s="138" t="s">
        <v>1614</v>
      </c>
      <c r="D683" s="147" t="s">
        <v>1615</v>
      </c>
      <c r="E683" s="1"/>
      <c r="F683" s="2"/>
      <c r="G683" s="24">
        <v>211111</v>
      </c>
      <c r="H683" s="19" t="str">
        <f>_xlfn.XLOOKUP(G683,'CatCodes FY26'!A:A,'CatCodes FY26'!B:B,,0)</f>
        <v>Hangar, Maintenance</v>
      </c>
      <c r="I683" s="199" t="s">
        <v>1659</v>
      </c>
      <c r="J683" s="18"/>
    </row>
    <row r="684" spans="1:10" x14ac:dyDescent="0.35">
      <c r="A684" s="2" t="s">
        <v>85</v>
      </c>
      <c r="B684" s="5" t="s">
        <v>1510</v>
      </c>
      <c r="C684" s="6" t="s">
        <v>1660</v>
      </c>
      <c r="D684" s="17" t="s">
        <v>1661</v>
      </c>
      <c r="E684" s="30"/>
      <c r="F684" s="45"/>
      <c r="G684" s="4" t="s">
        <v>109</v>
      </c>
      <c r="H684" s="10"/>
      <c r="I684" s="197"/>
      <c r="J684" s="8"/>
    </row>
    <row r="685" spans="1:10" x14ac:dyDescent="0.35">
      <c r="A685" s="2" t="s">
        <v>85</v>
      </c>
      <c r="B685" s="2" t="s">
        <v>1510</v>
      </c>
      <c r="C685" s="138" t="s">
        <v>1660</v>
      </c>
      <c r="D685" s="147" t="s">
        <v>1661</v>
      </c>
      <c r="E685" s="19" t="s">
        <v>369</v>
      </c>
      <c r="F685" s="35" t="s">
        <v>100</v>
      </c>
      <c r="G685" s="24">
        <v>610129</v>
      </c>
      <c r="H685" s="19" t="str">
        <f>_xlfn.XLOOKUP(G685,'CatCodes FY26'!A:A,'CatCodes FY26'!B:B,,0)</f>
        <v>Weapon System Maintenance Management Facility</v>
      </c>
      <c r="I685" s="199"/>
      <c r="J685" s="18"/>
    </row>
    <row r="686" spans="1:10" x14ac:dyDescent="0.35">
      <c r="A686" s="2" t="s">
        <v>85</v>
      </c>
      <c r="B686" s="2" t="s">
        <v>1510</v>
      </c>
      <c r="C686" s="138" t="s">
        <v>1660</v>
      </c>
      <c r="D686" s="147" t="s">
        <v>1661</v>
      </c>
      <c r="E686" s="1" t="s">
        <v>717</v>
      </c>
      <c r="F686" s="2" t="s">
        <v>111</v>
      </c>
      <c r="G686" s="24">
        <v>610129</v>
      </c>
      <c r="H686" s="19" t="str">
        <f>_xlfn.XLOOKUP(G686,'CatCodes FY26'!A:A,'CatCodes FY26'!B:B,,0)</f>
        <v>Weapon System Maintenance Management Facility</v>
      </c>
      <c r="I686" s="199"/>
      <c r="J686" s="18"/>
    </row>
    <row r="687" spans="1:10" x14ac:dyDescent="0.35">
      <c r="A687" s="2" t="s">
        <v>85</v>
      </c>
      <c r="B687" s="2" t="s">
        <v>1510</v>
      </c>
      <c r="C687" s="138" t="s">
        <v>1660</v>
      </c>
      <c r="D687" s="147" t="s">
        <v>1661</v>
      </c>
      <c r="E687" s="1" t="s">
        <v>1662</v>
      </c>
      <c r="F687" s="2" t="s">
        <v>901</v>
      </c>
      <c r="G687" s="24">
        <v>610129</v>
      </c>
      <c r="H687" s="19" t="str">
        <f>_xlfn.XLOOKUP(G687,'CatCodes FY26'!A:A,'CatCodes FY26'!B:B,,0)</f>
        <v>Weapon System Maintenance Management Facility</v>
      </c>
      <c r="I687" s="199"/>
      <c r="J687" s="18"/>
    </row>
    <row r="688" spans="1:10" x14ac:dyDescent="0.35">
      <c r="A688" s="2" t="s">
        <v>85</v>
      </c>
      <c r="B688" s="2" t="s">
        <v>1510</v>
      </c>
      <c r="C688" s="138" t="s">
        <v>1660</v>
      </c>
      <c r="D688" s="147" t="s">
        <v>1661</v>
      </c>
      <c r="E688" s="1" t="s">
        <v>1663</v>
      </c>
      <c r="F688" s="2" t="s">
        <v>1089</v>
      </c>
      <c r="G688" s="24">
        <v>610129</v>
      </c>
      <c r="H688" s="19" t="str">
        <f>_xlfn.XLOOKUP(G688,'CatCodes FY26'!A:A,'CatCodes FY26'!B:B,,0)</f>
        <v>Weapon System Maintenance Management Facility</v>
      </c>
      <c r="I688" s="199"/>
      <c r="J688" s="18"/>
    </row>
    <row r="689" spans="1:10" x14ac:dyDescent="0.35">
      <c r="A689" s="2" t="s">
        <v>85</v>
      </c>
      <c r="B689" s="2" t="s">
        <v>1510</v>
      </c>
      <c r="C689" s="138" t="s">
        <v>1660</v>
      </c>
      <c r="D689" s="147" t="s">
        <v>1661</v>
      </c>
      <c r="E689" s="1" t="s">
        <v>216</v>
      </c>
      <c r="F689" s="2" t="s">
        <v>113</v>
      </c>
      <c r="G689" s="24">
        <v>610129</v>
      </c>
      <c r="H689" s="19" t="str">
        <f>_xlfn.XLOOKUP(G689,'CatCodes FY26'!A:A,'CatCodes FY26'!B:B,,0)</f>
        <v>Weapon System Maintenance Management Facility</v>
      </c>
      <c r="I689" s="199"/>
      <c r="J689" s="18"/>
    </row>
    <row r="690" spans="1:10" x14ac:dyDescent="0.35">
      <c r="A690" s="2" t="s">
        <v>85</v>
      </c>
      <c r="B690" s="2" t="s">
        <v>1510</v>
      </c>
      <c r="C690" s="138" t="s">
        <v>1660</v>
      </c>
      <c r="D690" s="147" t="s">
        <v>1661</v>
      </c>
      <c r="E690" s="1" t="s">
        <v>328</v>
      </c>
      <c r="F690" s="2" t="s">
        <v>329</v>
      </c>
      <c r="G690" s="24">
        <v>610129</v>
      </c>
      <c r="H690" s="19" t="str">
        <f>_xlfn.XLOOKUP(G690,'CatCodes FY26'!A:A,'CatCodes FY26'!B:B,,0)</f>
        <v>Weapon System Maintenance Management Facility</v>
      </c>
      <c r="I690" s="199"/>
      <c r="J690" s="18"/>
    </row>
    <row r="691" spans="1:10" x14ac:dyDescent="0.35">
      <c r="A691" s="2" t="s">
        <v>85</v>
      </c>
      <c r="B691" s="2" t="s">
        <v>1510</v>
      </c>
      <c r="C691" s="138" t="s">
        <v>1660</v>
      </c>
      <c r="D691" s="147" t="s">
        <v>1661</v>
      </c>
      <c r="E691" s="1" t="s">
        <v>661</v>
      </c>
      <c r="F691" s="2" t="s">
        <v>662</v>
      </c>
      <c r="G691" s="24">
        <v>610129</v>
      </c>
      <c r="H691" s="19" t="str">
        <f>_xlfn.XLOOKUP(G691,'CatCodes FY26'!A:A,'CatCodes FY26'!B:B,,0)</f>
        <v>Weapon System Maintenance Management Facility</v>
      </c>
      <c r="I691" s="199"/>
      <c r="J691" s="18"/>
    </row>
    <row r="692" spans="1:10" x14ac:dyDescent="0.35">
      <c r="A692" s="2" t="s">
        <v>85</v>
      </c>
      <c r="B692" s="2" t="s">
        <v>1510</v>
      </c>
      <c r="C692" s="138" t="s">
        <v>1660</v>
      </c>
      <c r="D692" s="147" t="s">
        <v>1661</v>
      </c>
      <c r="E692" s="1" t="s">
        <v>1573</v>
      </c>
      <c r="F692" s="2" t="s">
        <v>1574</v>
      </c>
      <c r="G692" s="24">
        <v>610129</v>
      </c>
      <c r="H692" s="19" t="str">
        <f>_xlfn.XLOOKUP(G692,'CatCodes FY26'!A:A,'CatCodes FY26'!B:B,,0)</f>
        <v>Weapon System Maintenance Management Facility</v>
      </c>
      <c r="I692" s="199"/>
      <c r="J692" s="18"/>
    </row>
    <row r="693" spans="1:10" x14ac:dyDescent="0.35">
      <c r="A693" s="2" t="s">
        <v>85</v>
      </c>
      <c r="B693" s="2" t="s">
        <v>1510</v>
      </c>
      <c r="C693" s="138" t="s">
        <v>1660</v>
      </c>
      <c r="D693" s="147" t="s">
        <v>1661</v>
      </c>
      <c r="E693" s="1" t="s">
        <v>1664</v>
      </c>
      <c r="F693" s="2" t="s">
        <v>1665</v>
      </c>
      <c r="G693" s="24">
        <v>211152</v>
      </c>
      <c r="H693" s="19" t="str">
        <f>_xlfn.XLOOKUP(G693,'CatCodes FY26'!A:A,'CatCodes FY26'!B:B,,0)</f>
        <v>Shop, Aircraft General Purpose</v>
      </c>
      <c r="I693" s="199"/>
      <c r="J693" s="18"/>
    </row>
    <row r="694" spans="1:10" x14ac:dyDescent="0.35">
      <c r="A694" s="2" t="s">
        <v>85</v>
      </c>
      <c r="B694" s="2" t="s">
        <v>1510</v>
      </c>
      <c r="C694" s="138" t="s">
        <v>1660</v>
      </c>
      <c r="D694" s="147" t="s">
        <v>1661</v>
      </c>
      <c r="E694" s="1" t="s">
        <v>1666</v>
      </c>
      <c r="F694" s="138" t="s">
        <v>1667</v>
      </c>
      <c r="G694" s="24">
        <v>211152</v>
      </c>
      <c r="H694" s="19" t="str">
        <f>_xlfn.XLOOKUP(G694,'CatCodes FY26'!A:A,'CatCodes FY26'!B:B,,0)</f>
        <v>Shop, Aircraft General Purpose</v>
      </c>
      <c r="I694" s="199"/>
      <c r="J694" s="18"/>
    </row>
    <row r="695" spans="1:10" x14ac:dyDescent="0.35">
      <c r="A695" s="2" t="s">
        <v>85</v>
      </c>
      <c r="B695" s="2" t="s">
        <v>1510</v>
      </c>
      <c r="C695" s="138" t="s">
        <v>1660</v>
      </c>
      <c r="D695" s="147" t="s">
        <v>1661</v>
      </c>
      <c r="E695" s="1" t="s">
        <v>1576</v>
      </c>
      <c r="F695" s="138" t="s">
        <v>1577</v>
      </c>
      <c r="G695" s="33">
        <v>211152</v>
      </c>
      <c r="H695" s="40" t="str">
        <f>_xlfn.XLOOKUP(G695,'CatCodes FY26'!A:A,'CatCodes FY26'!B:B,,0)</f>
        <v>Shop, Aircraft General Purpose</v>
      </c>
      <c r="I695" s="91"/>
      <c r="J695" s="3"/>
    </row>
    <row r="696" spans="1:10" x14ac:dyDescent="0.35">
      <c r="A696" s="2" t="s">
        <v>85</v>
      </c>
      <c r="B696" s="2" t="s">
        <v>1510</v>
      </c>
      <c r="C696" s="138" t="s">
        <v>1660</v>
      </c>
      <c r="D696" s="147" t="s">
        <v>1661</v>
      </c>
      <c r="E696" s="1" t="s">
        <v>1589</v>
      </c>
      <c r="F696" s="138" t="s">
        <v>1590</v>
      </c>
      <c r="G696" s="33">
        <v>211152</v>
      </c>
      <c r="H696" s="40" t="str">
        <f>_xlfn.XLOOKUP(G696,'CatCodes FY26'!A:A,'CatCodes FY26'!B:B,,0)</f>
        <v>Shop, Aircraft General Purpose</v>
      </c>
      <c r="I696" s="91"/>
      <c r="J696" s="3"/>
    </row>
    <row r="697" spans="1:10" x14ac:dyDescent="0.35">
      <c r="A697" s="2" t="s">
        <v>85</v>
      </c>
      <c r="B697" s="2" t="s">
        <v>1510</v>
      </c>
      <c r="C697" s="138" t="s">
        <v>1660</v>
      </c>
      <c r="D697" s="147" t="s">
        <v>1661</v>
      </c>
      <c r="E697" s="1" t="s">
        <v>1591</v>
      </c>
      <c r="F697" s="2" t="s">
        <v>1592</v>
      </c>
      <c r="G697" s="24">
        <v>211179</v>
      </c>
      <c r="H697" s="19" t="str">
        <f>_xlfn.XLOOKUP(G697,'CatCodes FY26'!A:A,'CatCodes FY26'!B:B,,0)</f>
        <v>Fuel System Maintenance Dock</v>
      </c>
      <c r="I697" s="91"/>
      <c r="J697" s="3"/>
    </row>
    <row r="698" spans="1:10" x14ac:dyDescent="0.35">
      <c r="A698" s="2" t="s">
        <v>85</v>
      </c>
      <c r="B698" s="2" t="s">
        <v>1510</v>
      </c>
      <c r="C698" s="138" t="s">
        <v>1660</v>
      </c>
      <c r="D698" s="147" t="s">
        <v>1661</v>
      </c>
      <c r="E698" s="1" t="s">
        <v>1593</v>
      </c>
      <c r="F698" s="2" t="s">
        <v>1594</v>
      </c>
      <c r="G698" s="24">
        <v>211152</v>
      </c>
      <c r="H698" s="19" t="str">
        <f>_xlfn.XLOOKUP(G698,'CatCodes FY26'!A:A,'CatCodes FY26'!B:B,,0)</f>
        <v>Shop, Aircraft General Purpose</v>
      </c>
      <c r="I698" s="91"/>
      <c r="J698" s="3"/>
    </row>
    <row r="699" spans="1:10" x14ac:dyDescent="0.35">
      <c r="A699" s="2" t="s">
        <v>85</v>
      </c>
      <c r="B699" s="2" t="s">
        <v>1510</v>
      </c>
      <c r="C699" s="138" t="s">
        <v>1660</v>
      </c>
      <c r="D699" s="147" t="s">
        <v>1661</v>
      </c>
      <c r="E699" s="1" t="s">
        <v>1595</v>
      </c>
      <c r="F699" s="138" t="s">
        <v>1596</v>
      </c>
      <c r="G699" s="24">
        <v>211152</v>
      </c>
      <c r="H699" s="19" t="str">
        <f>_xlfn.XLOOKUP(G699,'CatCodes FY26'!A:A,'CatCodes FY26'!B:B,,0)</f>
        <v>Shop, Aircraft General Purpose</v>
      </c>
      <c r="I699" s="91"/>
      <c r="J699" s="3"/>
    </row>
    <row r="700" spans="1:10" x14ac:dyDescent="0.35">
      <c r="A700" s="2" t="s">
        <v>85</v>
      </c>
      <c r="B700" s="2" t="s">
        <v>1510</v>
      </c>
      <c r="C700" s="138" t="s">
        <v>1660</v>
      </c>
      <c r="D700" s="147" t="s">
        <v>1661</v>
      </c>
      <c r="E700" s="1" t="s">
        <v>1668</v>
      </c>
      <c r="F700" s="2" t="s">
        <v>1669</v>
      </c>
      <c r="G700" s="24">
        <v>211152</v>
      </c>
      <c r="H700" s="19" t="str">
        <f>_xlfn.XLOOKUP(G700,'CatCodes FY26'!A:A,'CatCodes FY26'!B:B,,0)</f>
        <v>Shop, Aircraft General Purpose</v>
      </c>
      <c r="I700" s="91"/>
      <c r="J700" s="3"/>
    </row>
    <row r="701" spans="1:10" x14ac:dyDescent="0.35">
      <c r="A701" s="2" t="s">
        <v>85</v>
      </c>
      <c r="B701" s="2" t="s">
        <v>1510</v>
      </c>
      <c r="C701" s="138" t="s">
        <v>1660</v>
      </c>
      <c r="D701" s="147" t="s">
        <v>1661</v>
      </c>
      <c r="E701" s="1" t="s">
        <v>1599</v>
      </c>
      <c r="F701" s="2" t="s">
        <v>1600</v>
      </c>
      <c r="G701" s="24">
        <v>218868</v>
      </c>
      <c r="H701" s="19" t="str">
        <f>_xlfn.XLOOKUP(G701,'CatCodes FY26'!A:A,'CatCodes FY26'!B:B,,0)</f>
        <v>Precision Measurement Equipment Lab</v>
      </c>
      <c r="I701" s="91"/>
      <c r="J701" s="3"/>
    </row>
    <row r="702" spans="1:10" x14ac:dyDescent="0.35">
      <c r="A702" s="2" t="s">
        <v>85</v>
      </c>
      <c r="B702" s="2" t="s">
        <v>1510</v>
      </c>
      <c r="C702" s="138" t="s">
        <v>1660</v>
      </c>
      <c r="D702" s="147" t="s">
        <v>1661</v>
      </c>
      <c r="E702" s="1" t="s">
        <v>1625</v>
      </c>
      <c r="F702" s="2" t="s">
        <v>1670</v>
      </c>
      <c r="G702" s="33">
        <v>211159</v>
      </c>
      <c r="H702" s="40" t="str">
        <f>_xlfn.XLOOKUP(G702,'CatCodes FY26'!A:A,'CatCodes FY26'!B:B,,0)</f>
        <v>Aircraft Corrosion Control</v>
      </c>
      <c r="I702" s="91"/>
      <c r="J702" s="3"/>
    </row>
    <row r="703" spans="1:10" x14ac:dyDescent="0.35">
      <c r="A703" s="2" t="s">
        <v>85</v>
      </c>
      <c r="B703" s="2" t="s">
        <v>1510</v>
      </c>
      <c r="C703" s="138" t="s">
        <v>1660</v>
      </c>
      <c r="D703" s="147" t="s">
        <v>1661</v>
      </c>
      <c r="E703" s="1" t="s">
        <v>1578</v>
      </c>
      <c r="F703" s="2" t="s">
        <v>1579</v>
      </c>
      <c r="G703" s="24">
        <v>211152</v>
      </c>
      <c r="H703" s="19" t="str">
        <f>_xlfn.XLOOKUP(G703,'CatCodes FY26'!A:A,'CatCodes FY26'!B:B,,0)</f>
        <v>Shop, Aircraft General Purpose</v>
      </c>
      <c r="I703" s="91"/>
      <c r="J703" s="3"/>
    </row>
    <row r="704" spans="1:10" ht="29" x14ac:dyDescent="0.35">
      <c r="A704" s="2" t="s">
        <v>85</v>
      </c>
      <c r="B704" s="2" t="s">
        <v>1510</v>
      </c>
      <c r="C704" s="138" t="s">
        <v>1660</v>
      </c>
      <c r="D704" s="147" t="s">
        <v>1661</v>
      </c>
      <c r="E704" s="1" t="s">
        <v>1616</v>
      </c>
      <c r="F704" s="24" t="s">
        <v>1617</v>
      </c>
      <c r="G704" s="24">
        <v>211152</v>
      </c>
      <c r="H704" s="19" t="str">
        <f>_xlfn.XLOOKUP(G704,'CatCodes FY26'!A:A,'CatCodes FY26'!B:B,,0)</f>
        <v>Shop, Aircraft General Purpose</v>
      </c>
      <c r="I704" s="91" t="s">
        <v>1618</v>
      </c>
      <c r="J704" s="3"/>
    </row>
    <row r="705" spans="1:10" x14ac:dyDescent="0.35">
      <c r="A705" s="2" t="s">
        <v>85</v>
      </c>
      <c r="B705" s="2" t="s">
        <v>1510</v>
      </c>
      <c r="C705" s="138" t="s">
        <v>1660</v>
      </c>
      <c r="D705" s="147" t="s">
        <v>1661</v>
      </c>
      <c r="E705" s="1" t="s">
        <v>1619</v>
      </c>
      <c r="F705" s="24" t="s">
        <v>1620</v>
      </c>
      <c r="G705" s="33">
        <v>211153</v>
      </c>
      <c r="H705" s="40" t="str">
        <f>_xlfn.XLOOKUP(G705,'CatCodes FY26'!A:A,'CatCodes FY26'!B:B,,0)</f>
        <v>Shop, Non-Destructive Inspection</v>
      </c>
      <c r="I705" s="91"/>
      <c r="J705" s="3"/>
    </row>
    <row r="706" spans="1:10" ht="29" x14ac:dyDescent="0.35">
      <c r="A706" s="2" t="s">
        <v>85</v>
      </c>
      <c r="B706" s="2" t="s">
        <v>1510</v>
      </c>
      <c r="C706" s="138" t="s">
        <v>1660</v>
      </c>
      <c r="D706" s="147" t="s">
        <v>1661</v>
      </c>
      <c r="E706" s="1" t="s">
        <v>1671</v>
      </c>
      <c r="F706" s="2" t="s">
        <v>1622</v>
      </c>
      <c r="G706" s="24">
        <v>211152</v>
      </c>
      <c r="H706" s="19" t="str">
        <f>_xlfn.XLOOKUP(G706,'CatCodes FY26'!A:A,'CatCodes FY26'!B:B,,0)</f>
        <v>Shop, Aircraft General Purpose</v>
      </c>
      <c r="I706" s="199" t="s">
        <v>1618</v>
      </c>
      <c r="J706" s="18"/>
    </row>
    <row r="707" spans="1:10" x14ac:dyDescent="0.35">
      <c r="A707" s="2" t="s">
        <v>85</v>
      </c>
      <c r="B707" s="2" t="s">
        <v>1510</v>
      </c>
      <c r="C707" s="138" t="s">
        <v>1660</v>
      </c>
      <c r="D707" s="147" t="s">
        <v>1661</v>
      </c>
      <c r="E707" s="1" t="s">
        <v>1580</v>
      </c>
      <c r="F707" s="138" t="s">
        <v>1581</v>
      </c>
      <c r="G707" s="24">
        <v>218712</v>
      </c>
      <c r="H707" s="19" t="str">
        <f>_xlfn.XLOOKUP(G707,'CatCodes FY26'!A:A,'CatCodes FY26'!B:B,,0)</f>
        <v>Aircraft Support Equipment Shop/Storage</v>
      </c>
      <c r="I707" s="91"/>
      <c r="J707" s="3"/>
    </row>
    <row r="708" spans="1:10" x14ac:dyDescent="0.35">
      <c r="A708" s="2" t="s">
        <v>85</v>
      </c>
      <c r="B708" s="2" t="s">
        <v>1510</v>
      </c>
      <c r="C708" s="138" t="s">
        <v>1660</v>
      </c>
      <c r="D708" s="147" t="s">
        <v>1661</v>
      </c>
      <c r="E708" s="1" t="s">
        <v>1601</v>
      </c>
      <c r="F708" s="2" t="s">
        <v>1602</v>
      </c>
      <c r="G708" s="24">
        <v>211157</v>
      </c>
      <c r="H708" s="19" t="str">
        <f>_xlfn.XLOOKUP(G708,'CatCodes FY26'!A:A,'CatCodes FY26'!B:B,,0)</f>
        <v>Shop, Jet Engine Inspection and Maintenance</v>
      </c>
      <c r="I708" s="199"/>
      <c r="J708" s="18"/>
    </row>
    <row r="709" spans="1:10" x14ac:dyDescent="0.35">
      <c r="A709" s="2" t="s">
        <v>85</v>
      </c>
      <c r="B709" s="2" t="s">
        <v>1510</v>
      </c>
      <c r="C709" s="138" t="s">
        <v>1660</v>
      </c>
      <c r="D709" s="147" t="s">
        <v>1661</v>
      </c>
      <c r="E709" s="1" t="s">
        <v>1515</v>
      </c>
      <c r="F709" s="2" t="s">
        <v>1672</v>
      </c>
      <c r="G709" s="24">
        <v>610129</v>
      </c>
      <c r="H709" s="19" t="str">
        <f>_xlfn.XLOOKUP(G709,'CatCodes FY26'!A:A,'CatCodes FY26'!B:B,,0)</f>
        <v>Weapon System Maintenance Management Facility</v>
      </c>
      <c r="I709" s="91"/>
      <c r="J709" s="3"/>
    </row>
    <row r="710" spans="1:10" x14ac:dyDescent="0.35">
      <c r="A710" s="2" t="s">
        <v>85</v>
      </c>
      <c r="B710" s="2" t="s">
        <v>1510</v>
      </c>
      <c r="C710" s="138" t="s">
        <v>1660</v>
      </c>
      <c r="D710" s="147" t="s">
        <v>1661</v>
      </c>
      <c r="E710" s="1" t="s">
        <v>1603</v>
      </c>
      <c r="F710" s="2" t="s">
        <v>1604</v>
      </c>
      <c r="G710" s="24">
        <v>211157</v>
      </c>
      <c r="H710" s="19" t="str">
        <f>_xlfn.XLOOKUP(G710,'CatCodes FY26'!A:A,'CatCodes FY26'!B:B,,0)</f>
        <v>Shop, Jet Engine Inspection and Maintenance</v>
      </c>
      <c r="I710" s="91"/>
      <c r="J710" s="3"/>
    </row>
    <row r="711" spans="1:10" x14ac:dyDescent="0.35">
      <c r="A711" s="2" t="s">
        <v>85</v>
      </c>
      <c r="B711" s="2" t="s">
        <v>1510</v>
      </c>
      <c r="C711" s="138" t="s">
        <v>1660</v>
      </c>
      <c r="D711" s="147" t="s">
        <v>1661</v>
      </c>
      <c r="E711" s="1" t="s">
        <v>1673</v>
      </c>
      <c r="F711" s="2" t="s">
        <v>1674</v>
      </c>
      <c r="G711" s="24">
        <v>211154</v>
      </c>
      <c r="H711" s="19" t="str">
        <f>_xlfn.XLOOKUP(G711,'CatCodes FY26'!A:A,'CatCodes FY26'!B:B,,0)</f>
        <v>Shop, Aircraft Maintenance, Organizational</v>
      </c>
      <c r="I711" s="91"/>
      <c r="J711" s="3"/>
    </row>
    <row r="712" spans="1:10" x14ac:dyDescent="0.35">
      <c r="A712" s="2" t="s">
        <v>85</v>
      </c>
      <c r="B712" s="2" t="s">
        <v>1510</v>
      </c>
      <c r="C712" s="138" t="s">
        <v>1660</v>
      </c>
      <c r="D712" s="147" t="s">
        <v>1661</v>
      </c>
      <c r="E712" s="1" t="s">
        <v>1605</v>
      </c>
      <c r="F712" s="2" t="s">
        <v>1606</v>
      </c>
      <c r="G712" s="24">
        <v>211157</v>
      </c>
      <c r="H712" s="19" t="str">
        <f>_xlfn.XLOOKUP(G712,'CatCodes FY26'!A:A,'CatCodes FY26'!B:B,,0)</f>
        <v>Shop, Jet Engine Inspection and Maintenance</v>
      </c>
      <c r="I712" s="91"/>
      <c r="J712" s="3"/>
    </row>
    <row r="713" spans="1:10" x14ac:dyDescent="0.35">
      <c r="A713" s="2" t="s">
        <v>85</v>
      </c>
      <c r="B713" s="2" t="s">
        <v>1510</v>
      </c>
      <c r="C713" s="138" t="s">
        <v>1660</v>
      </c>
      <c r="D713" s="147" t="s">
        <v>1661</v>
      </c>
      <c r="E713" s="1" t="s">
        <v>1607</v>
      </c>
      <c r="F713" s="2" t="s">
        <v>1608</v>
      </c>
      <c r="G713" s="33">
        <v>211157</v>
      </c>
      <c r="H713" s="40" t="str">
        <f>_xlfn.XLOOKUP(G713,'CatCodes FY26'!A:A,'CatCodes FY26'!B:B,,0)</f>
        <v>Shop, Jet Engine Inspection and Maintenance</v>
      </c>
      <c r="I713" s="91"/>
      <c r="J713" s="3"/>
    </row>
    <row r="714" spans="1:10" x14ac:dyDescent="0.35">
      <c r="A714" s="2" t="s">
        <v>85</v>
      </c>
      <c r="B714" s="2" t="s">
        <v>1510</v>
      </c>
      <c r="C714" s="138" t="s">
        <v>1660</v>
      </c>
      <c r="D714" s="147" t="s">
        <v>1661</v>
      </c>
      <c r="E714" s="1" t="s">
        <v>1609</v>
      </c>
      <c r="F714" s="2" t="s">
        <v>1610</v>
      </c>
      <c r="G714" s="24">
        <v>211183</v>
      </c>
      <c r="H714" s="19" t="str">
        <f>_xlfn.XLOOKUP(G714,'CatCodes FY26'!A:A,'CatCodes FY26'!B:B,,0)</f>
        <v>Test Cell</v>
      </c>
      <c r="I714" s="91"/>
      <c r="J714" s="3"/>
    </row>
    <row r="715" spans="1:10" x14ac:dyDescent="0.35">
      <c r="A715" s="2" t="s">
        <v>85</v>
      </c>
      <c r="B715" s="2" t="s">
        <v>1510</v>
      </c>
      <c r="C715" s="138" t="s">
        <v>1660</v>
      </c>
      <c r="D715" s="147" t="s">
        <v>1661</v>
      </c>
      <c r="E715" s="1" t="s">
        <v>1628</v>
      </c>
      <c r="F715" s="2" t="s">
        <v>1629</v>
      </c>
      <c r="G715" s="24">
        <v>215552</v>
      </c>
      <c r="H715" s="19" t="str">
        <f>_xlfn.XLOOKUP(G715,'CatCodes FY26'!A:A,'CatCodes FY26'!B:B,,0)</f>
        <v>Shop, Weapons and Release Systems</v>
      </c>
      <c r="I715" s="91"/>
      <c r="J715" s="3"/>
    </row>
    <row r="716" spans="1:10" x14ac:dyDescent="0.35">
      <c r="A716" s="2" t="s">
        <v>85</v>
      </c>
      <c r="B716" s="2" t="s">
        <v>1510</v>
      </c>
      <c r="C716" s="138" t="s">
        <v>1660</v>
      </c>
      <c r="D716" s="147" t="s">
        <v>1661</v>
      </c>
      <c r="E716" s="1" t="s">
        <v>581</v>
      </c>
      <c r="F716" s="2" t="s">
        <v>1675</v>
      </c>
      <c r="G716" s="24">
        <v>211152</v>
      </c>
      <c r="H716" s="19" t="str">
        <f>_xlfn.XLOOKUP(G716,'CatCodes FY26'!A:A,'CatCodes FY26'!B:B,,0)</f>
        <v>Shop, Aircraft General Purpose</v>
      </c>
      <c r="I716" s="91"/>
      <c r="J716" s="3"/>
    </row>
    <row r="717" spans="1:10" x14ac:dyDescent="0.35">
      <c r="A717" s="2" t="s">
        <v>85</v>
      </c>
      <c r="B717" s="2" t="s">
        <v>1510</v>
      </c>
      <c r="C717" s="138" t="s">
        <v>1660</v>
      </c>
      <c r="D717" s="147" t="s">
        <v>1661</v>
      </c>
      <c r="E717" s="1" t="s">
        <v>1676</v>
      </c>
      <c r="F717" s="2" t="s">
        <v>1677</v>
      </c>
      <c r="G717" s="24">
        <v>610129</v>
      </c>
      <c r="H717" s="19" t="str">
        <f>_xlfn.XLOOKUP(G717,'CatCodes FY26'!A:A,'CatCodes FY26'!B:B,,0)</f>
        <v>Weapon System Maintenance Management Facility</v>
      </c>
      <c r="I717" s="199"/>
      <c r="J717" s="18"/>
    </row>
    <row r="718" spans="1:10" x14ac:dyDescent="0.35">
      <c r="A718" s="2" t="s">
        <v>85</v>
      </c>
      <c r="B718" s="2" t="s">
        <v>1510</v>
      </c>
      <c r="C718" s="138" t="s">
        <v>1660</v>
      </c>
      <c r="D718" s="147" t="s">
        <v>1661</v>
      </c>
      <c r="E718" s="1" t="s">
        <v>1678</v>
      </c>
      <c r="F718" s="2" t="s">
        <v>1624</v>
      </c>
      <c r="G718" s="33">
        <v>211152</v>
      </c>
      <c r="H718" s="40" t="str">
        <f>_xlfn.XLOOKUP(G718,'CatCodes FY26'!A:A,'CatCodes FY26'!B:B,,0)</f>
        <v>Shop, Aircraft General Purpose</v>
      </c>
      <c r="I718" s="199"/>
      <c r="J718" s="18"/>
    </row>
    <row r="719" spans="1:10" x14ac:dyDescent="0.35">
      <c r="A719" s="2" t="s">
        <v>85</v>
      </c>
      <c r="B719" s="2" t="s">
        <v>1510</v>
      </c>
      <c r="C719" s="138" t="s">
        <v>1660</v>
      </c>
      <c r="D719" s="147" t="s">
        <v>1661</v>
      </c>
      <c r="E719" s="1" t="s">
        <v>1679</v>
      </c>
      <c r="F719" s="2" t="s">
        <v>1680</v>
      </c>
      <c r="G719" s="24">
        <v>211152</v>
      </c>
      <c r="H719" s="19" t="str">
        <f>_xlfn.XLOOKUP(G719,'CatCodes FY26'!A:A,'CatCodes FY26'!B:B,,0)</f>
        <v>Shop, Aircraft General Purpose</v>
      </c>
      <c r="I719" s="199"/>
      <c r="J719" s="18"/>
    </row>
    <row r="720" spans="1:10" x14ac:dyDescent="0.35">
      <c r="A720" s="2" t="s">
        <v>85</v>
      </c>
      <c r="B720" s="2" t="s">
        <v>1510</v>
      </c>
      <c r="C720" s="138" t="s">
        <v>1660</v>
      </c>
      <c r="D720" s="147" t="s">
        <v>1661</v>
      </c>
      <c r="E720" s="1" t="s">
        <v>1681</v>
      </c>
      <c r="F720" s="2" t="s">
        <v>1682</v>
      </c>
      <c r="G720" s="24">
        <v>211152</v>
      </c>
      <c r="H720" s="19" t="str">
        <f>_xlfn.XLOOKUP(G720,'CatCodes FY26'!A:A,'CatCodes FY26'!B:B,,0)</f>
        <v>Shop, Aircraft General Purpose</v>
      </c>
      <c r="I720" s="199"/>
      <c r="J720" s="18"/>
    </row>
    <row r="721" spans="1:10" x14ac:dyDescent="0.35">
      <c r="A721" s="2" t="s">
        <v>85</v>
      </c>
      <c r="B721" s="2" t="s">
        <v>1510</v>
      </c>
      <c r="C721" s="138" t="s">
        <v>1660</v>
      </c>
      <c r="D721" s="147" t="s">
        <v>1661</v>
      </c>
      <c r="E721" s="1" t="s">
        <v>579</v>
      </c>
      <c r="F721" s="2" t="s">
        <v>1683</v>
      </c>
      <c r="G721" s="24">
        <v>211152</v>
      </c>
      <c r="H721" s="19" t="str">
        <f>_xlfn.XLOOKUP(G721,'CatCodes FY26'!A:A,'CatCodes FY26'!B:B,,0)</f>
        <v>Shop, Aircraft General Purpose</v>
      </c>
      <c r="I721" s="199"/>
      <c r="J721" s="18"/>
    </row>
    <row r="722" spans="1:10" x14ac:dyDescent="0.35">
      <c r="A722" s="2" t="s">
        <v>85</v>
      </c>
      <c r="B722" s="2" t="s">
        <v>1510</v>
      </c>
      <c r="C722" s="138" t="s">
        <v>1660</v>
      </c>
      <c r="D722" s="147" t="s">
        <v>1661</v>
      </c>
      <c r="E722" s="1" t="s">
        <v>1681</v>
      </c>
      <c r="F722" s="2" t="s">
        <v>1684</v>
      </c>
      <c r="G722" s="24">
        <v>211152</v>
      </c>
      <c r="H722" s="19" t="str">
        <f>_xlfn.XLOOKUP(G722,'CatCodes FY26'!A:A,'CatCodes FY26'!B:B,,0)</f>
        <v>Shop, Aircraft General Purpose</v>
      </c>
      <c r="I722" s="199"/>
      <c r="J722" s="18"/>
    </row>
    <row r="723" spans="1:10" x14ac:dyDescent="0.35">
      <c r="A723" s="2" t="s">
        <v>85</v>
      </c>
      <c r="B723" s="2" t="s">
        <v>1510</v>
      </c>
      <c r="C723" s="138" t="s">
        <v>1660</v>
      </c>
      <c r="D723" s="147" t="s">
        <v>1661</v>
      </c>
      <c r="E723" s="1" t="s">
        <v>629</v>
      </c>
      <c r="F723" s="2" t="s">
        <v>1685</v>
      </c>
      <c r="G723" s="24">
        <v>211152</v>
      </c>
      <c r="H723" s="19" t="str">
        <f>_xlfn.XLOOKUP(G723,'CatCodes FY26'!A:A,'CatCodes FY26'!B:B,,0)</f>
        <v>Shop, Aircraft General Purpose</v>
      </c>
      <c r="I723" s="199"/>
      <c r="J723" s="18"/>
    </row>
    <row r="724" spans="1:10" ht="29" x14ac:dyDescent="0.35">
      <c r="A724" s="2" t="s">
        <v>85</v>
      </c>
      <c r="B724" s="2" t="s">
        <v>1510</v>
      </c>
      <c r="C724" s="138" t="s">
        <v>1660</v>
      </c>
      <c r="D724" s="147" t="s">
        <v>1661</v>
      </c>
      <c r="E724" s="1" t="s">
        <v>1623</v>
      </c>
      <c r="F724" s="2" t="s">
        <v>1624</v>
      </c>
      <c r="G724" s="24">
        <v>211152</v>
      </c>
      <c r="H724" s="19" t="str">
        <f>_xlfn.XLOOKUP(G724,'CatCodes FY26'!A:A,'CatCodes FY26'!B:B,,0)</f>
        <v>Shop, Aircraft General Purpose</v>
      </c>
      <c r="I724" s="199" t="s">
        <v>1618</v>
      </c>
      <c r="J724" s="18"/>
    </row>
    <row r="725" spans="1:10" x14ac:dyDescent="0.35">
      <c r="A725" s="2" t="s">
        <v>85</v>
      </c>
      <c r="B725" s="2" t="s">
        <v>1510</v>
      </c>
      <c r="C725" s="138" t="s">
        <v>1660</v>
      </c>
      <c r="D725" s="147" t="s">
        <v>1661</v>
      </c>
      <c r="E725" s="1" t="s">
        <v>1611</v>
      </c>
      <c r="F725" s="2" t="s">
        <v>1612</v>
      </c>
      <c r="G725" s="24">
        <v>217712</v>
      </c>
      <c r="H725" s="19" t="str">
        <f>_xlfn.XLOOKUP(G725,'CatCodes FY26'!A:A,'CatCodes FY26'!B:B,,0)</f>
        <v>Shop, Avionics</v>
      </c>
      <c r="I725" s="199"/>
      <c r="J725" s="18"/>
    </row>
    <row r="726" spans="1:10" x14ac:dyDescent="0.35">
      <c r="A726" s="2" t="s">
        <v>85</v>
      </c>
      <c r="B726" s="2" t="s">
        <v>1510</v>
      </c>
      <c r="C726" s="138" t="s">
        <v>1660</v>
      </c>
      <c r="D726" s="147" t="s">
        <v>1661</v>
      </c>
      <c r="E726" s="1" t="s">
        <v>1686</v>
      </c>
      <c r="F726" s="2" t="s">
        <v>1687</v>
      </c>
      <c r="G726" s="24">
        <v>217712</v>
      </c>
      <c r="H726" s="19" t="str">
        <f>_xlfn.XLOOKUP(G726,'CatCodes FY26'!A:A,'CatCodes FY26'!B:B,,0)</f>
        <v>Shop, Avionics</v>
      </c>
      <c r="I726" s="199"/>
      <c r="J726" s="18"/>
    </row>
    <row r="727" spans="1:10" x14ac:dyDescent="0.35">
      <c r="A727" s="2" t="s">
        <v>85</v>
      </c>
      <c r="B727" s="2" t="s">
        <v>1510</v>
      </c>
      <c r="C727" s="138" t="s">
        <v>1660</v>
      </c>
      <c r="D727" s="147" t="s">
        <v>1661</v>
      </c>
      <c r="E727" s="1" t="s">
        <v>1688</v>
      </c>
      <c r="F727" s="2" t="s">
        <v>1689</v>
      </c>
      <c r="G727" s="24">
        <v>217712</v>
      </c>
      <c r="H727" s="19" t="str">
        <f>_xlfn.XLOOKUP(G727,'CatCodes FY26'!A:A,'CatCodes FY26'!B:B,,0)</f>
        <v>Shop, Avionics</v>
      </c>
      <c r="I727" s="91"/>
      <c r="J727" s="3"/>
    </row>
    <row r="728" spans="1:10" x14ac:dyDescent="0.35">
      <c r="A728" s="2" t="s">
        <v>85</v>
      </c>
      <c r="B728" s="2" t="s">
        <v>1510</v>
      </c>
      <c r="C728" s="138" t="s">
        <v>1660</v>
      </c>
      <c r="D728" s="147" t="s">
        <v>1661</v>
      </c>
      <c r="E728" s="1" t="s">
        <v>1690</v>
      </c>
      <c r="F728" s="2" t="s">
        <v>1691</v>
      </c>
      <c r="G728" s="24">
        <v>217712</v>
      </c>
      <c r="H728" s="19" t="str">
        <f>_xlfn.XLOOKUP(G728,'CatCodes FY26'!A:A,'CatCodes FY26'!B:B,,0)</f>
        <v>Shop, Avionics</v>
      </c>
      <c r="I728" s="91"/>
      <c r="J728" s="3"/>
    </row>
    <row r="729" spans="1:10" x14ac:dyDescent="0.35">
      <c r="A729" s="2" t="s">
        <v>85</v>
      </c>
      <c r="B729" s="2" t="s">
        <v>1510</v>
      </c>
      <c r="C729" s="138" t="s">
        <v>1660</v>
      </c>
      <c r="D729" s="147" t="s">
        <v>1661</v>
      </c>
      <c r="E729" s="1" t="s">
        <v>1692</v>
      </c>
      <c r="F729" s="2" t="s">
        <v>1693</v>
      </c>
      <c r="G729" s="24">
        <v>217712</v>
      </c>
      <c r="H729" s="19" t="str">
        <f>_xlfn.XLOOKUP(G729,'CatCodes FY26'!A:A,'CatCodes FY26'!B:B,,0)</f>
        <v>Shop, Avionics</v>
      </c>
      <c r="I729" s="91"/>
      <c r="J729" s="3"/>
    </row>
    <row r="730" spans="1:10" x14ac:dyDescent="0.35">
      <c r="A730" s="2" t="s">
        <v>85</v>
      </c>
      <c r="B730" s="2" t="s">
        <v>1510</v>
      </c>
      <c r="C730" s="138" t="s">
        <v>1660</v>
      </c>
      <c r="D730" s="147" t="s">
        <v>1661</v>
      </c>
      <c r="E730" s="1" t="s">
        <v>1694</v>
      </c>
      <c r="F730" s="2" t="s">
        <v>1695</v>
      </c>
      <c r="G730" s="24">
        <v>217712</v>
      </c>
      <c r="H730" s="19" t="str">
        <f>_xlfn.XLOOKUP(G730,'CatCodes FY26'!A:A,'CatCodes FY26'!B:B,,0)</f>
        <v>Shop, Avionics</v>
      </c>
      <c r="I730" s="91"/>
      <c r="J730" s="3"/>
    </row>
    <row r="731" spans="1:10" x14ac:dyDescent="0.35">
      <c r="A731" s="2" t="s">
        <v>85</v>
      </c>
      <c r="B731" s="2" t="s">
        <v>1510</v>
      </c>
      <c r="C731" s="138" t="s">
        <v>1660</v>
      </c>
      <c r="D731" s="147" t="s">
        <v>1661</v>
      </c>
      <c r="E731" s="1" t="s">
        <v>1696</v>
      </c>
      <c r="F731" s="2" t="s">
        <v>1697</v>
      </c>
      <c r="G731" s="24">
        <v>217712</v>
      </c>
      <c r="H731" s="19" t="str">
        <f>_xlfn.XLOOKUP(G731,'CatCodes FY26'!A:A,'CatCodes FY26'!B:B,,0)</f>
        <v>Shop, Avionics</v>
      </c>
      <c r="I731" s="91"/>
      <c r="J731" s="3"/>
    </row>
    <row r="732" spans="1:10" ht="58" x14ac:dyDescent="0.35">
      <c r="A732" s="2" t="s">
        <v>85</v>
      </c>
      <c r="B732" s="2" t="s">
        <v>1510</v>
      </c>
      <c r="C732" s="138" t="s">
        <v>1660</v>
      </c>
      <c r="D732" s="147" t="s">
        <v>1661</v>
      </c>
      <c r="E732" s="1" t="s">
        <v>1582</v>
      </c>
      <c r="F732" s="2" t="s">
        <v>1583</v>
      </c>
      <c r="G732" s="24">
        <v>610144</v>
      </c>
      <c r="H732" s="19" t="str">
        <f>_xlfn.XLOOKUP(G732,'CatCodes FY26'!A:A,'CatCodes FY26'!B:B,,0)</f>
        <v>Munitions Maintenance Administration</v>
      </c>
      <c r="I732" s="91" t="s">
        <v>1698</v>
      </c>
      <c r="J732" s="3"/>
    </row>
    <row r="733" spans="1:10" x14ac:dyDescent="0.35">
      <c r="A733" s="2" t="s">
        <v>85</v>
      </c>
      <c r="B733" s="2" t="s">
        <v>1510</v>
      </c>
      <c r="C733" s="138" t="s">
        <v>1660</v>
      </c>
      <c r="D733" s="147" t="s">
        <v>1661</v>
      </c>
      <c r="E733" s="1" t="s">
        <v>1631</v>
      </c>
      <c r="F733" s="2" t="s">
        <v>1632</v>
      </c>
      <c r="G733" s="24">
        <v>610144</v>
      </c>
      <c r="H733" s="19" t="str">
        <f>_xlfn.XLOOKUP(G733,'CatCodes FY26'!A:A,'CatCodes FY26'!B:B,,0)</f>
        <v>Munitions Maintenance Administration</v>
      </c>
      <c r="I733" s="91"/>
      <c r="J733" s="3"/>
    </row>
    <row r="734" spans="1:10" x14ac:dyDescent="0.35">
      <c r="A734" s="2" t="s">
        <v>85</v>
      </c>
      <c r="B734" s="2" t="s">
        <v>1510</v>
      </c>
      <c r="C734" s="138" t="s">
        <v>1660</v>
      </c>
      <c r="D734" s="147" t="s">
        <v>1661</v>
      </c>
      <c r="E734" s="1" t="s">
        <v>1633</v>
      </c>
      <c r="F734" s="2" t="s">
        <v>1634</v>
      </c>
      <c r="G734" s="24">
        <v>610144</v>
      </c>
      <c r="H734" s="19" t="str">
        <f>_xlfn.XLOOKUP(G734,'CatCodes FY26'!A:A,'CatCodes FY26'!B:B,,0)</f>
        <v>Munitions Maintenance Administration</v>
      </c>
      <c r="I734" s="91"/>
      <c r="J734" s="3"/>
    </row>
    <row r="735" spans="1:10" x14ac:dyDescent="0.35">
      <c r="A735" s="2" t="s">
        <v>85</v>
      </c>
      <c r="B735" s="2" t="s">
        <v>1510</v>
      </c>
      <c r="C735" s="138" t="s">
        <v>1660</v>
      </c>
      <c r="D735" s="147" t="s">
        <v>1661</v>
      </c>
      <c r="E735" s="1" t="s">
        <v>1636</v>
      </c>
      <c r="F735" s="2" t="s">
        <v>1637</v>
      </c>
      <c r="G735" s="24">
        <v>215552</v>
      </c>
      <c r="H735" s="19" t="str">
        <f>_xlfn.XLOOKUP(G735,'CatCodes FY26'!A:A,'CatCodes FY26'!B:B,,0)</f>
        <v>Shop, Weapons and Release Systems</v>
      </c>
      <c r="I735" s="91"/>
      <c r="J735" s="3"/>
    </row>
    <row r="736" spans="1:10" x14ac:dyDescent="0.35">
      <c r="A736" s="2" t="s">
        <v>85</v>
      </c>
      <c r="B736" s="2" t="s">
        <v>1510</v>
      </c>
      <c r="C736" s="138" t="s">
        <v>1660</v>
      </c>
      <c r="D736" s="147" t="s">
        <v>1661</v>
      </c>
      <c r="E736" s="1" t="s">
        <v>1638</v>
      </c>
      <c r="F736" s="24" t="s">
        <v>1639</v>
      </c>
      <c r="G736" s="24">
        <v>610144</v>
      </c>
      <c r="H736" s="19" t="str">
        <f>_xlfn.XLOOKUP(G736,'CatCodes FY26'!A:A,'CatCodes FY26'!B:B,,0)</f>
        <v>Munitions Maintenance Administration</v>
      </c>
      <c r="I736" s="199"/>
      <c r="J736" s="18"/>
    </row>
    <row r="737" spans="1:10" x14ac:dyDescent="0.35">
      <c r="A737" s="2" t="s">
        <v>85</v>
      </c>
      <c r="B737" s="2" t="s">
        <v>1510</v>
      </c>
      <c r="C737" s="138" t="s">
        <v>1660</v>
      </c>
      <c r="D737" s="147" t="s">
        <v>1661</v>
      </c>
      <c r="E737" s="1" t="s">
        <v>1640</v>
      </c>
      <c r="F737" s="138" t="s">
        <v>1641</v>
      </c>
      <c r="G737" s="83">
        <v>610144</v>
      </c>
      <c r="H737" s="236" t="str">
        <f>_xlfn.XLOOKUP(G737,'CatCodes FY26'!A:A,'CatCodes FY26'!B:B,,0)</f>
        <v>Munitions Maintenance Administration</v>
      </c>
      <c r="I737" s="199"/>
      <c r="J737" s="18"/>
    </row>
    <row r="738" spans="1:10" x14ac:dyDescent="0.35">
      <c r="A738" s="2" t="s">
        <v>85</v>
      </c>
      <c r="B738" s="2" t="s">
        <v>1510</v>
      </c>
      <c r="C738" s="138" t="s">
        <v>1660</v>
      </c>
      <c r="D738" s="147" t="s">
        <v>1661</v>
      </c>
      <c r="E738" s="1" t="s">
        <v>1642</v>
      </c>
      <c r="F738" s="2" t="s">
        <v>1643</v>
      </c>
      <c r="G738" s="24">
        <v>216642</v>
      </c>
      <c r="H738" s="19" t="str">
        <f>_xlfn.XLOOKUP(G738,'CatCodes FY26'!A:A,'CatCodes FY26'!B:B,,0)</f>
        <v>Shop, Conventional Munitions</v>
      </c>
      <c r="I738" s="199"/>
      <c r="J738" s="18"/>
    </row>
    <row r="739" spans="1:10" x14ac:dyDescent="0.35">
      <c r="A739" s="2" t="s">
        <v>85</v>
      </c>
      <c r="B739" s="2" t="s">
        <v>1510</v>
      </c>
      <c r="C739" s="138" t="s">
        <v>1660</v>
      </c>
      <c r="D739" s="147" t="s">
        <v>1661</v>
      </c>
      <c r="E739" s="1" t="s">
        <v>1644</v>
      </c>
      <c r="F739" s="2" t="s">
        <v>1645</v>
      </c>
      <c r="G739" s="24">
        <v>610144</v>
      </c>
      <c r="H739" s="19" t="str">
        <f>_xlfn.XLOOKUP(G739,'CatCodes FY26'!A:A,'CatCodes FY26'!B:B,,0)</f>
        <v>Munitions Maintenance Administration</v>
      </c>
      <c r="I739" s="199"/>
      <c r="J739" s="18"/>
    </row>
    <row r="740" spans="1:10" x14ac:dyDescent="0.35">
      <c r="A740" s="2" t="s">
        <v>85</v>
      </c>
      <c r="B740" s="2" t="s">
        <v>1510</v>
      </c>
      <c r="C740" s="138" t="s">
        <v>1660</v>
      </c>
      <c r="D740" s="147" t="s">
        <v>1661</v>
      </c>
      <c r="E740" s="1" t="s">
        <v>1647</v>
      </c>
      <c r="F740" s="2" t="s">
        <v>1648</v>
      </c>
      <c r="G740" s="24">
        <v>212213</v>
      </c>
      <c r="H740" s="19" t="str">
        <f>_xlfn.XLOOKUP(G740,'CatCodes FY26'!A:A,'CatCodes FY26'!B:B,,0)</f>
        <v>Shop, Tactical Missile, Glide Weapon Maintenance</v>
      </c>
      <c r="I740" s="199"/>
      <c r="J740" s="18"/>
    </row>
    <row r="741" spans="1:10" x14ac:dyDescent="0.35">
      <c r="A741" s="2" t="s">
        <v>85</v>
      </c>
      <c r="B741" s="2" t="s">
        <v>1510</v>
      </c>
      <c r="C741" s="138" t="s">
        <v>1660</v>
      </c>
      <c r="D741" s="147" t="s">
        <v>1661</v>
      </c>
      <c r="E741" s="1" t="s">
        <v>1649</v>
      </c>
      <c r="F741" s="2" t="s">
        <v>1650</v>
      </c>
      <c r="G741" s="83">
        <v>218712</v>
      </c>
      <c r="H741" s="236" t="str">
        <f>_xlfn.XLOOKUP(G741,'CatCodes FY26'!A:A,'CatCodes FY26'!B:B,,0)</f>
        <v>Aircraft Support Equipment Shop/Storage</v>
      </c>
      <c r="I741" s="199"/>
      <c r="J741" s="18"/>
    </row>
    <row r="742" spans="1:10" x14ac:dyDescent="0.35">
      <c r="A742" s="2" t="s">
        <v>85</v>
      </c>
      <c r="B742" s="2" t="s">
        <v>1510</v>
      </c>
      <c r="C742" s="138" t="s">
        <v>1660</v>
      </c>
      <c r="D742" s="147" t="s">
        <v>1661</v>
      </c>
      <c r="E742" s="1" t="s">
        <v>1651</v>
      </c>
      <c r="F742" s="24" t="s">
        <v>1652</v>
      </c>
      <c r="G742" s="24">
        <v>610144</v>
      </c>
      <c r="H742" s="19" t="str">
        <f>_xlfn.XLOOKUP(G742,'CatCodes FY26'!A:A,'CatCodes FY26'!B:B,,0)</f>
        <v>Munitions Maintenance Administration</v>
      </c>
      <c r="I742" s="199"/>
      <c r="J742" s="18"/>
    </row>
    <row r="743" spans="1:10" x14ac:dyDescent="0.35">
      <c r="A743" s="2" t="s">
        <v>85</v>
      </c>
      <c r="B743" s="2" t="s">
        <v>1510</v>
      </c>
      <c r="C743" s="138" t="s">
        <v>1660</v>
      </c>
      <c r="D743" s="147" t="s">
        <v>1661</v>
      </c>
      <c r="E743" s="1" t="s">
        <v>1653</v>
      </c>
      <c r="F743" s="24" t="s">
        <v>1654</v>
      </c>
      <c r="G743" s="83">
        <v>610144</v>
      </c>
      <c r="H743" s="236" t="str">
        <f>_xlfn.XLOOKUP(G743,'CatCodes FY26'!A:A,'CatCodes FY26'!B:B,,0)</f>
        <v>Munitions Maintenance Administration</v>
      </c>
      <c r="I743" s="199"/>
      <c r="J743" s="18"/>
    </row>
    <row r="744" spans="1:10" x14ac:dyDescent="0.35">
      <c r="A744" s="2" t="s">
        <v>85</v>
      </c>
      <c r="B744" s="2" t="s">
        <v>1510</v>
      </c>
      <c r="C744" s="138" t="s">
        <v>1660</v>
      </c>
      <c r="D744" s="147" t="s">
        <v>1661</v>
      </c>
      <c r="E744" s="1" t="s">
        <v>1655</v>
      </c>
      <c r="F744" s="2" t="s">
        <v>1656</v>
      </c>
      <c r="G744" s="24">
        <v>610144</v>
      </c>
      <c r="H744" s="19" t="str">
        <f>_xlfn.XLOOKUP(G744,'CatCodes FY26'!A:A,'CatCodes FY26'!B:B,,0)</f>
        <v>Munitions Maintenance Administration</v>
      </c>
      <c r="I744" s="199"/>
      <c r="J744" s="18"/>
    </row>
    <row r="745" spans="1:10" x14ac:dyDescent="0.35">
      <c r="A745" s="2" t="s">
        <v>85</v>
      </c>
      <c r="B745" s="2" t="s">
        <v>1510</v>
      </c>
      <c r="C745" s="138" t="s">
        <v>1660</v>
      </c>
      <c r="D745" s="147" t="s">
        <v>1661</v>
      </c>
      <c r="E745" s="1" t="s">
        <v>1657</v>
      </c>
      <c r="F745" s="2" t="s">
        <v>1658</v>
      </c>
      <c r="G745" s="24">
        <v>610144</v>
      </c>
      <c r="H745" s="19" t="str">
        <f>_xlfn.XLOOKUP(G745,'CatCodes FY26'!A:A,'CatCodes FY26'!B:B,,0)</f>
        <v>Munitions Maintenance Administration</v>
      </c>
      <c r="I745" s="199"/>
      <c r="J745" s="18"/>
    </row>
    <row r="746" spans="1:10" ht="43.5" x14ac:dyDescent="0.35">
      <c r="A746" s="2" t="s">
        <v>85</v>
      </c>
      <c r="B746" s="2" t="s">
        <v>1510</v>
      </c>
      <c r="C746" s="138" t="s">
        <v>1660</v>
      </c>
      <c r="D746" s="147" t="s">
        <v>1661</v>
      </c>
      <c r="E746" s="1"/>
      <c r="F746" s="2"/>
      <c r="G746" s="24">
        <v>211111</v>
      </c>
      <c r="H746" s="19" t="str">
        <f>_xlfn.XLOOKUP(G746,'CatCodes FY26'!A:A,'CatCodes FY26'!B:B,,0)</f>
        <v>Hangar, Maintenance</v>
      </c>
      <c r="I746" s="199" t="s">
        <v>1699</v>
      </c>
      <c r="J746" s="18"/>
    </row>
    <row r="747" spans="1:10" x14ac:dyDescent="0.35">
      <c r="A747" s="2" t="s">
        <v>85</v>
      </c>
      <c r="B747" s="5" t="s">
        <v>1510</v>
      </c>
      <c r="C747" s="5" t="s">
        <v>1700</v>
      </c>
      <c r="D747" s="17" t="s">
        <v>1701</v>
      </c>
      <c r="E747" s="30"/>
      <c r="F747" s="45"/>
      <c r="G747" s="4" t="s">
        <v>109</v>
      </c>
      <c r="H747" s="10"/>
      <c r="I747" s="197"/>
      <c r="J747" s="8"/>
    </row>
    <row r="748" spans="1:10" x14ac:dyDescent="0.35">
      <c r="A748" s="24" t="s">
        <v>85</v>
      </c>
      <c r="B748" s="24" t="s">
        <v>1510</v>
      </c>
      <c r="C748" s="24" t="s">
        <v>1700</v>
      </c>
      <c r="D748" s="20" t="s">
        <v>1701</v>
      </c>
      <c r="E748" s="19" t="s">
        <v>369</v>
      </c>
      <c r="F748" s="35" t="s">
        <v>100</v>
      </c>
      <c r="G748" s="24">
        <v>141912</v>
      </c>
      <c r="H748" s="19" t="str">
        <f>_xlfn.XLOOKUP(G748,'CatCodes FY26'!A:A,'CatCodes FY26'!B:B,,0)</f>
        <v>Re-Entry Vehicle Building</v>
      </c>
      <c r="I748" s="199"/>
      <c r="J748" s="18"/>
    </row>
    <row r="749" spans="1:10" x14ac:dyDescent="0.35">
      <c r="A749" s="2" t="s">
        <v>85</v>
      </c>
      <c r="B749" s="2" t="s">
        <v>1510</v>
      </c>
      <c r="C749" s="2" t="s">
        <v>1700</v>
      </c>
      <c r="D749" s="20" t="s">
        <v>1701</v>
      </c>
      <c r="E749" s="19" t="s">
        <v>717</v>
      </c>
      <c r="F749" s="24" t="s">
        <v>111</v>
      </c>
      <c r="G749" s="24">
        <v>141913</v>
      </c>
      <c r="H749" s="19" t="str">
        <f>_xlfn.XLOOKUP(G749,'CatCodes FY26'!A:A,'CatCodes FY26'!B:B,,0)</f>
        <v>Special Fuel Facility</v>
      </c>
      <c r="I749" s="199"/>
      <c r="J749" s="18"/>
    </row>
    <row r="750" spans="1:10" x14ac:dyDescent="0.35">
      <c r="A750" s="2" t="s">
        <v>85</v>
      </c>
      <c r="B750" s="2" t="s">
        <v>1510</v>
      </c>
      <c r="C750" s="2" t="s">
        <v>1700</v>
      </c>
      <c r="D750" s="20" t="s">
        <v>1701</v>
      </c>
      <c r="E750" s="19" t="s">
        <v>216</v>
      </c>
      <c r="F750" s="24" t="s">
        <v>113</v>
      </c>
      <c r="G750" s="24">
        <v>141915</v>
      </c>
      <c r="H750" s="19" t="str">
        <f>_xlfn.XLOOKUP(G750,'CatCodes FY26'!A:A,'CatCodes FY26'!B:B,,0)</f>
        <v>Missile Transfer Building</v>
      </c>
      <c r="I750" s="199"/>
      <c r="J750" s="18"/>
    </row>
    <row r="751" spans="1:10" x14ac:dyDescent="0.35">
      <c r="A751" s="2" t="s">
        <v>85</v>
      </c>
      <c r="B751" s="2" t="s">
        <v>1510</v>
      </c>
      <c r="C751" s="2" t="s">
        <v>1700</v>
      </c>
      <c r="D751" s="147" t="s">
        <v>1701</v>
      </c>
      <c r="E751" s="19" t="s">
        <v>246</v>
      </c>
      <c r="F751" s="24" t="s">
        <v>247</v>
      </c>
      <c r="G751" s="24">
        <v>212217</v>
      </c>
      <c r="H751" s="19" t="str">
        <f>_xlfn.XLOOKUP(G751,'CatCodes FY26'!A:A,'CatCodes FY26'!B:B,,0)</f>
        <v>Shop, Missile Warhead Assembly and Maintenance</v>
      </c>
      <c r="I751" s="199"/>
      <c r="J751" s="18"/>
    </row>
    <row r="752" spans="1:10" ht="29" x14ac:dyDescent="0.35">
      <c r="A752" s="2" t="s">
        <v>85</v>
      </c>
      <c r="B752" s="2" t="s">
        <v>1510</v>
      </c>
      <c r="C752" s="2" t="s">
        <v>1700</v>
      </c>
      <c r="D752" s="147" t="s">
        <v>1701</v>
      </c>
      <c r="E752" s="19" t="s">
        <v>1571</v>
      </c>
      <c r="F752" s="35" t="s">
        <v>1572</v>
      </c>
      <c r="G752" s="24">
        <v>212219</v>
      </c>
      <c r="H752" s="19" t="str">
        <f>_xlfn.XLOOKUP(G752,'CatCodes FY26'!A:A,'CatCodes FY26'!B:B,,0)</f>
        <v>Shop, Missile Battery</v>
      </c>
      <c r="I752" s="199"/>
      <c r="J752" s="18"/>
    </row>
    <row r="753" spans="1:10" x14ac:dyDescent="0.35">
      <c r="A753" s="2" t="s">
        <v>85</v>
      </c>
      <c r="B753" s="2" t="s">
        <v>1510</v>
      </c>
      <c r="C753" s="2" t="s">
        <v>1700</v>
      </c>
      <c r="D753" s="147" t="s">
        <v>1701</v>
      </c>
      <c r="E753" s="19" t="s">
        <v>1702</v>
      </c>
      <c r="F753" s="24" t="s">
        <v>1703</v>
      </c>
      <c r="G753" s="24">
        <v>610129</v>
      </c>
      <c r="H753" s="19" t="str">
        <f>_xlfn.XLOOKUP(G753,'CatCodes FY26'!A:A,'CatCodes FY26'!B:B,,0)</f>
        <v>Weapon System Maintenance Management Facility</v>
      </c>
      <c r="I753" s="199"/>
      <c r="J753" s="18"/>
    </row>
    <row r="754" spans="1:10" x14ac:dyDescent="0.35">
      <c r="A754" s="2" t="s">
        <v>85</v>
      </c>
      <c r="B754" s="2" t="s">
        <v>1510</v>
      </c>
      <c r="C754" s="2" t="s">
        <v>1700</v>
      </c>
      <c r="D754" s="147" t="s">
        <v>1701</v>
      </c>
      <c r="E754" s="19" t="s">
        <v>1702</v>
      </c>
      <c r="F754" s="35" t="s">
        <v>1704</v>
      </c>
      <c r="G754" s="24">
        <v>610129</v>
      </c>
      <c r="H754" s="19" t="str">
        <f>_xlfn.XLOOKUP(G754,'CatCodes FY26'!A:A,'CatCodes FY26'!B:B,,0)</f>
        <v>Weapon System Maintenance Management Facility</v>
      </c>
      <c r="I754" s="199"/>
      <c r="J754" s="18"/>
    </row>
    <row r="755" spans="1:10" x14ac:dyDescent="0.35">
      <c r="A755" s="2" t="s">
        <v>85</v>
      </c>
      <c r="B755" s="2" t="s">
        <v>1510</v>
      </c>
      <c r="C755" s="2" t="s">
        <v>1700</v>
      </c>
      <c r="D755" s="147" t="s">
        <v>1701</v>
      </c>
      <c r="E755" s="19" t="s">
        <v>1705</v>
      </c>
      <c r="F755" s="24" t="s">
        <v>1706</v>
      </c>
      <c r="G755" s="24">
        <v>610129</v>
      </c>
      <c r="H755" s="19" t="str">
        <f>_xlfn.XLOOKUP(G755,'CatCodes FY26'!A:A,'CatCodes FY26'!B:B,,0)</f>
        <v>Weapon System Maintenance Management Facility</v>
      </c>
      <c r="I755" s="199"/>
      <c r="J755" s="18"/>
    </row>
    <row r="756" spans="1:10" x14ac:dyDescent="0.35">
      <c r="A756" s="2" t="s">
        <v>85</v>
      </c>
      <c r="B756" s="2" t="s">
        <v>1510</v>
      </c>
      <c r="C756" s="2" t="s">
        <v>1700</v>
      </c>
      <c r="D756" s="147" t="s">
        <v>1701</v>
      </c>
      <c r="E756" s="19" t="s">
        <v>1573</v>
      </c>
      <c r="F756" s="24" t="s">
        <v>1574</v>
      </c>
      <c r="G756" s="24">
        <v>610129</v>
      </c>
      <c r="H756" s="19" t="str">
        <f>_xlfn.XLOOKUP(G756,'CatCodes FY26'!A:A,'CatCodes FY26'!B:B,,0)</f>
        <v>Weapon System Maintenance Management Facility</v>
      </c>
      <c r="I756" s="199"/>
      <c r="J756" s="18"/>
    </row>
    <row r="757" spans="1:10" x14ac:dyDescent="0.35">
      <c r="A757" s="2" t="s">
        <v>85</v>
      </c>
      <c r="B757" s="2" t="s">
        <v>1510</v>
      </c>
      <c r="C757" s="2" t="s">
        <v>1700</v>
      </c>
      <c r="D757" s="147" t="s">
        <v>1701</v>
      </c>
      <c r="E757" s="19" t="s">
        <v>1707</v>
      </c>
      <c r="F757" s="24" t="s">
        <v>1708</v>
      </c>
      <c r="G757" s="24">
        <v>610129</v>
      </c>
      <c r="H757" s="19" t="str">
        <f>_xlfn.XLOOKUP(G757,'CatCodes FY26'!A:A,'CatCodes FY26'!B:B,,0)</f>
        <v>Weapon System Maintenance Management Facility</v>
      </c>
      <c r="I757" s="199"/>
      <c r="J757" s="18"/>
    </row>
    <row r="758" spans="1:10" x14ac:dyDescent="0.35">
      <c r="A758" s="2" t="s">
        <v>85</v>
      </c>
      <c r="B758" s="2" t="s">
        <v>1510</v>
      </c>
      <c r="C758" s="2" t="s">
        <v>1700</v>
      </c>
      <c r="D758" s="147" t="s">
        <v>1701</v>
      </c>
      <c r="E758" s="19" t="s">
        <v>1625</v>
      </c>
      <c r="F758" s="24" t="s">
        <v>1709</v>
      </c>
      <c r="G758" s="24">
        <v>610129</v>
      </c>
      <c r="H758" s="19" t="str">
        <f>_xlfn.XLOOKUP(G758,'CatCodes FY26'!A:A,'CatCodes FY26'!B:B,,0)</f>
        <v>Weapon System Maintenance Management Facility</v>
      </c>
      <c r="I758" s="199"/>
      <c r="J758" s="18"/>
    </row>
    <row r="759" spans="1:10" x14ac:dyDescent="0.35">
      <c r="A759" s="2" t="s">
        <v>85</v>
      </c>
      <c r="B759" s="2" t="s">
        <v>1510</v>
      </c>
      <c r="C759" s="2" t="s">
        <v>1700</v>
      </c>
      <c r="D759" s="147" t="s">
        <v>1701</v>
      </c>
      <c r="E759" s="19" t="s">
        <v>1710</v>
      </c>
      <c r="F759" s="24" t="s">
        <v>1711</v>
      </c>
      <c r="G759" s="24">
        <v>610129</v>
      </c>
      <c r="H759" s="19" t="str">
        <f>_xlfn.XLOOKUP(G759,'CatCodes FY26'!A:A,'CatCodes FY26'!B:B,,0)</f>
        <v>Weapon System Maintenance Management Facility</v>
      </c>
      <c r="I759" s="199"/>
      <c r="J759" s="18"/>
    </row>
    <row r="760" spans="1:10" x14ac:dyDescent="0.35">
      <c r="A760" s="2" t="s">
        <v>85</v>
      </c>
      <c r="B760" s="2" t="s">
        <v>1510</v>
      </c>
      <c r="C760" s="2" t="s">
        <v>1700</v>
      </c>
      <c r="D760" s="147" t="s">
        <v>1701</v>
      </c>
      <c r="E760" s="19" t="s">
        <v>1712</v>
      </c>
      <c r="F760" s="24" t="s">
        <v>1713</v>
      </c>
      <c r="G760" s="24">
        <v>610129</v>
      </c>
      <c r="H760" s="19" t="str">
        <f>_xlfn.XLOOKUP(G760,'CatCodes FY26'!A:A,'CatCodes FY26'!B:B,,0)</f>
        <v>Weapon System Maintenance Management Facility</v>
      </c>
      <c r="I760" s="199"/>
      <c r="J760" s="18"/>
    </row>
    <row r="761" spans="1:10" x14ac:dyDescent="0.35">
      <c r="A761" s="2" t="s">
        <v>85</v>
      </c>
      <c r="B761" s="2" t="s">
        <v>1510</v>
      </c>
      <c r="C761" s="2" t="s">
        <v>1700</v>
      </c>
      <c r="D761" s="147" t="s">
        <v>1701</v>
      </c>
      <c r="E761" s="19" t="s">
        <v>1714</v>
      </c>
      <c r="F761" s="24" t="s">
        <v>1715</v>
      </c>
      <c r="G761" s="24">
        <v>610129</v>
      </c>
      <c r="H761" s="19" t="str">
        <f>_xlfn.XLOOKUP(G761,'CatCodes FY26'!A:A,'CatCodes FY26'!B:B,,0)</f>
        <v>Weapon System Maintenance Management Facility</v>
      </c>
      <c r="I761" s="199"/>
      <c r="J761" s="18"/>
    </row>
    <row r="762" spans="1:10" x14ac:dyDescent="0.35">
      <c r="A762" s="2" t="s">
        <v>85</v>
      </c>
      <c r="B762" s="2" t="s">
        <v>1510</v>
      </c>
      <c r="C762" s="2" t="s">
        <v>1700</v>
      </c>
      <c r="D762" s="147" t="s">
        <v>1701</v>
      </c>
      <c r="E762" s="19" t="s">
        <v>1716</v>
      </c>
      <c r="F762" s="24" t="s">
        <v>1717</v>
      </c>
      <c r="G762" s="24">
        <v>610129</v>
      </c>
      <c r="H762" s="19" t="str">
        <f>_xlfn.XLOOKUP(G762,'CatCodes FY26'!A:A,'CatCodes FY26'!B:B,,0)</f>
        <v>Weapon System Maintenance Management Facility</v>
      </c>
      <c r="I762" s="199"/>
      <c r="J762" s="18"/>
    </row>
    <row r="763" spans="1:10" x14ac:dyDescent="0.35">
      <c r="A763" s="2" t="s">
        <v>85</v>
      </c>
      <c r="B763" s="2" t="s">
        <v>1510</v>
      </c>
      <c r="C763" s="2" t="s">
        <v>1700</v>
      </c>
      <c r="D763" s="147" t="s">
        <v>1701</v>
      </c>
      <c r="E763" s="19" t="s">
        <v>1718</v>
      </c>
      <c r="F763" s="24" t="s">
        <v>1719</v>
      </c>
      <c r="G763" s="24">
        <v>610129</v>
      </c>
      <c r="H763" s="19" t="str">
        <f>_xlfn.XLOOKUP(G763,'CatCodes FY26'!A:A,'CatCodes FY26'!B:B,,0)</f>
        <v>Weapon System Maintenance Management Facility</v>
      </c>
      <c r="I763" s="199"/>
      <c r="J763" s="18"/>
    </row>
    <row r="764" spans="1:10" x14ac:dyDescent="0.35">
      <c r="A764" s="2" t="s">
        <v>85</v>
      </c>
      <c r="B764" s="2" t="s">
        <v>1510</v>
      </c>
      <c r="C764" s="2" t="s">
        <v>1700</v>
      </c>
      <c r="D764" s="147" t="s">
        <v>1701</v>
      </c>
      <c r="E764" s="19" t="s">
        <v>1720</v>
      </c>
      <c r="F764" s="24" t="s">
        <v>1721</v>
      </c>
      <c r="G764" s="24">
        <v>610129</v>
      </c>
      <c r="H764" s="19" t="str">
        <f>_xlfn.XLOOKUP(G764,'CatCodes FY26'!A:A,'CatCodes FY26'!B:B,,0)</f>
        <v>Weapon System Maintenance Management Facility</v>
      </c>
      <c r="I764" s="199"/>
      <c r="J764" s="18"/>
    </row>
    <row r="765" spans="1:10" x14ac:dyDescent="0.35">
      <c r="A765" s="2" t="s">
        <v>85</v>
      </c>
      <c r="B765" s="2" t="s">
        <v>1510</v>
      </c>
      <c r="C765" s="2" t="s">
        <v>1700</v>
      </c>
      <c r="D765" s="147" t="s">
        <v>1701</v>
      </c>
      <c r="E765" s="19" t="s">
        <v>1722</v>
      </c>
      <c r="F765" s="24" t="s">
        <v>1723</v>
      </c>
      <c r="G765" s="24">
        <v>610129</v>
      </c>
      <c r="H765" s="19" t="str">
        <f>_xlfn.XLOOKUP(G765,'CatCodes FY26'!A:A,'CatCodes FY26'!B:B,,0)</f>
        <v>Weapon System Maintenance Management Facility</v>
      </c>
      <c r="I765" s="199"/>
      <c r="J765" s="18"/>
    </row>
    <row r="766" spans="1:10" x14ac:dyDescent="0.35">
      <c r="A766" s="2" t="s">
        <v>85</v>
      </c>
      <c r="B766" s="2" t="s">
        <v>1510</v>
      </c>
      <c r="C766" s="2" t="s">
        <v>1700</v>
      </c>
      <c r="D766" s="147" t="s">
        <v>1701</v>
      </c>
      <c r="E766" s="19" t="s">
        <v>1724</v>
      </c>
      <c r="F766" s="24" t="s">
        <v>1725</v>
      </c>
      <c r="G766" s="24">
        <v>610129</v>
      </c>
      <c r="H766" s="19" t="str">
        <f>_xlfn.XLOOKUP(G766,'CatCodes FY26'!A:A,'CatCodes FY26'!B:B,,0)</f>
        <v>Weapon System Maintenance Management Facility</v>
      </c>
      <c r="I766" s="199"/>
      <c r="J766" s="18"/>
    </row>
    <row r="767" spans="1:10" x14ac:dyDescent="0.35">
      <c r="A767" s="2" t="s">
        <v>85</v>
      </c>
      <c r="B767" s="2" t="s">
        <v>1510</v>
      </c>
      <c r="C767" s="2" t="s">
        <v>1700</v>
      </c>
      <c r="D767" s="147" t="s">
        <v>1701</v>
      </c>
      <c r="E767" s="19" t="s">
        <v>1726</v>
      </c>
      <c r="F767" s="24" t="s">
        <v>1727</v>
      </c>
      <c r="G767" s="24">
        <v>610129</v>
      </c>
      <c r="H767" s="19" t="str">
        <f>_xlfn.XLOOKUP(G767,'CatCodes FY26'!A:A,'CatCodes FY26'!B:B,,0)</f>
        <v>Weapon System Maintenance Management Facility</v>
      </c>
      <c r="I767" s="199"/>
      <c r="J767" s="18"/>
    </row>
    <row r="768" spans="1:10" x14ac:dyDescent="0.35">
      <c r="A768" s="2" t="s">
        <v>85</v>
      </c>
      <c r="B768" s="2" t="s">
        <v>1510</v>
      </c>
      <c r="C768" s="2" t="s">
        <v>1700</v>
      </c>
      <c r="D768" s="147" t="s">
        <v>1701</v>
      </c>
      <c r="E768" s="19" t="s">
        <v>1728</v>
      </c>
      <c r="F768" s="24" t="s">
        <v>1729</v>
      </c>
      <c r="G768" s="24">
        <v>610129</v>
      </c>
      <c r="H768" s="19" t="str">
        <f>_xlfn.XLOOKUP(G768,'CatCodes FY26'!A:A,'CatCodes FY26'!B:B,,0)</f>
        <v>Weapon System Maintenance Management Facility</v>
      </c>
      <c r="I768" s="199"/>
      <c r="J768" s="18"/>
    </row>
    <row r="769" spans="1:10" x14ac:dyDescent="0.35">
      <c r="A769" s="2" t="s">
        <v>85</v>
      </c>
      <c r="B769" s="2" t="s">
        <v>1510</v>
      </c>
      <c r="C769" s="2" t="s">
        <v>1700</v>
      </c>
      <c r="D769" s="147" t="s">
        <v>1701</v>
      </c>
      <c r="E769" s="19" t="s">
        <v>1730</v>
      </c>
      <c r="F769" s="24" t="s">
        <v>1731</v>
      </c>
      <c r="G769" s="24">
        <v>610144</v>
      </c>
      <c r="H769" s="19" t="str">
        <f>_xlfn.XLOOKUP(G769,'CatCodes FY26'!A:A,'CatCodes FY26'!B:B,,0)</f>
        <v>Munitions Maintenance Administration</v>
      </c>
      <c r="I769" s="199"/>
      <c r="J769" s="18"/>
    </row>
    <row r="770" spans="1:10" x14ac:dyDescent="0.35">
      <c r="A770" s="2" t="s">
        <v>85</v>
      </c>
      <c r="B770" s="2" t="s">
        <v>1510</v>
      </c>
      <c r="C770" s="2" t="s">
        <v>1700</v>
      </c>
      <c r="D770" s="147" t="s">
        <v>1701</v>
      </c>
      <c r="E770" s="19" t="s">
        <v>1732</v>
      </c>
      <c r="F770" s="24" t="s">
        <v>1733</v>
      </c>
      <c r="G770" s="24">
        <v>610144</v>
      </c>
      <c r="H770" s="19" t="str">
        <f>_xlfn.XLOOKUP(G770,'CatCodes FY26'!A:A,'CatCodes FY26'!B:B,,0)</f>
        <v>Munitions Maintenance Administration</v>
      </c>
      <c r="I770" s="199"/>
      <c r="J770" s="18"/>
    </row>
    <row r="771" spans="1:10" x14ac:dyDescent="0.35">
      <c r="A771" s="2" t="s">
        <v>85</v>
      </c>
      <c r="B771" s="2" t="s">
        <v>1510</v>
      </c>
      <c r="C771" s="2" t="s">
        <v>1700</v>
      </c>
      <c r="D771" s="147" t="s">
        <v>1701</v>
      </c>
      <c r="E771" s="19" t="s">
        <v>1734</v>
      </c>
      <c r="F771" s="24" t="s">
        <v>1735</v>
      </c>
      <c r="G771" s="24">
        <v>610144</v>
      </c>
      <c r="H771" s="19" t="str">
        <f>_xlfn.XLOOKUP(G771,'CatCodes FY26'!A:A,'CatCodes FY26'!B:B,,0)</f>
        <v>Munitions Maintenance Administration</v>
      </c>
      <c r="I771" s="199"/>
      <c r="J771" s="18"/>
    </row>
    <row r="772" spans="1:10" x14ac:dyDescent="0.35">
      <c r="A772" s="2" t="s">
        <v>85</v>
      </c>
      <c r="B772" s="2" t="s">
        <v>1510</v>
      </c>
      <c r="C772" s="2" t="s">
        <v>1700</v>
      </c>
      <c r="D772" s="147" t="s">
        <v>1701</v>
      </c>
      <c r="E772" s="19" t="s">
        <v>1736</v>
      </c>
      <c r="F772" s="24" t="s">
        <v>1737</v>
      </c>
      <c r="G772" s="24">
        <v>215552</v>
      </c>
      <c r="H772" s="19" t="str">
        <f>_xlfn.XLOOKUP(G772,'CatCodes FY26'!A:A,'CatCodes FY26'!B:B,,0)</f>
        <v>Shop, Weapons and Release Systems</v>
      </c>
      <c r="I772" s="199"/>
      <c r="J772" s="18"/>
    </row>
    <row r="773" spans="1:10" x14ac:dyDescent="0.35">
      <c r="A773" s="2" t="s">
        <v>85</v>
      </c>
      <c r="B773" s="2" t="s">
        <v>1510</v>
      </c>
      <c r="C773" s="2" t="s">
        <v>1700</v>
      </c>
      <c r="D773" s="147" t="s">
        <v>1701</v>
      </c>
      <c r="E773" s="19" t="s">
        <v>1738</v>
      </c>
      <c r="F773" s="24" t="s">
        <v>1739</v>
      </c>
      <c r="G773" s="24">
        <v>610144</v>
      </c>
      <c r="H773" s="19" t="str">
        <f>_xlfn.XLOOKUP(G773,'CatCodes FY26'!A:A,'CatCodes FY26'!B:B,,0)</f>
        <v>Munitions Maintenance Administration</v>
      </c>
      <c r="I773" s="199"/>
      <c r="J773" s="18"/>
    </row>
    <row r="774" spans="1:10" x14ac:dyDescent="0.35">
      <c r="A774" s="2" t="s">
        <v>85</v>
      </c>
      <c r="B774" s="2" t="s">
        <v>1510</v>
      </c>
      <c r="C774" s="2" t="s">
        <v>1700</v>
      </c>
      <c r="D774" s="147" t="s">
        <v>1701</v>
      </c>
      <c r="E774" s="18" t="s">
        <v>1740</v>
      </c>
      <c r="F774" s="24" t="s">
        <v>1741</v>
      </c>
      <c r="G774" s="24">
        <v>215552</v>
      </c>
      <c r="H774" s="19" t="str">
        <f>_xlfn.XLOOKUP(G774,'CatCodes FY26'!A:A,'CatCodes FY26'!B:B,,0)</f>
        <v>Shop, Weapons and Release Systems</v>
      </c>
      <c r="I774" s="199"/>
      <c r="J774" s="18"/>
    </row>
    <row r="775" spans="1:10" x14ac:dyDescent="0.35">
      <c r="A775" s="2" t="s">
        <v>85</v>
      </c>
      <c r="B775" s="2" t="s">
        <v>1510</v>
      </c>
      <c r="C775" s="2" t="s">
        <v>1700</v>
      </c>
      <c r="D775" s="147" t="s">
        <v>1701</v>
      </c>
      <c r="E775" s="19" t="s">
        <v>1742</v>
      </c>
      <c r="F775" s="24" t="s">
        <v>1743</v>
      </c>
      <c r="G775" s="24">
        <v>610144</v>
      </c>
      <c r="H775" s="19" t="str">
        <f>_xlfn.XLOOKUP(G775,'CatCodes FY26'!A:A,'CatCodes FY26'!B:B,,0)</f>
        <v>Munitions Maintenance Administration</v>
      </c>
      <c r="I775" s="199"/>
      <c r="J775" s="18"/>
    </row>
    <row r="776" spans="1:10" x14ac:dyDescent="0.35">
      <c r="A776" s="2" t="s">
        <v>85</v>
      </c>
      <c r="B776" s="2" t="s">
        <v>1510</v>
      </c>
      <c r="C776" s="138" t="s">
        <v>1700</v>
      </c>
      <c r="D776" s="147" t="s">
        <v>1701</v>
      </c>
      <c r="E776" s="1"/>
      <c r="F776" s="2"/>
      <c r="G776" s="24">
        <v>212217</v>
      </c>
      <c r="H776" s="19" t="str">
        <f>_xlfn.XLOOKUP(G776,'CatCodes FY26'!A:A,'CatCodes FY26'!B:B,,0)</f>
        <v>Shop, Missile Warhead Assembly and Maintenance</v>
      </c>
      <c r="I776" s="199"/>
      <c r="J776" s="18"/>
    </row>
    <row r="777" spans="1:10" x14ac:dyDescent="0.35">
      <c r="A777" s="2" t="s">
        <v>85</v>
      </c>
      <c r="B777" s="2" t="s">
        <v>1510</v>
      </c>
      <c r="C777" s="138" t="s">
        <v>1700</v>
      </c>
      <c r="D777" s="147" t="s">
        <v>1701</v>
      </c>
      <c r="E777" s="19"/>
      <c r="F777" s="35"/>
      <c r="G777" s="24">
        <v>212219</v>
      </c>
      <c r="H777" s="19" t="str">
        <f>_xlfn.XLOOKUP(G777,'CatCodes FY26'!A:A,'CatCodes FY26'!B:B,,0)</f>
        <v>Shop, Missile Battery</v>
      </c>
      <c r="I777" s="199"/>
      <c r="J777" s="18"/>
    </row>
    <row r="778" spans="1:10" x14ac:dyDescent="0.35">
      <c r="A778" s="2" t="s">
        <v>85</v>
      </c>
      <c r="B778" s="6" t="s">
        <v>1510</v>
      </c>
      <c r="C778" s="6" t="s">
        <v>1744</v>
      </c>
      <c r="D778" s="17" t="s">
        <v>1745</v>
      </c>
      <c r="E778" s="7"/>
      <c r="F778" s="5"/>
      <c r="G778" s="4" t="s">
        <v>109</v>
      </c>
      <c r="H778" s="10"/>
      <c r="I778" s="197"/>
      <c r="J778" s="8"/>
    </row>
    <row r="779" spans="1:10" ht="43.5" x14ac:dyDescent="0.35">
      <c r="A779" s="2" t="s">
        <v>85</v>
      </c>
      <c r="B779" s="2" t="s">
        <v>1510</v>
      </c>
      <c r="C779" s="2" t="s">
        <v>1744</v>
      </c>
      <c r="D779" s="147" t="s">
        <v>1745</v>
      </c>
      <c r="E779" s="19" t="s">
        <v>369</v>
      </c>
      <c r="F779" s="24" t="s">
        <v>100</v>
      </c>
      <c r="G779" s="24">
        <v>610144</v>
      </c>
      <c r="H779" s="19" t="str">
        <f>_xlfn.XLOOKUP(G779,'CatCodes FY26'!A:A,'CatCodes FY26'!B:B,,0)</f>
        <v>Munitions Maintenance Administration</v>
      </c>
      <c r="I779" s="199" t="s">
        <v>1746</v>
      </c>
      <c r="J779" s="18"/>
    </row>
    <row r="780" spans="1:10" x14ac:dyDescent="0.35">
      <c r="A780" s="2" t="s">
        <v>85</v>
      </c>
      <c r="B780" s="2" t="s">
        <v>1510</v>
      </c>
      <c r="C780" s="138" t="s">
        <v>1744</v>
      </c>
      <c r="D780" s="20" t="s">
        <v>1745</v>
      </c>
      <c r="E780" s="1" t="s">
        <v>717</v>
      </c>
      <c r="F780" s="2" t="s">
        <v>111</v>
      </c>
      <c r="G780" s="24">
        <v>610144</v>
      </c>
      <c r="H780" s="19" t="str">
        <f>_xlfn.XLOOKUP(G780,'CatCodes FY26'!A:A,'CatCodes FY26'!B:B,,0)</f>
        <v>Munitions Maintenance Administration</v>
      </c>
      <c r="I780" s="199"/>
      <c r="J780" s="18"/>
    </row>
    <row r="781" spans="1:10" x14ac:dyDescent="0.35">
      <c r="A781" s="2" t="s">
        <v>85</v>
      </c>
      <c r="B781" s="2" t="s">
        <v>1510</v>
      </c>
      <c r="C781" s="138" t="s">
        <v>1744</v>
      </c>
      <c r="D781" s="20" t="s">
        <v>1745</v>
      </c>
      <c r="E781" s="1" t="s">
        <v>216</v>
      </c>
      <c r="F781" s="2" t="s">
        <v>113</v>
      </c>
      <c r="G781" s="24">
        <v>610144</v>
      </c>
      <c r="H781" s="19" t="str">
        <f>_xlfn.XLOOKUP(G781,'CatCodes FY26'!A:A,'CatCodes FY26'!B:B,,0)</f>
        <v>Munitions Maintenance Administration</v>
      </c>
      <c r="I781" s="199"/>
      <c r="J781" s="18"/>
    </row>
    <row r="782" spans="1:10" x14ac:dyDescent="0.35">
      <c r="A782" s="2" t="s">
        <v>85</v>
      </c>
      <c r="B782" s="2" t="s">
        <v>1510</v>
      </c>
      <c r="C782" s="138" t="s">
        <v>1744</v>
      </c>
      <c r="D782" s="147" t="s">
        <v>1745</v>
      </c>
      <c r="E782" s="1" t="s">
        <v>545</v>
      </c>
      <c r="F782" s="2" t="s">
        <v>546</v>
      </c>
      <c r="G782" s="24">
        <v>610144</v>
      </c>
      <c r="H782" s="19" t="str">
        <f>_xlfn.XLOOKUP(G782,'CatCodes FY26'!A:A,'CatCodes FY26'!B:B,,0)</f>
        <v>Munitions Maintenance Administration</v>
      </c>
      <c r="I782" s="199"/>
      <c r="J782" s="18"/>
    </row>
    <row r="783" spans="1:10" x14ac:dyDescent="0.35">
      <c r="A783" s="2" t="s">
        <v>85</v>
      </c>
      <c r="B783" s="2" t="s">
        <v>1510</v>
      </c>
      <c r="C783" s="138" t="s">
        <v>1744</v>
      </c>
      <c r="D783" s="147" t="s">
        <v>1745</v>
      </c>
      <c r="E783" s="1" t="s">
        <v>598</v>
      </c>
      <c r="F783" s="2" t="s">
        <v>599</v>
      </c>
      <c r="G783" s="24">
        <v>214425</v>
      </c>
      <c r="H783" s="19" t="str">
        <f>_xlfn.XLOOKUP(G783,'CatCodes FY26'!A:A,'CatCodes FY26'!B:B,,0)</f>
        <v>Vehicle Maintenance Shop</v>
      </c>
      <c r="I783" s="199"/>
      <c r="J783" s="18"/>
    </row>
    <row r="784" spans="1:10" x14ac:dyDescent="0.35">
      <c r="A784" s="2" t="s">
        <v>85</v>
      </c>
      <c r="B784" s="2" t="s">
        <v>1510</v>
      </c>
      <c r="C784" s="138" t="s">
        <v>1744</v>
      </c>
      <c r="D784" s="147" t="s">
        <v>1745</v>
      </c>
      <c r="E784" s="1" t="s">
        <v>1730</v>
      </c>
      <c r="F784" s="2" t="s">
        <v>1747</v>
      </c>
      <c r="G784" s="24">
        <v>610144</v>
      </c>
      <c r="H784" s="19" t="str">
        <f>_xlfn.XLOOKUP(G784,'CatCodes FY26'!A:A,'CatCodes FY26'!B:B,,0)</f>
        <v>Munitions Maintenance Administration</v>
      </c>
      <c r="I784" s="199"/>
      <c r="J784" s="18"/>
    </row>
    <row r="785" spans="1:10" x14ac:dyDescent="0.35">
      <c r="A785" s="2" t="s">
        <v>85</v>
      </c>
      <c r="B785" s="2" t="s">
        <v>1510</v>
      </c>
      <c r="C785" s="138" t="s">
        <v>1744</v>
      </c>
      <c r="D785" s="147" t="s">
        <v>1745</v>
      </c>
      <c r="E785" s="1" t="s">
        <v>1631</v>
      </c>
      <c r="F785" s="2" t="s">
        <v>1748</v>
      </c>
      <c r="G785" s="24">
        <v>610144</v>
      </c>
      <c r="H785" s="19" t="str">
        <f>_xlfn.XLOOKUP(G785,'CatCodes FY26'!A:A,'CatCodes FY26'!B:B,,0)</f>
        <v>Munitions Maintenance Administration</v>
      </c>
      <c r="I785" s="199"/>
      <c r="J785" s="18"/>
    </row>
    <row r="786" spans="1:10" x14ac:dyDescent="0.35">
      <c r="A786" s="2" t="s">
        <v>85</v>
      </c>
      <c r="B786" s="2" t="s">
        <v>1510</v>
      </c>
      <c r="C786" s="138" t="s">
        <v>1744</v>
      </c>
      <c r="D786" s="147" t="s">
        <v>1745</v>
      </c>
      <c r="E786" s="1" t="s">
        <v>1573</v>
      </c>
      <c r="F786" s="2" t="s">
        <v>1574</v>
      </c>
      <c r="G786" s="24">
        <v>610144</v>
      </c>
      <c r="H786" s="19" t="str">
        <f>_xlfn.XLOOKUP(G786,'CatCodes FY26'!A:A,'CatCodes FY26'!B:B,,0)</f>
        <v>Munitions Maintenance Administration</v>
      </c>
      <c r="I786" s="199"/>
      <c r="J786" s="18"/>
    </row>
    <row r="787" spans="1:10" x14ac:dyDescent="0.35">
      <c r="A787" s="2" t="s">
        <v>85</v>
      </c>
      <c r="B787" s="2" t="s">
        <v>1510</v>
      </c>
      <c r="C787" s="138" t="s">
        <v>1744</v>
      </c>
      <c r="D787" s="147" t="s">
        <v>1745</v>
      </c>
      <c r="E787" s="1" t="s">
        <v>1599</v>
      </c>
      <c r="F787" s="2" t="s">
        <v>1600</v>
      </c>
      <c r="G787" s="24">
        <v>218868</v>
      </c>
      <c r="H787" s="19" t="str">
        <f>_xlfn.XLOOKUP(G787,'CatCodes FY26'!A:A,'CatCodes FY26'!B:B,,0)</f>
        <v>Precision Measurement Equipment Lab</v>
      </c>
      <c r="I787" s="199"/>
      <c r="J787" s="18"/>
    </row>
    <row r="788" spans="1:10" s="33" customFormat="1" x14ac:dyDescent="0.35">
      <c r="A788" s="2" t="s">
        <v>85</v>
      </c>
      <c r="B788" s="2" t="s">
        <v>1510</v>
      </c>
      <c r="C788" s="138" t="s">
        <v>1744</v>
      </c>
      <c r="D788" s="147" t="s">
        <v>1745</v>
      </c>
      <c r="E788" s="1" t="s">
        <v>1749</v>
      </c>
      <c r="F788" s="2" t="s">
        <v>1750</v>
      </c>
      <c r="G788" s="24">
        <v>610144</v>
      </c>
      <c r="H788" s="19" t="str">
        <f>_xlfn.XLOOKUP(G788,'CatCodes FY26'!A:A,'CatCodes FY26'!B:B,,0)</f>
        <v>Munitions Maintenance Administration</v>
      </c>
      <c r="I788" s="199"/>
      <c r="J788" s="18"/>
    </row>
    <row r="789" spans="1:10" s="33" customFormat="1" x14ac:dyDescent="0.35">
      <c r="A789" s="2" t="s">
        <v>85</v>
      </c>
      <c r="B789" s="2" t="s">
        <v>1510</v>
      </c>
      <c r="C789" s="138" t="s">
        <v>1744</v>
      </c>
      <c r="D789" s="147" t="s">
        <v>1745</v>
      </c>
      <c r="E789" s="1" t="s">
        <v>1582</v>
      </c>
      <c r="F789" s="2" t="s">
        <v>1583</v>
      </c>
      <c r="G789" s="24">
        <v>610144</v>
      </c>
      <c r="H789" s="19" t="str">
        <f>_xlfn.XLOOKUP(G789,'CatCodes FY26'!A:A,'CatCodes FY26'!B:B,,0)</f>
        <v>Munitions Maintenance Administration</v>
      </c>
      <c r="I789" s="199"/>
      <c r="J789" s="18"/>
    </row>
    <row r="790" spans="1:10" s="33" customFormat="1" x14ac:dyDescent="0.35">
      <c r="A790" s="2" t="s">
        <v>85</v>
      </c>
      <c r="B790" s="2" t="s">
        <v>1510</v>
      </c>
      <c r="C790" s="138" t="s">
        <v>1744</v>
      </c>
      <c r="D790" s="147" t="s">
        <v>1745</v>
      </c>
      <c r="E790" s="1" t="s">
        <v>225</v>
      </c>
      <c r="F790" s="2" t="s">
        <v>1529</v>
      </c>
      <c r="G790" s="24">
        <v>610144</v>
      </c>
      <c r="H790" s="19" t="str">
        <f>_xlfn.XLOOKUP(G790,'CatCodes FY26'!A:A,'CatCodes FY26'!B:B,,0)</f>
        <v>Munitions Maintenance Administration</v>
      </c>
      <c r="I790" s="199"/>
      <c r="J790" s="18"/>
    </row>
    <row r="791" spans="1:10" s="33" customFormat="1" x14ac:dyDescent="0.35">
      <c r="A791" s="2" t="s">
        <v>85</v>
      </c>
      <c r="B791" s="2" t="s">
        <v>1510</v>
      </c>
      <c r="C791" s="138" t="s">
        <v>1744</v>
      </c>
      <c r="D791" s="147" t="s">
        <v>1745</v>
      </c>
      <c r="E791" s="19" t="s">
        <v>1730</v>
      </c>
      <c r="F791" s="24" t="s">
        <v>1731</v>
      </c>
      <c r="G791" s="24">
        <v>610144</v>
      </c>
      <c r="H791" s="19" t="str">
        <f>_xlfn.XLOOKUP(G791,'CatCodes FY26'!A:A,'CatCodes FY26'!B:B,,0)</f>
        <v>Munitions Maintenance Administration</v>
      </c>
      <c r="I791" s="199"/>
      <c r="J791" s="18"/>
    </row>
    <row r="792" spans="1:10" s="33" customFormat="1" x14ac:dyDescent="0.35">
      <c r="A792" s="2" t="s">
        <v>85</v>
      </c>
      <c r="B792" s="2" t="s">
        <v>1510</v>
      </c>
      <c r="C792" s="138" t="s">
        <v>1744</v>
      </c>
      <c r="D792" s="147" t="s">
        <v>1745</v>
      </c>
      <c r="E792" s="1" t="s">
        <v>1631</v>
      </c>
      <c r="F792" s="2" t="s">
        <v>1733</v>
      </c>
      <c r="G792" s="24">
        <v>610144</v>
      </c>
      <c r="H792" s="19" t="str">
        <f>_xlfn.XLOOKUP(G792,'CatCodes FY26'!A:A,'CatCodes FY26'!B:B,,0)</f>
        <v>Munitions Maintenance Administration</v>
      </c>
      <c r="I792" s="199"/>
      <c r="J792" s="18"/>
    </row>
    <row r="793" spans="1:10" s="33" customFormat="1" x14ac:dyDescent="0.35">
      <c r="A793" s="2" t="s">
        <v>85</v>
      </c>
      <c r="B793" s="2" t="s">
        <v>1510</v>
      </c>
      <c r="C793" s="138" t="s">
        <v>1744</v>
      </c>
      <c r="D793" s="147" t="s">
        <v>1745</v>
      </c>
      <c r="E793" s="1" t="s">
        <v>1751</v>
      </c>
      <c r="F793" s="2" t="s">
        <v>1735</v>
      </c>
      <c r="G793" s="24">
        <v>610144</v>
      </c>
      <c r="H793" s="19" t="str">
        <f>_xlfn.XLOOKUP(G793,'CatCodes FY26'!A:A,'CatCodes FY26'!B:B,,0)</f>
        <v>Munitions Maintenance Administration</v>
      </c>
      <c r="I793" s="199"/>
      <c r="J793" s="18"/>
    </row>
    <row r="794" spans="1:10" s="33" customFormat="1" x14ac:dyDescent="0.35">
      <c r="A794" s="2" t="s">
        <v>85</v>
      </c>
      <c r="B794" s="2" t="s">
        <v>1510</v>
      </c>
      <c r="C794" s="138" t="s">
        <v>1744</v>
      </c>
      <c r="D794" s="147" t="s">
        <v>1745</v>
      </c>
      <c r="E794" s="1" t="s">
        <v>1736</v>
      </c>
      <c r="F794" s="2" t="s">
        <v>1737</v>
      </c>
      <c r="G794" s="24">
        <v>212212</v>
      </c>
      <c r="H794" s="19" t="str">
        <f>_xlfn.XLOOKUP(G794,'CatCodes FY26'!A:A,'CatCodes FY26'!B:B,,0)</f>
        <v>Shop, Missile Assembly</v>
      </c>
      <c r="I794" s="199"/>
      <c r="J794" s="18"/>
    </row>
    <row r="795" spans="1:10" s="33" customFormat="1" x14ac:dyDescent="0.35">
      <c r="A795" s="2" t="s">
        <v>85</v>
      </c>
      <c r="B795" s="2" t="s">
        <v>1510</v>
      </c>
      <c r="C795" s="138" t="s">
        <v>1744</v>
      </c>
      <c r="D795" s="147" t="s">
        <v>1745</v>
      </c>
      <c r="E795" s="1" t="s">
        <v>1640</v>
      </c>
      <c r="F795" s="2" t="s">
        <v>1739</v>
      </c>
      <c r="G795" s="24">
        <v>610144</v>
      </c>
      <c r="H795" s="19" t="str">
        <f>_xlfn.XLOOKUP(G795,'CatCodes FY26'!A:A,'CatCodes FY26'!B:B,,0)</f>
        <v>Munitions Maintenance Administration</v>
      </c>
      <c r="I795" s="199"/>
      <c r="J795" s="18"/>
    </row>
    <row r="796" spans="1:10" s="33" customFormat="1" x14ac:dyDescent="0.35">
      <c r="A796" s="2" t="s">
        <v>85</v>
      </c>
      <c r="B796" s="2" t="s">
        <v>1510</v>
      </c>
      <c r="C796" s="138" t="s">
        <v>1744</v>
      </c>
      <c r="D796" s="147" t="s">
        <v>1745</v>
      </c>
      <c r="E796" s="3" t="s">
        <v>1752</v>
      </c>
      <c r="F796" s="2" t="s">
        <v>1741</v>
      </c>
      <c r="G796" s="24">
        <v>215552</v>
      </c>
      <c r="H796" s="19" t="str">
        <f>_xlfn.XLOOKUP(G796,'CatCodes FY26'!A:A,'CatCodes FY26'!B:B,,0)</f>
        <v>Shop, Weapons and Release Systems</v>
      </c>
      <c r="I796" s="199"/>
      <c r="J796" s="18"/>
    </row>
    <row r="797" spans="1:10" s="33" customFormat="1" x14ac:dyDescent="0.35">
      <c r="A797" s="24" t="s">
        <v>85</v>
      </c>
      <c r="B797" s="24" t="s">
        <v>1510</v>
      </c>
      <c r="C797" s="35" t="s">
        <v>1744</v>
      </c>
      <c r="D797" s="20" t="s">
        <v>1745</v>
      </c>
      <c r="E797" s="19" t="s">
        <v>1742</v>
      </c>
      <c r="F797" s="24" t="s">
        <v>1743</v>
      </c>
      <c r="G797" s="24">
        <v>610144</v>
      </c>
      <c r="H797" s="19" t="str">
        <f>_xlfn.XLOOKUP(G797,'CatCodes FY26'!A:A,'CatCodes FY26'!B:B,,0)</f>
        <v>Munitions Maintenance Administration</v>
      </c>
      <c r="I797" s="199"/>
      <c r="J797" s="18"/>
    </row>
    <row r="798" spans="1:10" s="33" customFormat="1" x14ac:dyDescent="0.35">
      <c r="A798" s="2" t="s">
        <v>85</v>
      </c>
      <c r="B798" s="2" t="s">
        <v>1510</v>
      </c>
      <c r="C798" s="138" t="s">
        <v>1744</v>
      </c>
      <c r="D798" s="147" t="s">
        <v>1745</v>
      </c>
      <c r="E798" s="1" t="s">
        <v>1753</v>
      </c>
      <c r="F798" s="2" t="s">
        <v>1754</v>
      </c>
      <c r="G798" s="24">
        <v>610144</v>
      </c>
      <c r="H798" s="19" t="str">
        <f>_xlfn.XLOOKUP(G798,'CatCodes FY26'!A:A,'CatCodes FY26'!B:B,,0)</f>
        <v>Munitions Maintenance Administration</v>
      </c>
      <c r="I798" s="199"/>
      <c r="J798" s="18"/>
    </row>
    <row r="799" spans="1:10" s="33" customFormat="1" x14ac:dyDescent="0.35">
      <c r="A799" s="2" t="s">
        <v>85</v>
      </c>
      <c r="B799" s="2" t="s">
        <v>1510</v>
      </c>
      <c r="C799" s="138" t="s">
        <v>1744</v>
      </c>
      <c r="D799" s="147" t="s">
        <v>1745</v>
      </c>
      <c r="E799" s="1" t="s">
        <v>1580</v>
      </c>
      <c r="F799" s="2" t="s">
        <v>1581</v>
      </c>
      <c r="G799" s="24">
        <v>218712</v>
      </c>
      <c r="H799" s="19" t="str">
        <f>_xlfn.XLOOKUP(G799,'CatCodes FY26'!A:A,'CatCodes FY26'!B:B,,0)</f>
        <v>Aircraft Support Equipment Shop/Storage</v>
      </c>
      <c r="I799" s="199"/>
      <c r="J799" s="18"/>
    </row>
    <row r="800" spans="1:10" s="33" customFormat="1" x14ac:dyDescent="0.35">
      <c r="A800" s="2" t="s">
        <v>85</v>
      </c>
      <c r="B800" s="2" t="s">
        <v>1510</v>
      </c>
      <c r="C800" s="138" t="s">
        <v>1744</v>
      </c>
      <c r="D800" s="147" t="s">
        <v>1745</v>
      </c>
      <c r="E800" s="1" t="s">
        <v>1628</v>
      </c>
      <c r="F800" s="2" t="s">
        <v>1629</v>
      </c>
      <c r="G800" s="24">
        <v>215552</v>
      </c>
      <c r="H800" s="19" t="str">
        <f>_xlfn.XLOOKUP(G800,'CatCodes FY26'!A:A,'CatCodes FY26'!B:B,,0)</f>
        <v>Shop, Weapons and Release Systems</v>
      </c>
      <c r="I800" s="199"/>
      <c r="J800" s="18"/>
    </row>
    <row r="801" spans="1:10" ht="43.5" x14ac:dyDescent="0.35">
      <c r="A801" s="2" t="s">
        <v>85</v>
      </c>
      <c r="B801" s="2" t="s">
        <v>1510</v>
      </c>
      <c r="C801" s="138" t="s">
        <v>1744</v>
      </c>
      <c r="D801" s="147" t="s">
        <v>1745</v>
      </c>
      <c r="E801" s="1" t="s">
        <v>1582</v>
      </c>
      <c r="F801" s="24" t="s">
        <v>1583</v>
      </c>
      <c r="G801" s="24">
        <v>610144</v>
      </c>
      <c r="H801" s="19" t="str">
        <f>_xlfn.XLOOKUP(G801,'CatCodes FY26'!A:A,'CatCodes FY26'!B:B,,0)</f>
        <v>Munitions Maintenance Administration</v>
      </c>
      <c r="I801" s="199" t="s">
        <v>1746</v>
      </c>
      <c r="J801" s="18"/>
    </row>
    <row r="802" spans="1:10" x14ac:dyDescent="0.35">
      <c r="A802" s="2" t="s">
        <v>85</v>
      </c>
      <c r="B802" s="2" t="s">
        <v>1510</v>
      </c>
      <c r="C802" s="138" t="s">
        <v>1744</v>
      </c>
      <c r="D802" s="147" t="s">
        <v>1745</v>
      </c>
      <c r="E802" s="1" t="s">
        <v>1631</v>
      </c>
      <c r="F802" s="24" t="s">
        <v>1632</v>
      </c>
      <c r="G802" s="24">
        <v>610144</v>
      </c>
      <c r="H802" s="19" t="str">
        <f>_xlfn.XLOOKUP(G802,'CatCodes FY26'!A:A,'CatCodes FY26'!B:B,,0)</f>
        <v>Munitions Maintenance Administration</v>
      </c>
      <c r="I802" s="199"/>
      <c r="J802" s="18"/>
    </row>
    <row r="803" spans="1:10" x14ac:dyDescent="0.35">
      <c r="A803" s="2" t="s">
        <v>85</v>
      </c>
      <c r="B803" s="2" t="s">
        <v>1510</v>
      </c>
      <c r="C803" s="138" t="s">
        <v>1744</v>
      </c>
      <c r="D803" s="147" t="s">
        <v>1745</v>
      </c>
      <c r="E803" s="19" t="s">
        <v>1633</v>
      </c>
      <c r="F803" s="24" t="s">
        <v>1634</v>
      </c>
      <c r="G803" s="24">
        <v>610144</v>
      </c>
      <c r="H803" s="19" t="str">
        <f>_xlfn.XLOOKUP(G803,'CatCodes FY26'!A:A,'CatCodes FY26'!B:B,,0)</f>
        <v>Munitions Maintenance Administration</v>
      </c>
      <c r="I803" s="199" t="s">
        <v>1635</v>
      </c>
      <c r="J803" s="18"/>
    </row>
    <row r="804" spans="1:10" x14ac:dyDescent="0.35">
      <c r="A804" s="2" t="s">
        <v>85</v>
      </c>
      <c r="B804" s="2" t="s">
        <v>1510</v>
      </c>
      <c r="C804" s="138" t="s">
        <v>1744</v>
      </c>
      <c r="D804" s="147" t="s">
        <v>1745</v>
      </c>
      <c r="E804" s="19" t="s">
        <v>1636</v>
      </c>
      <c r="F804" s="24" t="s">
        <v>1637</v>
      </c>
      <c r="G804" s="24">
        <v>215582</v>
      </c>
      <c r="H804" s="19" t="str">
        <f>_xlfn.XLOOKUP(G804,'CatCodes FY26'!A:A,'CatCodes FY26'!B:B,,0)</f>
        <v>Shop, Surveillance and Inspection</v>
      </c>
      <c r="I804" s="199"/>
      <c r="J804" s="18"/>
    </row>
    <row r="805" spans="1:10" x14ac:dyDescent="0.35">
      <c r="A805" s="2" t="s">
        <v>85</v>
      </c>
      <c r="B805" s="2" t="s">
        <v>1510</v>
      </c>
      <c r="C805" s="138" t="s">
        <v>1744</v>
      </c>
      <c r="D805" s="147" t="s">
        <v>1745</v>
      </c>
      <c r="E805" s="19" t="s">
        <v>1755</v>
      </c>
      <c r="F805" s="24" t="s">
        <v>1639</v>
      </c>
      <c r="G805" s="24">
        <v>610144</v>
      </c>
      <c r="H805" s="19" t="str">
        <f>_xlfn.XLOOKUP(G805,'CatCodes FY26'!A:A,'CatCodes FY26'!B:B,,0)</f>
        <v>Munitions Maintenance Administration</v>
      </c>
      <c r="I805" s="199"/>
      <c r="J805" s="18"/>
    </row>
    <row r="806" spans="1:10" x14ac:dyDescent="0.35">
      <c r="A806" s="2" t="s">
        <v>85</v>
      </c>
      <c r="B806" s="2" t="s">
        <v>1510</v>
      </c>
      <c r="C806" s="138" t="s">
        <v>1744</v>
      </c>
      <c r="D806" s="147" t="s">
        <v>1745</v>
      </c>
      <c r="E806" s="19" t="s">
        <v>1640</v>
      </c>
      <c r="F806" s="35" t="s">
        <v>1641</v>
      </c>
      <c r="G806" s="24">
        <v>610144</v>
      </c>
      <c r="H806" s="19" t="str">
        <f>_xlfn.XLOOKUP(G806,'CatCodes FY26'!A:A,'CatCodes FY26'!B:B,,0)</f>
        <v>Munitions Maintenance Administration</v>
      </c>
      <c r="I806" s="199"/>
      <c r="J806" s="18"/>
    </row>
    <row r="807" spans="1:10" x14ac:dyDescent="0.35">
      <c r="A807" s="2" t="s">
        <v>85</v>
      </c>
      <c r="B807" s="2" t="s">
        <v>1510</v>
      </c>
      <c r="C807" s="138" t="s">
        <v>1744</v>
      </c>
      <c r="D807" s="147" t="s">
        <v>1745</v>
      </c>
      <c r="E807" s="19" t="s">
        <v>1642</v>
      </c>
      <c r="F807" s="24" t="s">
        <v>1643</v>
      </c>
      <c r="G807" s="24">
        <v>216642</v>
      </c>
      <c r="H807" s="19" t="str">
        <f>_xlfn.XLOOKUP(G807,'CatCodes FY26'!A:A,'CatCodes FY26'!B:B,,0)</f>
        <v>Shop, Conventional Munitions</v>
      </c>
      <c r="I807" s="199"/>
      <c r="J807" s="18"/>
    </row>
    <row r="808" spans="1:10" x14ac:dyDescent="0.35">
      <c r="A808" s="2" t="s">
        <v>85</v>
      </c>
      <c r="B808" s="2" t="s">
        <v>1510</v>
      </c>
      <c r="C808" s="138" t="s">
        <v>1744</v>
      </c>
      <c r="D808" s="147" t="s">
        <v>1745</v>
      </c>
      <c r="E808" s="19" t="s">
        <v>1644</v>
      </c>
      <c r="F808" s="24" t="s">
        <v>1645</v>
      </c>
      <c r="G808" s="24">
        <v>610144</v>
      </c>
      <c r="H808" s="19" t="str">
        <f>_xlfn.XLOOKUP(G808,'CatCodes FY26'!A:A,'CatCodes FY26'!B:B,,0)</f>
        <v>Munitions Maintenance Administration</v>
      </c>
      <c r="I808" s="199"/>
      <c r="J808" s="18"/>
    </row>
    <row r="809" spans="1:10" x14ac:dyDescent="0.35">
      <c r="A809" s="2" t="s">
        <v>85</v>
      </c>
      <c r="B809" s="2" t="s">
        <v>1510</v>
      </c>
      <c r="C809" s="138" t="s">
        <v>1744</v>
      </c>
      <c r="D809" s="147" t="s">
        <v>1745</v>
      </c>
      <c r="E809" s="1" t="s">
        <v>1647</v>
      </c>
      <c r="F809" s="24" t="s">
        <v>1648</v>
      </c>
      <c r="G809" s="24">
        <v>212213</v>
      </c>
      <c r="H809" s="19" t="str">
        <f>_xlfn.XLOOKUP(G809,'CatCodes FY26'!A:A,'CatCodes FY26'!B:B,,0)</f>
        <v>Shop, Tactical Missile, Glide Weapon Maintenance</v>
      </c>
      <c r="I809" s="199"/>
      <c r="J809" s="18"/>
    </row>
    <row r="810" spans="1:10" x14ac:dyDescent="0.35">
      <c r="A810" s="2" t="s">
        <v>85</v>
      </c>
      <c r="B810" s="2" t="s">
        <v>1510</v>
      </c>
      <c r="C810" s="138" t="s">
        <v>1744</v>
      </c>
      <c r="D810" s="147" t="s">
        <v>1745</v>
      </c>
      <c r="E810" s="1" t="s">
        <v>1649</v>
      </c>
      <c r="F810" s="24" t="s">
        <v>1650</v>
      </c>
      <c r="G810" s="24">
        <v>218712</v>
      </c>
      <c r="H810" s="19" t="str">
        <f>_xlfn.XLOOKUP(G810,'CatCodes FY26'!A:A,'CatCodes FY26'!B:B,,0)</f>
        <v>Aircraft Support Equipment Shop/Storage</v>
      </c>
      <c r="I810" s="199"/>
      <c r="J810" s="18"/>
    </row>
    <row r="811" spans="1:10" x14ac:dyDescent="0.35">
      <c r="A811" s="2" t="s">
        <v>85</v>
      </c>
      <c r="B811" s="2" t="s">
        <v>1510</v>
      </c>
      <c r="C811" s="138" t="s">
        <v>1744</v>
      </c>
      <c r="D811" s="147" t="s">
        <v>1745</v>
      </c>
      <c r="E811" s="1" t="s">
        <v>1651</v>
      </c>
      <c r="F811" s="24" t="s">
        <v>1652</v>
      </c>
      <c r="G811" s="24">
        <v>610144</v>
      </c>
      <c r="H811" s="19" t="str">
        <f>_xlfn.XLOOKUP(G811,'CatCodes FY26'!A:A,'CatCodes FY26'!B:B,,0)</f>
        <v>Munitions Maintenance Administration</v>
      </c>
      <c r="I811" s="199"/>
      <c r="J811" s="18"/>
    </row>
    <row r="812" spans="1:10" x14ac:dyDescent="0.35">
      <c r="A812" s="2" t="s">
        <v>85</v>
      </c>
      <c r="B812" s="2" t="s">
        <v>1510</v>
      </c>
      <c r="C812" s="138" t="s">
        <v>1744</v>
      </c>
      <c r="D812" s="147" t="s">
        <v>1745</v>
      </c>
      <c r="E812" s="1" t="s">
        <v>1653</v>
      </c>
      <c r="F812" s="24" t="s">
        <v>1654</v>
      </c>
      <c r="G812" s="24">
        <v>610144</v>
      </c>
      <c r="H812" s="19" t="str">
        <f>_xlfn.XLOOKUP(G812,'CatCodes FY26'!A:A,'CatCodes FY26'!B:B,,0)</f>
        <v>Munitions Maintenance Administration</v>
      </c>
      <c r="I812" s="199"/>
      <c r="J812" s="18"/>
    </row>
    <row r="813" spans="1:10" x14ac:dyDescent="0.35">
      <c r="A813" s="2" t="s">
        <v>85</v>
      </c>
      <c r="B813" s="2" t="s">
        <v>1510</v>
      </c>
      <c r="C813" s="138" t="s">
        <v>1744</v>
      </c>
      <c r="D813" s="147" t="s">
        <v>1745</v>
      </c>
      <c r="E813" s="1" t="s">
        <v>1655</v>
      </c>
      <c r="F813" s="24" t="s">
        <v>1656</v>
      </c>
      <c r="G813" s="24">
        <v>610144</v>
      </c>
      <c r="H813" s="19" t="str">
        <f>_xlfn.XLOOKUP(G813,'CatCodes FY26'!A:A,'CatCodes FY26'!B:B,,0)</f>
        <v>Munitions Maintenance Administration</v>
      </c>
      <c r="I813" s="199"/>
      <c r="J813" s="18"/>
    </row>
    <row r="814" spans="1:10" x14ac:dyDescent="0.35">
      <c r="A814" s="2" t="s">
        <v>85</v>
      </c>
      <c r="B814" s="2" t="s">
        <v>1510</v>
      </c>
      <c r="C814" s="138" t="s">
        <v>1744</v>
      </c>
      <c r="D814" s="147" t="s">
        <v>1745</v>
      </c>
      <c r="E814" s="1" t="s">
        <v>1657</v>
      </c>
      <c r="F814" s="24" t="s">
        <v>1658</v>
      </c>
      <c r="G814" s="24">
        <v>610144</v>
      </c>
      <c r="H814" s="19" t="str">
        <f>_xlfn.XLOOKUP(G814,'CatCodes FY26'!A:A,'CatCodes FY26'!B:B,,0)</f>
        <v>Munitions Maintenance Administration</v>
      </c>
      <c r="I814" s="199"/>
      <c r="J814" s="18"/>
    </row>
    <row r="815" spans="1:10" x14ac:dyDescent="0.35">
      <c r="A815" s="2" t="s">
        <v>85</v>
      </c>
      <c r="B815" s="4" t="s">
        <v>1756</v>
      </c>
      <c r="C815" s="45"/>
      <c r="D815" s="22" t="s">
        <v>1757</v>
      </c>
      <c r="E815" s="23"/>
      <c r="F815" s="45"/>
      <c r="G815" s="27">
        <v>610243</v>
      </c>
      <c r="H815" s="151" t="str">
        <f>_xlfn.XLOOKUP(G815,'CatCodes FY26'!A:A,'CatCodes FY26'!B:B,,0)</f>
        <v>Headquarters, Group</v>
      </c>
      <c r="I815" s="203"/>
      <c r="J815" s="28"/>
    </row>
    <row r="816" spans="1:10" x14ac:dyDescent="0.35">
      <c r="A816" s="2" t="s">
        <v>85</v>
      </c>
      <c r="B816" s="2" t="s">
        <v>1756</v>
      </c>
      <c r="C816" s="35"/>
      <c r="D816" s="29" t="s">
        <v>1757</v>
      </c>
      <c r="E816" s="18" t="s">
        <v>1193</v>
      </c>
      <c r="F816" s="35" t="s">
        <v>100</v>
      </c>
      <c r="G816" s="24">
        <v>610243</v>
      </c>
      <c r="H816" s="19" t="str">
        <f>_xlfn.XLOOKUP(G816,'CatCodes FY26'!A:A,'CatCodes FY26'!B:B,,0)</f>
        <v>Headquarters, Group</v>
      </c>
      <c r="I816" s="199"/>
      <c r="J816" s="18"/>
    </row>
    <row r="817" spans="1:10" x14ac:dyDescent="0.35">
      <c r="A817" s="2" t="s">
        <v>85</v>
      </c>
      <c r="B817" s="2" t="s">
        <v>1756</v>
      </c>
      <c r="C817" s="138"/>
      <c r="D817" s="20" t="s">
        <v>1757</v>
      </c>
      <c r="E817" s="18" t="s">
        <v>1512</v>
      </c>
      <c r="F817" s="35" t="s">
        <v>329</v>
      </c>
      <c r="G817" s="24">
        <v>610243</v>
      </c>
      <c r="H817" s="19" t="str">
        <f>_xlfn.XLOOKUP(G817,'CatCodes FY26'!A:A,'CatCodes FY26'!B:B,,0)</f>
        <v>Headquarters, Group</v>
      </c>
      <c r="I817" s="199"/>
      <c r="J817" s="18"/>
    </row>
    <row r="818" spans="1:10" x14ac:dyDescent="0.35">
      <c r="A818" s="2" t="s">
        <v>85</v>
      </c>
      <c r="B818" s="2" t="s">
        <v>1756</v>
      </c>
      <c r="C818" s="138"/>
      <c r="D818" s="20" t="s">
        <v>1757</v>
      </c>
      <c r="E818" s="18" t="s">
        <v>1758</v>
      </c>
      <c r="F818" s="35" t="s">
        <v>901</v>
      </c>
      <c r="G818" s="24">
        <v>610243</v>
      </c>
      <c r="H818" s="19" t="str">
        <f>_xlfn.XLOOKUP(G818,'CatCodes FY26'!A:A,'CatCodes FY26'!B:B,,0)</f>
        <v>Headquarters, Group</v>
      </c>
      <c r="I818" s="199"/>
      <c r="J818" s="18"/>
    </row>
    <row r="819" spans="1:10" x14ac:dyDescent="0.35">
      <c r="A819" s="2" t="s">
        <v>85</v>
      </c>
      <c r="B819" s="2" t="s">
        <v>1756</v>
      </c>
      <c r="C819" s="138"/>
      <c r="D819" s="20" t="s">
        <v>1757</v>
      </c>
      <c r="E819" s="18" t="s">
        <v>1088</v>
      </c>
      <c r="F819" s="35" t="s">
        <v>1089</v>
      </c>
      <c r="G819" s="24">
        <v>610243</v>
      </c>
      <c r="H819" s="19" t="str">
        <f>_xlfn.XLOOKUP(G819,'CatCodes FY26'!A:A,'CatCodes FY26'!B:B,,0)</f>
        <v>Headquarters, Group</v>
      </c>
      <c r="I819" s="199"/>
      <c r="J819" s="18"/>
    </row>
    <row r="820" spans="1:10" x14ac:dyDescent="0.35">
      <c r="A820" s="2" t="s">
        <v>85</v>
      </c>
      <c r="B820" s="2" t="s">
        <v>1756</v>
      </c>
      <c r="C820" s="138"/>
      <c r="D820" s="20" t="s">
        <v>1757</v>
      </c>
      <c r="E820" s="18" t="s">
        <v>717</v>
      </c>
      <c r="F820" s="35" t="s">
        <v>111</v>
      </c>
      <c r="G820" s="24">
        <v>610243</v>
      </c>
      <c r="H820" s="19" t="str">
        <f>_xlfn.XLOOKUP(G820,'CatCodes FY26'!A:A,'CatCodes FY26'!B:B,,0)</f>
        <v>Headquarters, Group</v>
      </c>
      <c r="I820" s="199"/>
      <c r="J820" s="18"/>
    </row>
    <row r="821" spans="1:10" x14ac:dyDescent="0.35">
      <c r="A821" s="2" t="s">
        <v>85</v>
      </c>
      <c r="B821" s="2" t="s">
        <v>1756</v>
      </c>
      <c r="C821" s="138"/>
      <c r="D821" s="20" t="s">
        <v>1757</v>
      </c>
      <c r="E821" s="18" t="s">
        <v>216</v>
      </c>
      <c r="F821" s="35" t="s">
        <v>113</v>
      </c>
      <c r="G821" s="24">
        <v>610243</v>
      </c>
      <c r="H821" s="19" t="str">
        <f>_xlfn.XLOOKUP(G821,'CatCodes FY26'!A:A,'CatCodes FY26'!B:B,,0)</f>
        <v>Headquarters, Group</v>
      </c>
      <c r="I821" s="199"/>
      <c r="J821" s="18"/>
    </row>
    <row r="822" spans="1:10" x14ac:dyDescent="0.35">
      <c r="A822" s="2" t="s">
        <v>85</v>
      </c>
      <c r="B822" s="2" t="s">
        <v>1756</v>
      </c>
      <c r="C822" s="138"/>
      <c r="D822" s="20" t="s">
        <v>1757</v>
      </c>
      <c r="E822" s="18" t="s">
        <v>661</v>
      </c>
      <c r="F822" s="35" t="s">
        <v>662</v>
      </c>
      <c r="G822" s="24">
        <v>610243</v>
      </c>
      <c r="H822" s="19" t="str">
        <f>_xlfn.XLOOKUP(G822,'CatCodes FY26'!A:A,'CatCodes FY26'!B:B,,0)</f>
        <v>Headquarters, Group</v>
      </c>
      <c r="I822" s="199"/>
      <c r="J822" s="18"/>
    </row>
    <row r="823" spans="1:10" x14ac:dyDescent="0.35">
      <c r="A823" s="2" t="s">
        <v>85</v>
      </c>
      <c r="B823" s="2" t="s">
        <v>1756</v>
      </c>
      <c r="C823" s="138"/>
      <c r="D823" s="20" t="s">
        <v>1757</v>
      </c>
      <c r="E823" s="18" t="s">
        <v>1759</v>
      </c>
      <c r="F823" s="35" t="s">
        <v>347</v>
      </c>
      <c r="G823" s="24">
        <v>610243</v>
      </c>
      <c r="H823" s="19" t="str">
        <f>_xlfn.XLOOKUP(G823,'CatCodes FY26'!A:A,'CatCodes FY26'!B:B,,0)</f>
        <v>Headquarters, Group</v>
      </c>
      <c r="I823" s="199"/>
      <c r="J823" s="18"/>
    </row>
    <row r="824" spans="1:10" x14ac:dyDescent="0.35">
      <c r="A824" s="2" t="s">
        <v>85</v>
      </c>
      <c r="B824" s="2" t="s">
        <v>1756</v>
      </c>
      <c r="C824" s="138"/>
      <c r="D824" s="20" t="s">
        <v>1757</v>
      </c>
      <c r="E824" s="18" t="s">
        <v>1760</v>
      </c>
      <c r="F824" s="35" t="s">
        <v>1761</v>
      </c>
      <c r="G824" s="24">
        <v>610243</v>
      </c>
      <c r="H824" s="19" t="str">
        <f>_xlfn.XLOOKUP(G824,'CatCodes FY26'!A:A,'CatCodes FY26'!B:B,,0)</f>
        <v>Headquarters, Group</v>
      </c>
      <c r="I824" s="199"/>
      <c r="J824" s="18"/>
    </row>
    <row r="825" spans="1:10" ht="29" x14ac:dyDescent="0.35">
      <c r="A825" s="2" t="s">
        <v>85</v>
      </c>
      <c r="B825" s="2" t="s">
        <v>1756</v>
      </c>
      <c r="C825" s="138"/>
      <c r="D825" s="20" t="s">
        <v>1757</v>
      </c>
      <c r="E825" s="18" t="s">
        <v>1762</v>
      </c>
      <c r="F825" s="35" t="s">
        <v>1763</v>
      </c>
      <c r="G825" s="24">
        <v>610243</v>
      </c>
      <c r="H825" s="19" t="str">
        <f>_xlfn.XLOOKUP(G825,'CatCodes FY26'!A:A,'CatCodes FY26'!B:B,,0)</f>
        <v>Headquarters, Group</v>
      </c>
      <c r="I825" s="199"/>
      <c r="J825" s="18"/>
    </row>
    <row r="826" spans="1:10" x14ac:dyDescent="0.35">
      <c r="A826" s="2" t="s">
        <v>85</v>
      </c>
      <c r="B826" s="2" t="s">
        <v>1756</v>
      </c>
      <c r="C826" s="138"/>
      <c r="D826" s="20" t="s">
        <v>1757</v>
      </c>
      <c r="E826" s="18" t="s">
        <v>321</v>
      </c>
      <c r="F826" s="35" t="s">
        <v>1764</v>
      </c>
      <c r="G826" s="24">
        <v>610243</v>
      </c>
      <c r="H826" s="19" t="str">
        <f>_xlfn.XLOOKUP(G826,'CatCodes FY26'!A:A,'CatCodes FY26'!B:B,,0)</f>
        <v>Headquarters, Group</v>
      </c>
      <c r="I826" s="199"/>
      <c r="J826" s="18"/>
    </row>
    <row r="827" spans="1:10" x14ac:dyDescent="0.35">
      <c r="A827" s="2" t="s">
        <v>85</v>
      </c>
      <c r="B827" s="2" t="s">
        <v>1756</v>
      </c>
      <c r="C827" s="138"/>
      <c r="D827" s="20" t="s">
        <v>1757</v>
      </c>
      <c r="E827" s="18" t="s">
        <v>1765</v>
      </c>
      <c r="F827" s="35" t="s">
        <v>1766</v>
      </c>
      <c r="G827" s="24">
        <v>610243</v>
      </c>
      <c r="H827" s="19" t="str">
        <f>_xlfn.XLOOKUP(G827,'CatCodes FY26'!A:A,'CatCodes FY26'!B:B,,0)</f>
        <v>Headquarters, Group</v>
      </c>
      <c r="I827" s="199"/>
      <c r="J827" s="18"/>
    </row>
    <row r="828" spans="1:10" x14ac:dyDescent="0.35">
      <c r="A828" s="2" t="s">
        <v>85</v>
      </c>
      <c r="B828" s="2" t="s">
        <v>1756</v>
      </c>
      <c r="C828" s="138"/>
      <c r="D828" s="20" t="s">
        <v>1757</v>
      </c>
      <c r="E828" s="18" t="s">
        <v>315</v>
      </c>
      <c r="F828" s="35" t="s">
        <v>1767</v>
      </c>
      <c r="G828" s="24">
        <v>610243</v>
      </c>
      <c r="H828" s="19" t="str">
        <f>_xlfn.XLOOKUP(G828,'CatCodes FY26'!A:A,'CatCodes FY26'!B:B,,0)</f>
        <v>Headquarters, Group</v>
      </c>
      <c r="I828" s="199"/>
      <c r="J828" s="18"/>
    </row>
    <row r="829" spans="1:10" x14ac:dyDescent="0.35">
      <c r="A829" s="2" t="s">
        <v>85</v>
      </c>
      <c r="B829" s="2" t="s">
        <v>1756</v>
      </c>
      <c r="C829" s="138"/>
      <c r="D829" s="20" t="s">
        <v>1757</v>
      </c>
      <c r="E829" s="18" t="s">
        <v>1768</v>
      </c>
      <c r="F829" s="35" t="s">
        <v>1769</v>
      </c>
      <c r="G829" s="24">
        <v>610243</v>
      </c>
      <c r="H829" s="19" t="str">
        <f>_xlfn.XLOOKUP(G829,'CatCodes FY26'!A:A,'CatCodes FY26'!B:B,,0)</f>
        <v>Headquarters, Group</v>
      </c>
      <c r="I829" s="199"/>
      <c r="J829" s="18"/>
    </row>
    <row r="830" spans="1:10" x14ac:dyDescent="0.35">
      <c r="A830" s="2" t="s">
        <v>85</v>
      </c>
      <c r="B830" s="2" t="s">
        <v>1756</v>
      </c>
      <c r="C830" s="138"/>
      <c r="D830" s="20" t="s">
        <v>1757</v>
      </c>
      <c r="E830" s="18" t="s">
        <v>386</v>
      </c>
      <c r="F830" s="35" t="s">
        <v>1770</v>
      </c>
      <c r="G830" s="24">
        <v>610243</v>
      </c>
      <c r="H830" s="19" t="str">
        <f>_xlfn.XLOOKUP(G830,'CatCodes FY26'!A:A,'CatCodes FY26'!B:B,,0)</f>
        <v>Headquarters, Group</v>
      </c>
      <c r="I830" s="199"/>
      <c r="J830" s="18"/>
    </row>
    <row r="831" spans="1:10" x14ac:dyDescent="0.35">
      <c r="A831" s="2" t="s">
        <v>85</v>
      </c>
      <c r="B831" s="2" t="s">
        <v>1756</v>
      </c>
      <c r="C831" s="138"/>
      <c r="D831" s="20" t="s">
        <v>1757</v>
      </c>
      <c r="E831" s="18" t="s">
        <v>1515</v>
      </c>
      <c r="F831" s="35" t="s">
        <v>1516</v>
      </c>
      <c r="G831" s="24">
        <v>610243</v>
      </c>
      <c r="H831" s="19" t="str">
        <f>_xlfn.XLOOKUP(G831,'CatCodes FY26'!A:A,'CatCodes FY26'!B:B,,0)</f>
        <v>Headquarters, Group</v>
      </c>
      <c r="I831" s="199"/>
      <c r="J831" s="18"/>
    </row>
    <row r="832" spans="1:10" x14ac:dyDescent="0.35">
      <c r="A832" s="2" t="s">
        <v>85</v>
      </c>
      <c r="B832" s="2" t="s">
        <v>1756</v>
      </c>
      <c r="C832" s="138"/>
      <c r="D832" s="20" t="s">
        <v>1757</v>
      </c>
      <c r="E832" s="18" t="s">
        <v>225</v>
      </c>
      <c r="F832" s="35" t="s">
        <v>1529</v>
      </c>
      <c r="G832" s="24">
        <v>610243</v>
      </c>
      <c r="H832" s="19" t="str">
        <f>_xlfn.XLOOKUP(G832,'CatCodes FY26'!A:A,'CatCodes FY26'!B:B,,0)</f>
        <v>Headquarters, Group</v>
      </c>
      <c r="I832" s="199"/>
      <c r="J832" s="18"/>
    </row>
    <row r="833" spans="1:10" x14ac:dyDescent="0.35">
      <c r="A833" s="2" t="s">
        <v>85</v>
      </c>
      <c r="B833" s="2" t="s">
        <v>1756</v>
      </c>
      <c r="C833" s="138"/>
      <c r="D833" s="20" t="s">
        <v>1757</v>
      </c>
      <c r="E833" s="18" t="s">
        <v>1771</v>
      </c>
      <c r="F833" s="35" t="s">
        <v>1772</v>
      </c>
      <c r="G833" s="24">
        <v>610243</v>
      </c>
      <c r="H833" s="19" t="str">
        <f>_xlfn.XLOOKUP(G833,'CatCodes FY26'!A:A,'CatCodes FY26'!B:B,,0)</f>
        <v>Headquarters, Group</v>
      </c>
      <c r="I833" s="199"/>
      <c r="J833" s="18"/>
    </row>
    <row r="834" spans="1:10" x14ac:dyDescent="0.35">
      <c r="A834" s="2" t="s">
        <v>85</v>
      </c>
      <c r="B834" s="2" t="s">
        <v>1756</v>
      </c>
      <c r="C834" s="138"/>
      <c r="D834" s="20" t="s">
        <v>1757</v>
      </c>
      <c r="E834" s="18" t="s">
        <v>1773</v>
      </c>
      <c r="F834" s="35" t="s">
        <v>1774</v>
      </c>
      <c r="G834" s="24">
        <v>610243</v>
      </c>
      <c r="H834" s="19" t="str">
        <f>_xlfn.XLOOKUP(G834,'CatCodes FY26'!A:A,'CatCodes FY26'!B:B,,0)</f>
        <v>Headquarters, Group</v>
      </c>
      <c r="I834" s="199"/>
      <c r="J834" s="18"/>
    </row>
    <row r="835" spans="1:10" x14ac:dyDescent="0.35">
      <c r="A835" s="2" t="s">
        <v>85</v>
      </c>
      <c r="B835" s="2" t="s">
        <v>1756</v>
      </c>
      <c r="C835" s="138"/>
      <c r="D835" s="20" t="s">
        <v>1757</v>
      </c>
      <c r="E835" s="18" t="s">
        <v>1775</v>
      </c>
      <c r="F835" s="35" t="s">
        <v>1776</v>
      </c>
      <c r="G835" s="24">
        <v>610243</v>
      </c>
      <c r="H835" s="19" t="str">
        <f>_xlfn.XLOOKUP(G835,'CatCodes FY26'!A:A,'CatCodes FY26'!B:B,,0)</f>
        <v>Headquarters, Group</v>
      </c>
      <c r="I835" s="199"/>
      <c r="J835" s="18"/>
    </row>
    <row r="836" spans="1:10" x14ac:dyDescent="0.35">
      <c r="A836" s="2" t="s">
        <v>85</v>
      </c>
      <c r="B836" s="2" t="s">
        <v>1756</v>
      </c>
      <c r="C836" s="138"/>
      <c r="D836" s="20" t="s">
        <v>1757</v>
      </c>
      <c r="E836" s="18" t="s">
        <v>382</v>
      </c>
      <c r="F836" s="35" t="s">
        <v>1776</v>
      </c>
      <c r="G836" s="24">
        <v>610243</v>
      </c>
      <c r="H836" s="19" t="str">
        <f>_xlfn.XLOOKUP(G836,'CatCodes FY26'!A:A,'CatCodes FY26'!B:B,,0)</f>
        <v>Headquarters, Group</v>
      </c>
      <c r="I836" s="199"/>
      <c r="J836" s="18"/>
    </row>
    <row r="837" spans="1:10" x14ac:dyDescent="0.35">
      <c r="A837" s="2" t="s">
        <v>85</v>
      </c>
      <c r="B837" s="2" t="s">
        <v>1756</v>
      </c>
      <c r="C837" s="138"/>
      <c r="D837" s="20" t="s">
        <v>1757</v>
      </c>
      <c r="E837" s="18" t="s">
        <v>1777</v>
      </c>
      <c r="F837" s="35" t="s">
        <v>1778</v>
      </c>
      <c r="G837" s="24">
        <v>610243</v>
      </c>
      <c r="H837" s="19" t="str">
        <f>_xlfn.XLOOKUP(G837,'CatCodes FY26'!A:A,'CatCodes FY26'!B:B,,0)</f>
        <v>Headquarters, Group</v>
      </c>
      <c r="I837" s="199"/>
      <c r="J837" s="18"/>
    </row>
    <row r="838" spans="1:10" x14ac:dyDescent="0.35">
      <c r="A838" s="2" t="s">
        <v>85</v>
      </c>
      <c r="B838" s="2" t="s">
        <v>1756</v>
      </c>
      <c r="C838" s="138"/>
      <c r="D838" s="20" t="s">
        <v>1757</v>
      </c>
      <c r="E838" s="18" t="s">
        <v>1779</v>
      </c>
      <c r="F838" s="35" t="s">
        <v>1780</v>
      </c>
      <c r="G838" s="24">
        <v>610243</v>
      </c>
      <c r="H838" s="19" t="str">
        <f>_xlfn.XLOOKUP(G838,'CatCodes FY26'!A:A,'CatCodes FY26'!B:B,,0)</f>
        <v>Headquarters, Group</v>
      </c>
      <c r="I838" s="199"/>
      <c r="J838" s="18"/>
    </row>
    <row r="839" spans="1:10" x14ac:dyDescent="0.35">
      <c r="A839" s="2" t="s">
        <v>85</v>
      </c>
      <c r="B839" s="2" t="s">
        <v>1756</v>
      </c>
      <c r="C839" s="138"/>
      <c r="D839" s="20" t="s">
        <v>1757</v>
      </c>
      <c r="E839" s="18" t="s">
        <v>1781</v>
      </c>
      <c r="F839" s="35" t="s">
        <v>1780</v>
      </c>
      <c r="G839" s="24">
        <v>610243</v>
      </c>
      <c r="H839" s="19" t="str">
        <f>_xlfn.XLOOKUP(G839,'CatCodes FY26'!A:A,'CatCodes FY26'!B:B,,0)</f>
        <v>Headquarters, Group</v>
      </c>
      <c r="I839" s="199"/>
      <c r="J839" s="18"/>
    </row>
    <row r="840" spans="1:10" x14ac:dyDescent="0.35">
      <c r="A840" s="2" t="s">
        <v>85</v>
      </c>
      <c r="B840" s="2" t="s">
        <v>1756</v>
      </c>
      <c r="C840" s="138"/>
      <c r="D840" s="20" t="s">
        <v>1757</v>
      </c>
      <c r="E840" s="18" t="s">
        <v>1782</v>
      </c>
      <c r="F840" s="35" t="s">
        <v>1783</v>
      </c>
      <c r="G840" s="24">
        <v>610243</v>
      </c>
      <c r="H840" s="19" t="str">
        <f>_xlfn.XLOOKUP(G840,'CatCodes FY26'!A:A,'CatCodes FY26'!B:B,,0)</f>
        <v>Headquarters, Group</v>
      </c>
      <c r="I840" s="199"/>
      <c r="J840" s="18"/>
    </row>
    <row r="841" spans="1:10" x14ac:dyDescent="0.35">
      <c r="A841" s="2" t="s">
        <v>85</v>
      </c>
      <c r="B841" s="2" t="s">
        <v>1756</v>
      </c>
      <c r="C841" s="138"/>
      <c r="D841" s="20" t="s">
        <v>1757</v>
      </c>
      <c r="E841" s="18" t="s">
        <v>1784</v>
      </c>
      <c r="F841" s="35" t="s">
        <v>1785</v>
      </c>
      <c r="G841" s="24">
        <v>610243</v>
      </c>
      <c r="H841" s="19" t="str">
        <f>_xlfn.XLOOKUP(G841,'CatCodes FY26'!A:A,'CatCodes FY26'!B:B,,0)</f>
        <v>Headquarters, Group</v>
      </c>
      <c r="I841" s="199"/>
      <c r="J841" s="18"/>
    </row>
    <row r="842" spans="1:10" x14ac:dyDescent="0.35">
      <c r="A842" s="24" t="s">
        <v>85</v>
      </c>
      <c r="B842" s="36" t="s">
        <v>1756</v>
      </c>
      <c r="C842" s="34" t="s">
        <v>1786</v>
      </c>
      <c r="D842" s="22" t="s">
        <v>1787</v>
      </c>
      <c r="E842" s="30"/>
      <c r="F842" s="45"/>
      <c r="G842" s="27">
        <v>141753</v>
      </c>
      <c r="H842" s="151" t="str">
        <f>_xlfn.XLOOKUP(G842,'CatCodes FY26'!A:A,'CatCodes FY26'!B:B,,0)</f>
        <v>Squadron Operations</v>
      </c>
      <c r="I842" s="203"/>
      <c r="J842" s="28"/>
    </row>
    <row r="843" spans="1:10" ht="29" x14ac:dyDescent="0.35">
      <c r="A843" s="24" t="s">
        <v>85</v>
      </c>
      <c r="B843" s="24" t="s">
        <v>1756</v>
      </c>
      <c r="C843" s="35" t="s">
        <v>1786</v>
      </c>
      <c r="D843" s="29" t="s">
        <v>1787</v>
      </c>
      <c r="E843" s="19" t="s">
        <v>369</v>
      </c>
      <c r="F843" s="35" t="s">
        <v>100</v>
      </c>
      <c r="G843" s="35">
        <v>141753</v>
      </c>
      <c r="H843" s="18" t="str">
        <f>_xlfn.XLOOKUP(G843,'CatCodes FY26'!A:A,'CatCodes FY26'!B:B,,0)</f>
        <v>Squadron Operations</v>
      </c>
      <c r="I843" s="199" t="s">
        <v>1788</v>
      </c>
      <c r="J843" s="18"/>
    </row>
    <row r="844" spans="1:10" x14ac:dyDescent="0.35">
      <c r="A844" s="24" t="s">
        <v>85</v>
      </c>
      <c r="B844" s="24" t="s">
        <v>1756</v>
      </c>
      <c r="C844" s="35" t="s">
        <v>1786</v>
      </c>
      <c r="D844" s="20" t="s">
        <v>1787</v>
      </c>
      <c r="E844" s="19" t="s">
        <v>1196</v>
      </c>
      <c r="F844" s="35" t="s">
        <v>329</v>
      </c>
      <c r="G844" s="35">
        <v>141753</v>
      </c>
      <c r="H844" s="18" t="str">
        <f>_xlfn.XLOOKUP(G844,'CatCodes FY26'!A:A,'CatCodes FY26'!B:B,,0)</f>
        <v>Squadron Operations</v>
      </c>
      <c r="I844" s="199"/>
      <c r="J844" s="18"/>
    </row>
    <row r="845" spans="1:10" x14ac:dyDescent="0.35">
      <c r="A845" s="24" t="s">
        <v>85</v>
      </c>
      <c r="B845" s="24" t="s">
        <v>1756</v>
      </c>
      <c r="C845" s="35" t="s">
        <v>1786</v>
      </c>
      <c r="D845" s="20" t="s">
        <v>1787</v>
      </c>
      <c r="E845" s="19" t="s">
        <v>717</v>
      </c>
      <c r="F845" s="35" t="s">
        <v>111</v>
      </c>
      <c r="G845" s="35">
        <v>141753</v>
      </c>
      <c r="H845" s="18" t="str">
        <f>_xlfn.XLOOKUP(G845,'CatCodes FY26'!A:A,'CatCodes FY26'!B:B,,0)</f>
        <v>Squadron Operations</v>
      </c>
      <c r="I845" s="199"/>
      <c r="J845" s="18"/>
    </row>
    <row r="846" spans="1:10" x14ac:dyDescent="0.35">
      <c r="A846" s="24" t="s">
        <v>85</v>
      </c>
      <c r="B846" s="24" t="s">
        <v>1756</v>
      </c>
      <c r="C846" s="35" t="s">
        <v>1786</v>
      </c>
      <c r="D846" s="20" t="s">
        <v>1787</v>
      </c>
      <c r="E846" s="19" t="s">
        <v>216</v>
      </c>
      <c r="F846" s="35" t="s">
        <v>113</v>
      </c>
      <c r="G846" s="35">
        <v>141753</v>
      </c>
      <c r="H846" s="18" t="str">
        <f>_xlfn.XLOOKUP(G846,'CatCodes FY26'!A:A,'CatCodes FY26'!B:B,,0)</f>
        <v>Squadron Operations</v>
      </c>
      <c r="I846" s="199"/>
      <c r="J846" s="18"/>
    </row>
    <row r="847" spans="1:10" x14ac:dyDescent="0.35">
      <c r="A847" s="24" t="s">
        <v>85</v>
      </c>
      <c r="B847" s="24" t="s">
        <v>1756</v>
      </c>
      <c r="C847" s="35" t="s">
        <v>1786</v>
      </c>
      <c r="D847" s="20" t="s">
        <v>1787</v>
      </c>
      <c r="E847" s="19" t="s">
        <v>661</v>
      </c>
      <c r="F847" s="35" t="s">
        <v>662</v>
      </c>
      <c r="G847" s="35">
        <v>141753</v>
      </c>
      <c r="H847" s="18" t="str">
        <f>_xlfn.XLOOKUP(G847,'CatCodes FY26'!A:A,'CatCodes FY26'!B:B,,0)</f>
        <v>Squadron Operations</v>
      </c>
      <c r="I847" s="199"/>
      <c r="J847" s="18"/>
    </row>
    <row r="848" spans="1:10" x14ac:dyDescent="0.35">
      <c r="A848" s="24" t="s">
        <v>85</v>
      </c>
      <c r="B848" s="24" t="s">
        <v>1756</v>
      </c>
      <c r="C848" s="35" t="s">
        <v>1786</v>
      </c>
      <c r="D848" s="20" t="s">
        <v>1787</v>
      </c>
      <c r="E848" s="19" t="s">
        <v>428</v>
      </c>
      <c r="F848" s="35" t="s">
        <v>347</v>
      </c>
      <c r="G848" s="35">
        <v>141753</v>
      </c>
      <c r="H848" s="18" t="str">
        <f>_xlfn.XLOOKUP(G848,'CatCodes FY26'!A:A,'CatCodes FY26'!B:B,,0)</f>
        <v>Squadron Operations</v>
      </c>
      <c r="I848" s="199"/>
      <c r="J848" s="18"/>
    </row>
    <row r="849" spans="1:10" x14ac:dyDescent="0.35">
      <c r="A849" s="2" t="s">
        <v>85</v>
      </c>
      <c r="B849" s="2" t="s">
        <v>1756</v>
      </c>
      <c r="C849" s="138" t="s">
        <v>1786</v>
      </c>
      <c r="D849" s="147" t="s">
        <v>1787</v>
      </c>
      <c r="E849" s="1" t="s">
        <v>1789</v>
      </c>
      <c r="F849" s="138" t="s">
        <v>1790</v>
      </c>
      <c r="G849" s="35">
        <v>141753</v>
      </c>
      <c r="H849" s="18" t="str">
        <f>_xlfn.XLOOKUP(G849,'CatCodes FY26'!A:A,'CatCodes FY26'!B:B,,0)</f>
        <v>Squadron Operations</v>
      </c>
      <c r="I849" s="199"/>
      <c r="J849" s="18"/>
    </row>
    <row r="850" spans="1:10" x14ac:dyDescent="0.35">
      <c r="A850" s="2" t="s">
        <v>85</v>
      </c>
      <c r="B850" s="2" t="s">
        <v>1756</v>
      </c>
      <c r="C850" s="138" t="s">
        <v>1786</v>
      </c>
      <c r="D850" s="147" t="s">
        <v>1787</v>
      </c>
      <c r="E850" s="1" t="s">
        <v>1791</v>
      </c>
      <c r="F850" s="138" t="s">
        <v>1792</v>
      </c>
      <c r="G850" s="35">
        <v>141753</v>
      </c>
      <c r="H850" s="18" t="str">
        <f>_xlfn.XLOOKUP(G850,'CatCodes FY26'!A:A,'CatCodes FY26'!B:B,,0)</f>
        <v>Squadron Operations</v>
      </c>
      <c r="I850" s="199"/>
      <c r="J850" s="18"/>
    </row>
    <row r="851" spans="1:10" x14ac:dyDescent="0.35">
      <c r="A851" s="2" t="s">
        <v>85</v>
      </c>
      <c r="B851" s="2" t="s">
        <v>1756</v>
      </c>
      <c r="C851" s="138" t="s">
        <v>1786</v>
      </c>
      <c r="D851" s="147" t="s">
        <v>1787</v>
      </c>
      <c r="E851" s="1" t="s">
        <v>1793</v>
      </c>
      <c r="F851" s="138" t="s">
        <v>1794</v>
      </c>
      <c r="G851" s="35">
        <v>141753</v>
      </c>
      <c r="H851" s="18" t="str">
        <f>_xlfn.XLOOKUP(G851,'CatCodes FY26'!A:A,'CatCodes FY26'!B:B,,0)</f>
        <v>Squadron Operations</v>
      </c>
      <c r="I851" s="199"/>
      <c r="J851" s="18"/>
    </row>
    <row r="852" spans="1:10" x14ac:dyDescent="0.35">
      <c r="A852" s="2" t="s">
        <v>85</v>
      </c>
      <c r="B852" s="2" t="s">
        <v>1756</v>
      </c>
      <c r="C852" s="138" t="s">
        <v>1786</v>
      </c>
      <c r="D852" s="147" t="s">
        <v>1787</v>
      </c>
      <c r="E852" s="1" t="s">
        <v>1795</v>
      </c>
      <c r="F852" s="138" t="s">
        <v>1796</v>
      </c>
      <c r="G852" s="35">
        <v>141753</v>
      </c>
      <c r="H852" s="18" t="str">
        <f>_xlfn.XLOOKUP(G852,'CatCodes FY26'!A:A,'CatCodes FY26'!B:B,,0)</f>
        <v>Squadron Operations</v>
      </c>
      <c r="I852" s="199"/>
      <c r="J852" s="18"/>
    </row>
    <row r="853" spans="1:10" x14ac:dyDescent="0.35">
      <c r="A853" s="2" t="s">
        <v>85</v>
      </c>
      <c r="B853" s="2" t="s">
        <v>1756</v>
      </c>
      <c r="C853" s="138" t="s">
        <v>1786</v>
      </c>
      <c r="D853" s="147" t="s">
        <v>1787</v>
      </c>
      <c r="E853" s="1" t="s">
        <v>1246</v>
      </c>
      <c r="F853" s="138" t="s">
        <v>1797</v>
      </c>
      <c r="G853" s="35">
        <v>141753</v>
      </c>
      <c r="H853" s="18" t="str">
        <f>_xlfn.XLOOKUP(G853,'CatCodes FY26'!A:A,'CatCodes FY26'!B:B,,0)</f>
        <v>Squadron Operations</v>
      </c>
      <c r="I853" s="199"/>
      <c r="J853" s="18"/>
    </row>
    <row r="854" spans="1:10" x14ac:dyDescent="0.35">
      <c r="A854" s="2" t="s">
        <v>85</v>
      </c>
      <c r="B854" s="2" t="s">
        <v>1756</v>
      </c>
      <c r="C854" s="138" t="s">
        <v>1786</v>
      </c>
      <c r="D854" s="147" t="s">
        <v>1787</v>
      </c>
      <c r="E854" s="1" t="s">
        <v>1798</v>
      </c>
      <c r="F854" s="138" t="s">
        <v>1799</v>
      </c>
      <c r="G854" s="35">
        <v>141753</v>
      </c>
      <c r="H854" s="18" t="str">
        <f>_xlfn.XLOOKUP(G854,'CatCodes FY26'!A:A,'CatCodes FY26'!B:B,,0)</f>
        <v>Squadron Operations</v>
      </c>
      <c r="I854" s="199"/>
      <c r="J854" s="18"/>
    </row>
    <row r="855" spans="1:10" x14ac:dyDescent="0.35">
      <c r="A855" s="2" t="s">
        <v>85</v>
      </c>
      <c r="B855" s="2" t="s">
        <v>1756</v>
      </c>
      <c r="C855" s="138" t="s">
        <v>1786</v>
      </c>
      <c r="D855" s="147" t="s">
        <v>1787</v>
      </c>
      <c r="E855" s="1" t="s">
        <v>383</v>
      </c>
      <c r="F855" s="138" t="s">
        <v>1800</v>
      </c>
      <c r="G855" s="35">
        <v>141753</v>
      </c>
      <c r="H855" s="18" t="str">
        <f>_xlfn.XLOOKUP(G855,'CatCodes FY26'!A:A,'CatCodes FY26'!B:B,,0)</f>
        <v>Squadron Operations</v>
      </c>
      <c r="I855" s="199"/>
      <c r="J855" s="18"/>
    </row>
    <row r="856" spans="1:10" x14ac:dyDescent="0.35">
      <c r="A856" s="2" t="s">
        <v>85</v>
      </c>
      <c r="B856" s="2" t="s">
        <v>1756</v>
      </c>
      <c r="C856" s="138" t="s">
        <v>1786</v>
      </c>
      <c r="D856" s="147" t="s">
        <v>1787</v>
      </c>
      <c r="E856" s="1" t="s">
        <v>382</v>
      </c>
      <c r="F856" s="138" t="s">
        <v>1801</v>
      </c>
      <c r="G856" s="35">
        <v>141753</v>
      </c>
      <c r="H856" s="18" t="str">
        <f>_xlfn.XLOOKUP(G856,'CatCodes FY26'!A:A,'CatCodes FY26'!B:B,,0)</f>
        <v>Squadron Operations</v>
      </c>
      <c r="I856" s="199"/>
      <c r="J856" s="18"/>
    </row>
    <row r="857" spans="1:10" x14ac:dyDescent="0.35">
      <c r="A857" s="2" t="s">
        <v>85</v>
      </c>
      <c r="B857" s="2" t="s">
        <v>1756</v>
      </c>
      <c r="C857" s="138" t="s">
        <v>1786</v>
      </c>
      <c r="D857" s="147" t="s">
        <v>1787</v>
      </c>
      <c r="E857" s="1" t="s">
        <v>1802</v>
      </c>
      <c r="F857" s="138" t="s">
        <v>1803</v>
      </c>
      <c r="G857" s="35">
        <v>141753</v>
      </c>
      <c r="H857" s="18" t="str">
        <f>_xlfn.XLOOKUP(G857,'CatCodes FY26'!A:A,'CatCodes FY26'!B:B,,0)</f>
        <v>Squadron Operations</v>
      </c>
      <c r="I857" s="199"/>
      <c r="J857" s="18"/>
    </row>
    <row r="858" spans="1:10" x14ac:dyDescent="0.35">
      <c r="A858" s="2" t="s">
        <v>85</v>
      </c>
      <c r="B858" s="2" t="s">
        <v>1756</v>
      </c>
      <c r="C858" s="138" t="s">
        <v>1786</v>
      </c>
      <c r="D858" s="147" t="s">
        <v>1787</v>
      </c>
      <c r="E858" s="1" t="s">
        <v>1804</v>
      </c>
      <c r="F858" s="138" t="s">
        <v>1805</v>
      </c>
      <c r="G858" s="35">
        <v>141753</v>
      </c>
      <c r="H858" s="18" t="str">
        <f>_xlfn.XLOOKUP(G858,'CatCodes FY26'!A:A,'CatCodes FY26'!B:B,,0)</f>
        <v>Squadron Operations</v>
      </c>
      <c r="I858" s="199"/>
      <c r="J858" s="18"/>
    </row>
    <row r="859" spans="1:10" x14ac:dyDescent="0.35">
      <c r="A859" s="2" t="s">
        <v>85</v>
      </c>
      <c r="B859" s="2" t="s">
        <v>1756</v>
      </c>
      <c r="C859" s="138" t="s">
        <v>1786</v>
      </c>
      <c r="D859" s="147" t="s">
        <v>1787</v>
      </c>
      <c r="E859" s="1" t="s">
        <v>677</v>
      </c>
      <c r="F859" s="138" t="s">
        <v>1806</v>
      </c>
      <c r="G859" s="35">
        <v>141753</v>
      </c>
      <c r="H859" s="18" t="str">
        <f>_xlfn.XLOOKUP(G859,'CatCodes FY26'!A:A,'CatCodes FY26'!B:B,,0)</f>
        <v>Squadron Operations</v>
      </c>
      <c r="I859" s="199"/>
      <c r="J859" s="18"/>
    </row>
    <row r="860" spans="1:10" x14ac:dyDescent="0.35">
      <c r="A860" s="2" t="s">
        <v>85</v>
      </c>
      <c r="B860" s="2" t="s">
        <v>1756</v>
      </c>
      <c r="C860" s="138" t="s">
        <v>1786</v>
      </c>
      <c r="D860" s="147" t="s">
        <v>1787</v>
      </c>
      <c r="E860" s="1" t="s">
        <v>448</v>
      </c>
      <c r="F860" s="138" t="s">
        <v>1807</v>
      </c>
      <c r="G860" s="35">
        <v>141753</v>
      </c>
      <c r="H860" s="18" t="str">
        <f>_xlfn.XLOOKUP(G860,'CatCodes FY26'!A:A,'CatCodes FY26'!B:B,,0)</f>
        <v>Squadron Operations</v>
      </c>
      <c r="I860" s="199"/>
      <c r="J860" s="18"/>
    </row>
    <row r="861" spans="1:10" x14ac:dyDescent="0.35">
      <c r="A861" s="2" t="s">
        <v>85</v>
      </c>
      <c r="B861" s="2" t="s">
        <v>1756</v>
      </c>
      <c r="C861" s="138" t="s">
        <v>1786</v>
      </c>
      <c r="D861" s="147" t="s">
        <v>1787</v>
      </c>
      <c r="E861" s="1" t="s">
        <v>1808</v>
      </c>
      <c r="F861" s="138" t="s">
        <v>1809</v>
      </c>
      <c r="G861" s="35">
        <v>141753</v>
      </c>
      <c r="H861" s="18" t="str">
        <f>_xlfn.XLOOKUP(G861,'CatCodes FY26'!A:A,'CatCodes FY26'!B:B,,0)</f>
        <v>Squadron Operations</v>
      </c>
      <c r="I861" s="199"/>
      <c r="J861" s="18"/>
    </row>
    <row r="862" spans="1:10" x14ac:dyDescent="0.35">
      <c r="A862" s="2" t="s">
        <v>85</v>
      </c>
      <c r="B862" s="2" t="s">
        <v>1756</v>
      </c>
      <c r="C862" s="138" t="s">
        <v>1786</v>
      </c>
      <c r="D862" s="147" t="s">
        <v>1787</v>
      </c>
      <c r="E862" s="1" t="s">
        <v>1810</v>
      </c>
      <c r="F862" s="138" t="s">
        <v>1811</v>
      </c>
      <c r="G862" s="35">
        <v>141753</v>
      </c>
      <c r="H862" s="18" t="str">
        <f>_xlfn.XLOOKUP(G862,'CatCodes FY26'!A:A,'CatCodes FY26'!B:B,,0)</f>
        <v>Squadron Operations</v>
      </c>
      <c r="I862" s="199"/>
      <c r="J862" s="18"/>
    </row>
    <row r="863" spans="1:10" x14ac:dyDescent="0.35">
      <c r="A863" s="2" t="s">
        <v>85</v>
      </c>
      <c r="B863" s="2" t="s">
        <v>1756</v>
      </c>
      <c r="C863" s="138" t="s">
        <v>1786</v>
      </c>
      <c r="D863" s="147" t="s">
        <v>1787</v>
      </c>
      <c r="E863" s="1" t="s">
        <v>1812</v>
      </c>
      <c r="F863" s="138" t="s">
        <v>1813</v>
      </c>
      <c r="G863" s="35">
        <v>141753</v>
      </c>
      <c r="H863" s="18" t="str">
        <f>_xlfn.XLOOKUP(G863,'CatCodes FY26'!A:A,'CatCodes FY26'!B:B,,0)</f>
        <v>Squadron Operations</v>
      </c>
      <c r="I863" s="199"/>
      <c r="J863" s="18"/>
    </row>
    <row r="864" spans="1:10" x14ac:dyDescent="0.35">
      <c r="A864" s="2" t="s">
        <v>85</v>
      </c>
      <c r="B864" s="2" t="s">
        <v>1756</v>
      </c>
      <c r="C864" s="138" t="s">
        <v>1786</v>
      </c>
      <c r="D864" s="147" t="s">
        <v>1787</v>
      </c>
      <c r="E864" s="1" t="s">
        <v>1814</v>
      </c>
      <c r="F864" s="138" t="s">
        <v>1815</v>
      </c>
      <c r="G864" s="35">
        <v>141753</v>
      </c>
      <c r="H864" s="18" t="str">
        <f>_xlfn.XLOOKUP(G864,'CatCodes FY26'!A:A,'CatCodes FY26'!B:B,,0)</f>
        <v>Squadron Operations</v>
      </c>
      <c r="I864" s="199"/>
      <c r="J864" s="18"/>
    </row>
    <row r="865" spans="1:10" x14ac:dyDescent="0.35">
      <c r="A865" s="2" t="s">
        <v>85</v>
      </c>
      <c r="B865" s="2" t="s">
        <v>1756</v>
      </c>
      <c r="C865" s="138" t="s">
        <v>1786</v>
      </c>
      <c r="D865" s="147" t="s">
        <v>1787</v>
      </c>
      <c r="E865" s="1" t="s">
        <v>1777</v>
      </c>
      <c r="F865" s="138" t="s">
        <v>1816</v>
      </c>
      <c r="G865" s="35">
        <v>141753</v>
      </c>
      <c r="H865" s="18" t="str">
        <f>_xlfn.XLOOKUP(G865,'CatCodes FY26'!A:A,'CatCodes FY26'!B:B,,0)</f>
        <v>Squadron Operations</v>
      </c>
      <c r="I865" s="199"/>
      <c r="J865" s="18"/>
    </row>
    <row r="866" spans="1:10" x14ac:dyDescent="0.35">
      <c r="A866" s="2" t="s">
        <v>85</v>
      </c>
      <c r="B866" s="2" t="s">
        <v>1756</v>
      </c>
      <c r="C866" s="138" t="s">
        <v>1786</v>
      </c>
      <c r="D866" s="147" t="s">
        <v>1787</v>
      </c>
      <c r="E866" s="1" t="s">
        <v>1817</v>
      </c>
      <c r="F866" s="138" t="s">
        <v>1818</v>
      </c>
      <c r="G866" s="35">
        <v>141753</v>
      </c>
      <c r="H866" s="18" t="str">
        <f>_xlfn.XLOOKUP(G866,'CatCodes FY26'!A:A,'CatCodes FY26'!B:B,,0)</f>
        <v>Squadron Operations</v>
      </c>
      <c r="I866" s="199"/>
      <c r="J866" s="18"/>
    </row>
    <row r="867" spans="1:10" x14ac:dyDescent="0.35">
      <c r="A867" s="2" t="s">
        <v>85</v>
      </c>
      <c r="B867" s="2" t="s">
        <v>1756</v>
      </c>
      <c r="C867" s="138" t="s">
        <v>1786</v>
      </c>
      <c r="D867" s="147" t="s">
        <v>1787</v>
      </c>
      <c r="E867" s="1" t="s">
        <v>330</v>
      </c>
      <c r="F867" s="138" t="s">
        <v>347</v>
      </c>
      <c r="G867" s="35">
        <v>141753</v>
      </c>
      <c r="H867" s="18" t="str">
        <f>_xlfn.XLOOKUP(G867,'CatCodes FY26'!A:A,'CatCodes FY26'!B:B,,0)</f>
        <v>Squadron Operations</v>
      </c>
      <c r="I867" s="199"/>
      <c r="J867" s="18"/>
    </row>
    <row r="868" spans="1:10" x14ac:dyDescent="0.35">
      <c r="A868" s="2" t="s">
        <v>85</v>
      </c>
      <c r="B868" s="5" t="s">
        <v>1756</v>
      </c>
      <c r="C868" s="46" t="s">
        <v>1819</v>
      </c>
      <c r="D868" s="17" t="s">
        <v>1820</v>
      </c>
      <c r="E868" s="30"/>
      <c r="F868" s="45"/>
      <c r="G868" s="4">
        <v>141753</v>
      </c>
      <c r="H868" s="10" t="str">
        <f>_xlfn.XLOOKUP(G868,'CatCodes FY26'!A:A,'CatCodes FY26'!B:B,,0)</f>
        <v>Squadron Operations</v>
      </c>
      <c r="I868" s="194"/>
      <c r="J868" s="11"/>
    </row>
    <row r="869" spans="1:10" x14ac:dyDescent="0.35">
      <c r="A869" s="2" t="s">
        <v>85</v>
      </c>
      <c r="B869" s="2" t="s">
        <v>1756</v>
      </c>
      <c r="C869" s="47" t="s">
        <v>1819</v>
      </c>
      <c r="D869" s="20" t="s">
        <v>1820</v>
      </c>
      <c r="E869" s="19" t="s">
        <v>369</v>
      </c>
      <c r="F869" s="35" t="s">
        <v>100</v>
      </c>
      <c r="G869" s="2">
        <v>141753</v>
      </c>
      <c r="H869" s="1" t="str">
        <f>_xlfn.XLOOKUP(G869,'CatCodes FY26'!A:A,'CatCodes FY26'!B:B,,0)</f>
        <v>Squadron Operations</v>
      </c>
      <c r="I869" s="91" t="s">
        <v>1821</v>
      </c>
      <c r="J869" s="3"/>
    </row>
    <row r="870" spans="1:10" x14ac:dyDescent="0.35">
      <c r="A870" s="2" t="s">
        <v>85</v>
      </c>
      <c r="B870" s="2" t="s">
        <v>1756</v>
      </c>
      <c r="C870" s="48" t="s">
        <v>1819</v>
      </c>
      <c r="D870" s="147" t="s">
        <v>1820</v>
      </c>
      <c r="E870" s="19" t="s">
        <v>428</v>
      </c>
      <c r="F870" s="35" t="s">
        <v>347</v>
      </c>
      <c r="G870" s="2">
        <v>141753</v>
      </c>
      <c r="H870" s="1" t="str">
        <f>_xlfn.XLOOKUP(G870,'CatCodes FY26'!A:A,'CatCodes FY26'!B:B,,0)</f>
        <v>Squadron Operations</v>
      </c>
      <c r="I870" s="91" t="s">
        <v>1822</v>
      </c>
      <c r="J870" s="3"/>
    </row>
    <row r="871" spans="1:10" x14ac:dyDescent="0.35">
      <c r="A871" s="2" t="s">
        <v>85</v>
      </c>
      <c r="B871" s="2" t="s">
        <v>1756</v>
      </c>
      <c r="C871" s="48" t="s">
        <v>1819</v>
      </c>
      <c r="D871" s="147" t="s">
        <v>1820</v>
      </c>
      <c r="E871" s="19" t="s">
        <v>661</v>
      </c>
      <c r="F871" s="35" t="s">
        <v>662</v>
      </c>
      <c r="G871" s="2">
        <v>141753</v>
      </c>
      <c r="H871" s="1" t="str">
        <f>_xlfn.XLOOKUP(G871,'CatCodes FY26'!A:A,'CatCodes FY26'!B:B,,0)</f>
        <v>Squadron Operations</v>
      </c>
      <c r="I871" s="91" t="s">
        <v>1823</v>
      </c>
      <c r="J871" s="3"/>
    </row>
    <row r="872" spans="1:10" x14ac:dyDescent="0.35">
      <c r="A872" s="2" t="s">
        <v>85</v>
      </c>
      <c r="B872" s="2" t="s">
        <v>1756</v>
      </c>
      <c r="C872" s="48" t="s">
        <v>1819</v>
      </c>
      <c r="D872" s="147" t="s">
        <v>1820</v>
      </c>
      <c r="E872" s="1" t="s">
        <v>330</v>
      </c>
      <c r="F872" s="138" t="s">
        <v>1824</v>
      </c>
      <c r="G872" s="2">
        <v>141753</v>
      </c>
      <c r="H872" s="1" t="str">
        <f>_xlfn.XLOOKUP(G872,'CatCodes FY26'!A:A,'CatCodes FY26'!B:B,,0)</f>
        <v>Squadron Operations</v>
      </c>
      <c r="I872" s="91" t="s">
        <v>1825</v>
      </c>
      <c r="J872" s="3"/>
    </row>
    <row r="873" spans="1:10" x14ac:dyDescent="0.35">
      <c r="A873" s="2" t="s">
        <v>85</v>
      </c>
      <c r="B873" s="2" t="s">
        <v>1756</v>
      </c>
      <c r="C873" s="48" t="s">
        <v>1819</v>
      </c>
      <c r="D873" s="147" t="s">
        <v>1820</v>
      </c>
      <c r="E873" s="1" t="s">
        <v>1826</v>
      </c>
      <c r="F873" s="138" t="s">
        <v>1827</v>
      </c>
      <c r="G873" s="2">
        <v>141753</v>
      </c>
      <c r="H873" s="1" t="str">
        <f>_xlfn.XLOOKUP(G873,'CatCodes FY26'!A:A,'CatCodes FY26'!B:B,,0)</f>
        <v>Squadron Operations</v>
      </c>
      <c r="I873" s="91" t="s">
        <v>1828</v>
      </c>
      <c r="J873" s="3"/>
    </row>
    <row r="874" spans="1:10" x14ac:dyDescent="0.35">
      <c r="A874" s="2" t="s">
        <v>85</v>
      </c>
      <c r="B874" s="2" t="s">
        <v>1756</v>
      </c>
      <c r="C874" s="48" t="s">
        <v>1819</v>
      </c>
      <c r="D874" s="147" t="s">
        <v>1820</v>
      </c>
      <c r="E874" s="1" t="s">
        <v>1829</v>
      </c>
      <c r="F874" s="138" t="s">
        <v>1830</v>
      </c>
      <c r="G874" s="2">
        <v>141753</v>
      </c>
      <c r="H874" s="1" t="str">
        <f>_xlfn.XLOOKUP(G874,'CatCodes FY26'!A:A,'CatCodes FY26'!B:B,,0)</f>
        <v>Squadron Operations</v>
      </c>
      <c r="I874" s="91" t="s">
        <v>1831</v>
      </c>
      <c r="J874" s="3"/>
    </row>
    <row r="875" spans="1:10" x14ac:dyDescent="0.35">
      <c r="A875" s="2" t="s">
        <v>85</v>
      </c>
      <c r="B875" s="2" t="s">
        <v>1756</v>
      </c>
      <c r="C875" s="48" t="s">
        <v>1819</v>
      </c>
      <c r="D875" s="147" t="s">
        <v>1820</v>
      </c>
      <c r="E875" s="1" t="s">
        <v>1832</v>
      </c>
      <c r="F875" s="138" t="s">
        <v>1833</v>
      </c>
      <c r="G875" s="2">
        <v>141753</v>
      </c>
      <c r="H875" s="1" t="str">
        <f>_xlfn.XLOOKUP(G875,'CatCodes FY26'!A:A,'CatCodes FY26'!B:B,,0)</f>
        <v>Squadron Operations</v>
      </c>
      <c r="I875" s="91" t="s">
        <v>1834</v>
      </c>
      <c r="J875" s="3"/>
    </row>
    <row r="876" spans="1:10" x14ac:dyDescent="0.35">
      <c r="A876" s="2" t="s">
        <v>85</v>
      </c>
      <c r="B876" s="2" t="s">
        <v>1756</v>
      </c>
      <c r="C876" s="48" t="s">
        <v>1819</v>
      </c>
      <c r="D876" s="147" t="s">
        <v>1820</v>
      </c>
      <c r="E876" s="1" t="s">
        <v>382</v>
      </c>
      <c r="F876" s="138" t="s">
        <v>1835</v>
      </c>
      <c r="G876" s="2">
        <v>141753</v>
      </c>
      <c r="H876" s="1" t="str">
        <f>_xlfn.XLOOKUP(G876,'CatCodes FY26'!A:A,'CatCodes FY26'!B:B,,0)</f>
        <v>Squadron Operations</v>
      </c>
      <c r="I876" s="91" t="s">
        <v>1836</v>
      </c>
      <c r="J876" s="3"/>
    </row>
    <row r="877" spans="1:10" x14ac:dyDescent="0.35">
      <c r="A877" s="2" t="s">
        <v>85</v>
      </c>
      <c r="B877" s="2" t="s">
        <v>1756</v>
      </c>
      <c r="C877" s="48" t="s">
        <v>1819</v>
      </c>
      <c r="D877" s="147" t="s">
        <v>1820</v>
      </c>
      <c r="E877" s="1" t="s">
        <v>321</v>
      </c>
      <c r="F877" s="138" t="s">
        <v>1837</v>
      </c>
      <c r="G877" s="2">
        <v>141753</v>
      </c>
      <c r="H877" s="1" t="str">
        <f>_xlfn.XLOOKUP(G877,'CatCodes FY26'!A:A,'CatCodes FY26'!B:B,,0)</f>
        <v>Squadron Operations</v>
      </c>
      <c r="I877" s="91" t="s">
        <v>1838</v>
      </c>
      <c r="J877" s="3"/>
    </row>
    <row r="878" spans="1:10" x14ac:dyDescent="0.35">
      <c r="A878" s="2" t="s">
        <v>85</v>
      </c>
      <c r="B878" s="2" t="s">
        <v>1756</v>
      </c>
      <c r="C878" s="48" t="s">
        <v>1819</v>
      </c>
      <c r="D878" s="147" t="s">
        <v>1820</v>
      </c>
      <c r="E878" s="1" t="s">
        <v>1839</v>
      </c>
      <c r="F878" s="138" t="s">
        <v>1840</v>
      </c>
      <c r="G878" s="2">
        <v>141753</v>
      </c>
      <c r="H878" s="1" t="str">
        <f>_xlfn.XLOOKUP(G878,'CatCodes FY26'!A:A,'CatCodes FY26'!B:B,,0)</f>
        <v>Squadron Operations</v>
      </c>
      <c r="I878" s="91" t="s">
        <v>1841</v>
      </c>
      <c r="J878" s="3"/>
    </row>
    <row r="879" spans="1:10" x14ac:dyDescent="0.35">
      <c r="A879" s="2" t="s">
        <v>85</v>
      </c>
      <c r="B879" s="2" t="s">
        <v>1756</v>
      </c>
      <c r="C879" s="48" t="s">
        <v>1819</v>
      </c>
      <c r="D879" s="147" t="s">
        <v>1820</v>
      </c>
      <c r="E879" s="1" t="s">
        <v>1842</v>
      </c>
      <c r="F879" s="138" t="s">
        <v>1843</v>
      </c>
      <c r="G879" s="2">
        <v>141753</v>
      </c>
      <c r="H879" s="1" t="str">
        <f>_xlfn.XLOOKUP(G879,'CatCodes FY26'!A:A,'CatCodes FY26'!B:B,,0)</f>
        <v>Squadron Operations</v>
      </c>
      <c r="I879" s="91" t="s">
        <v>1844</v>
      </c>
      <c r="J879" s="3"/>
    </row>
    <row r="880" spans="1:10" x14ac:dyDescent="0.35">
      <c r="A880" s="2" t="s">
        <v>85</v>
      </c>
      <c r="B880" s="2" t="s">
        <v>1756</v>
      </c>
      <c r="C880" s="48" t="s">
        <v>1819</v>
      </c>
      <c r="D880" s="147" t="s">
        <v>1820</v>
      </c>
      <c r="E880" s="1" t="s">
        <v>1777</v>
      </c>
      <c r="F880" s="138" t="s">
        <v>385</v>
      </c>
      <c r="G880" s="2">
        <v>141753</v>
      </c>
      <c r="H880" s="1" t="str">
        <f>_xlfn.XLOOKUP(G880,'CatCodes FY26'!A:A,'CatCodes FY26'!B:B,,0)</f>
        <v>Squadron Operations</v>
      </c>
      <c r="I880" s="91" t="s">
        <v>1845</v>
      </c>
      <c r="J880" s="3"/>
    </row>
    <row r="881" spans="1:10" x14ac:dyDescent="0.35">
      <c r="A881" s="2" t="s">
        <v>85</v>
      </c>
      <c r="B881" s="2" t="s">
        <v>1756</v>
      </c>
      <c r="C881" s="48" t="s">
        <v>1819</v>
      </c>
      <c r="D881" s="147" t="s">
        <v>1820</v>
      </c>
      <c r="E881" s="1" t="s">
        <v>966</v>
      </c>
      <c r="F881" s="138" t="s">
        <v>967</v>
      </c>
      <c r="G881" s="2">
        <v>141753</v>
      </c>
      <c r="H881" s="1" t="str">
        <f>_xlfn.XLOOKUP(G881,'CatCodes FY26'!A:A,'CatCodes FY26'!B:B,,0)</f>
        <v>Squadron Operations</v>
      </c>
      <c r="I881" s="91" t="s">
        <v>1846</v>
      </c>
      <c r="J881" s="3"/>
    </row>
    <row r="882" spans="1:10" x14ac:dyDescent="0.35">
      <c r="A882" s="2" t="s">
        <v>85</v>
      </c>
      <c r="B882" s="2" t="s">
        <v>1756</v>
      </c>
      <c r="C882" s="48" t="s">
        <v>1819</v>
      </c>
      <c r="D882" s="147" t="s">
        <v>1820</v>
      </c>
      <c r="E882" s="1" t="s">
        <v>1847</v>
      </c>
      <c r="F882" s="138" t="s">
        <v>1848</v>
      </c>
      <c r="G882" s="2">
        <v>141753</v>
      </c>
      <c r="H882" s="1" t="str">
        <f>_xlfn.XLOOKUP(G882,'CatCodes FY26'!A:A,'CatCodes FY26'!B:B,,0)</f>
        <v>Squadron Operations</v>
      </c>
      <c r="I882" s="91" t="s">
        <v>1849</v>
      </c>
      <c r="J882" s="3"/>
    </row>
    <row r="883" spans="1:10" x14ac:dyDescent="0.35">
      <c r="A883" s="2" t="s">
        <v>85</v>
      </c>
      <c r="B883" s="5" t="s">
        <v>1756</v>
      </c>
      <c r="C883" s="45" t="s">
        <v>1850</v>
      </c>
      <c r="D883" s="17" t="s">
        <v>1851</v>
      </c>
      <c r="E883" s="30"/>
      <c r="F883" s="45"/>
      <c r="G883" s="4">
        <v>171873</v>
      </c>
      <c r="H883" s="10" t="str">
        <f>_xlfn.XLOOKUP(G883,'CatCodes FY26'!A:A,'CatCodes FY26'!B:B,,0)</f>
        <v>Aerial Port Facility</v>
      </c>
      <c r="I883" s="194"/>
      <c r="J883" s="11"/>
    </row>
    <row r="884" spans="1:10" x14ac:dyDescent="0.35">
      <c r="A884" s="2" t="s">
        <v>85</v>
      </c>
      <c r="B884" s="2" t="s">
        <v>1756</v>
      </c>
      <c r="C884" s="138" t="s">
        <v>1850</v>
      </c>
      <c r="D884" s="147" t="s">
        <v>1851</v>
      </c>
      <c r="E884" s="18" t="s">
        <v>369</v>
      </c>
      <c r="F884" s="35" t="s">
        <v>100</v>
      </c>
      <c r="G884" s="12">
        <v>171873</v>
      </c>
      <c r="H884" s="37" t="str">
        <f>_xlfn.XLOOKUP(G884,'CatCodes FY26'!A:A,'CatCodes FY26'!B:B,,0)</f>
        <v>Aerial Port Facility</v>
      </c>
      <c r="I884" s="91" t="s">
        <v>1852</v>
      </c>
      <c r="J884" s="3"/>
    </row>
    <row r="885" spans="1:10" ht="72.5" x14ac:dyDescent="0.35">
      <c r="A885" s="2" t="s">
        <v>85</v>
      </c>
      <c r="B885" s="2" t="s">
        <v>1756</v>
      </c>
      <c r="C885" s="138" t="s">
        <v>1850</v>
      </c>
      <c r="D885" s="147" t="s">
        <v>1851</v>
      </c>
      <c r="E885" s="18" t="s">
        <v>717</v>
      </c>
      <c r="F885" s="35" t="s">
        <v>111</v>
      </c>
      <c r="G885" s="12">
        <v>171873</v>
      </c>
      <c r="H885" s="37" t="str">
        <f>_xlfn.XLOOKUP(G885,'CatCodes FY26'!A:A,'CatCodes FY26'!B:B,,0)</f>
        <v>Aerial Port Facility</v>
      </c>
      <c r="I885" s="91"/>
      <c r="J885" s="3" t="s">
        <v>1853</v>
      </c>
    </row>
    <row r="886" spans="1:10" ht="29" x14ac:dyDescent="0.35">
      <c r="A886" s="2" t="s">
        <v>85</v>
      </c>
      <c r="B886" s="2" t="s">
        <v>1756</v>
      </c>
      <c r="C886" s="138" t="s">
        <v>1850</v>
      </c>
      <c r="D886" s="147" t="s">
        <v>1851</v>
      </c>
      <c r="E886" s="18" t="s">
        <v>216</v>
      </c>
      <c r="F886" s="35" t="s">
        <v>113</v>
      </c>
      <c r="G886" s="12">
        <v>171873</v>
      </c>
      <c r="H886" s="37" t="str">
        <f>_xlfn.XLOOKUP(G886,'CatCodes FY26'!A:A,'CatCodes FY26'!B:B,,0)</f>
        <v>Aerial Port Facility</v>
      </c>
      <c r="I886" s="91"/>
      <c r="J886" s="3" t="s">
        <v>1854</v>
      </c>
    </row>
    <row r="887" spans="1:10" ht="72.5" x14ac:dyDescent="0.35">
      <c r="A887" s="2" t="s">
        <v>85</v>
      </c>
      <c r="B887" s="2" t="s">
        <v>1756</v>
      </c>
      <c r="C887" s="138" t="s">
        <v>1850</v>
      </c>
      <c r="D887" s="147" t="s">
        <v>1851</v>
      </c>
      <c r="E887" s="18" t="s">
        <v>661</v>
      </c>
      <c r="F887" s="35" t="s">
        <v>662</v>
      </c>
      <c r="G887" s="12">
        <v>171873</v>
      </c>
      <c r="H887" s="1" t="str">
        <f>_xlfn.XLOOKUP(G887,'CatCodes FY26'!A:A,'CatCodes FY26'!B:B,,0)</f>
        <v>Aerial Port Facility</v>
      </c>
      <c r="I887" s="91"/>
      <c r="J887" s="3" t="s">
        <v>1855</v>
      </c>
    </row>
    <row r="888" spans="1:10" ht="72.5" x14ac:dyDescent="0.35">
      <c r="A888" s="2" t="s">
        <v>85</v>
      </c>
      <c r="B888" s="2" t="s">
        <v>1756</v>
      </c>
      <c r="C888" s="138" t="s">
        <v>1850</v>
      </c>
      <c r="D888" s="147" t="s">
        <v>1851</v>
      </c>
      <c r="E888" s="1" t="s">
        <v>262</v>
      </c>
      <c r="F888" s="138" t="s">
        <v>1856</v>
      </c>
      <c r="G888" s="12">
        <v>171873</v>
      </c>
      <c r="H888" s="1" t="str">
        <f>_xlfn.XLOOKUP(G888,'CatCodes FY26'!A:A,'CatCodes FY26'!B:B,,0)</f>
        <v>Aerial Port Facility</v>
      </c>
      <c r="I888" s="91"/>
      <c r="J888" s="3" t="s">
        <v>1857</v>
      </c>
    </row>
    <row r="889" spans="1:10" ht="43.5" x14ac:dyDescent="0.35">
      <c r="A889" s="2" t="s">
        <v>85</v>
      </c>
      <c r="B889" s="2" t="s">
        <v>1756</v>
      </c>
      <c r="C889" s="138" t="s">
        <v>1850</v>
      </c>
      <c r="D889" s="147" t="s">
        <v>1851</v>
      </c>
      <c r="E889" s="1" t="s">
        <v>262</v>
      </c>
      <c r="F889" s="138" t="s">
        <v>347</v>
      </c>
      <c r="G889" s="12">
        <v>171873</v>
      </c>
      <c r="H889" s="1" t="str">
        <f>_xlfn.XLOOKUP(G889,'CatCodes FY26'!A:A,'CatCodes FY26'!B:B,,0)</f>
        <v>Aerial Port Facility</v>
      </c>
      <c r="I889" s="91"/>
      <c r="J889" s="3" t="s">
        <v>1858</v>
      </c>
    </row>
    <row r="890" spans="1:10" x14ac:dyDescent="0.35">
      <c r="A890" s="2" t="s">
        <v>85</v>
      </c>
      <c r="B890" s="2" t="s">
        <v>1756</v>
      </c>
      <c r="C890" s="138" t="s">
        <v>1850</v>
      </c>
      <c r="D890" s="147" t="s">
        <v>1851</v>
      </c>
      <c r="E890" s="1" t="s">
        <v>1532</v>
      </c>
      <c r="F890" s="138" t="s">
        <v>1533</v>
      </c>
      <c r="G890" s="12">
        <v>141786</v>
      </c>
      <c r="H890" s="37" t="str">
        <f>_xlfn.XLOOKUP(G890,'CatCodes FY26'!A:A,'CatCodes FY26'!B:B,,0)</f>
        <v>Deploy Process Facility</v>
      </c>
      <c r="I890" s="91"/>
      <c r="J890" s="3"/>
    </row>
    <row r="891" spans="1:10" x14ac:dyDescent="0.35">
      <c r="A891" s="2" t="s">
        <v>85</v>
      </c>
      <c r="B891" s="2" t="s">
        <v>1756</v>
      </c>
      <c r="C891" s="138" t="s">
        <v>1850</v>
      </c>
      <c r="D891" s="147" t="s">
        <v>1851</v>
      </c>
      <c r="E891" s="1" t="s">
        <v>319</v>
      </c>
      <c r="F891" s="138" t="s">
        <v>320</v>
      </c>
      <c r="G891" s="138">
        <v>171873</v>
      </c>
      <c r="H891" s="37" t="str">
        <f>_xlfn.XLOOKUP(G891,'CatCodes FY26'!A:A,'CatCodes FY26'!B:B,,0)</f>
        <v>Aerial Port Facility</v>
      </c>
      <c r="I891" s="91"/>
      <c r="J891" s="3"/>
    </row>
    <row r="892" spans="1:10" x14ac:dyDescent="0.35">
      <c r="A892" s="2" t="s">
        <v>85</v>
      </c>
      <c r="B892" s="2" t="s">
        <v>1756</v>
      </c>
      <c r="C892" s="138" t="s">
        <v>1850</v>
      </c>
      <c r="D892" s="147" t="s">
        <v>1851</v>
      </c>
      <c r="E892" s="1" t="s">
        <v>1860</v>
      </c>
      <c r="F892" s="138" t="s">
        <v>1861</v>
      </c>
      <c r="G892" s="2">
        <v>171873</v>
      </c>
      <c r="H892" s="1" t="str">
        <f>_xlfn.XLOOKUP(G892,'CatCodes FY26'!A:A,'CatCodes FY26'!B:B,,0)</f>
        <v>Aerial Port Facility</v>
      </c>
      <c r="I892" s="91"/>
      <c r="J892" s="3"/>
    </row>
    <row r="893" spans="1:10" x14ac:dyDescent="0.35">
      <c r="A893" s="2" t="s">
        <v>85</v>
      </c>
      <c r="B893" s="2" t="s">
        <v>1756</v>
      </c>
      <c r="C893" s="138" t="s">
        <v>1850</v>
      </c>
      <c r="D893" s="147" t="s">
        <v>1851</v>
      </c>
      <c r="E893" s="1" t="s">
        <v>1862</v>
      </c>
      <c r="F893" s="138" t="s">
        <v>645</v>
      </c>
      <c r="G893" s="2">
        <v>171873</v>
      </c>
      <c r="H893" s="1" t="str">
        <f>_xlfn.XLOOKUP(G893,'CatCodes FY26'!A:A,'CatCodes FY26'!B:B,,0)</f>
        <v>Aerial Port Facility</v>
      </c>
      <c r="I893" s="91"/>
      <c r="J893" s="3"/>
    </row>
    <row r="894" spans="1:10" x14ac:dyDescent="0.35">
      <c r="A894" s="2" t="s">
        <v>85</v>
      </c>
      <c r="B894" s="2" t="s">
        <v>1756</v>
      </c>
      <c r="C894" s="138" t="s">
        <v>1850</v>
      </c>
      <c r="D894" s="147" t="s">
        <v>1851</v>
      </c>
      <c r="E894" s="1" t="s">
        <v>225</v>
      </c>
      <c r="F894" s="138" t="s">
        <v>1529</v>
      </c>
      <c r="G894" s="2">
        <v>171873</v>
      </c>
      <c r="H894" s="1" t="str">
        <f>_xlfn.XLOOKUP(G894,'CatCodes FY26'!A:A,'CatCodes FY26'!B:B,,0)</f>
        <v>Aerial Port Facility</v>
      </c>
      <c r="I894" s="91"/>
      <c r="J894" s="3"/>
    </row>
    <row r="895" spans="1:10" x14ac:dyDescent="0.35">
      <c r="A895" s="2" t="s">
        <v>85</v>
      </c>
      <c r="B895" s="2" t="s">
        <v>1756</v>
      </c>
      <c r="C895" s="138" t="s">
        <v>1850</v>
      </c>
      <c r="D895" s="147" t="s">
        <v>1851</v>
      </c>
      <c r="E895" s="1" t="s">
        <v>1863</v>
      </c>
      <c r="F895" s="138" t="s">
        <v>1864</v>
      </c>
      <c r="G895" s="2">
        <v>171873</v>
      </c>
      <c r="H895" s="1" t="str">
        <f>_xlfn.XLOOKUP(G895,'CatCodes FY26'!A:A,'CatCodes FY26'!B:B,,0)</f>
        <v>Aerial Port Facility</v>
      </c>
      <c r="I895" s="91"/>
      <c r="J895" s="3"/>
    </row>
    <row r="896" spans="1:10" ht="29" x14ac:dyDescent="0.35">
      <c r="A896" s="2" t="s">
        <v>85</v>
      </c>
      <c r="B896" s="2" t="s">
        <v>1756</v>
      </c>
      <c r="C896" s="138" t="s">
        <v>1850</v>
      </c>
      <c r="D896" s="147" t="s">
        <v>1851</v>
      </c>
      <c r="E896" s="1" t="s">
        <v>1865</v>
      </c>
      <c r="F896" s="138" t="s">
        <v>1866</v>
      </c>
      <c r="G896" s="12" t="s">
        <v>1859</v>
      </c>
      <c r="H896" s="37"/>
      <c r="I896" s="91"/>
      <c r="J896" s="3"/>
    </row>
    <row r="897" spans="1:10" x14ac:dyDescent="0.35">
      <c r="A897" s="2" t="s">
        <v>85</v>
      </c>
      <c r="B897" s="2" t="s">
        <v>1756</v>
      </c>
      <c r="C897" s="138" t="s">
        <v>1850</v>
      </c>
      <c r="D897" s="147" t="s">
        <v>1851</v>
      </c>
      <c r="E897" s="1" t="s">
        <v>1867</v>
      </c>
      <c r="F897" s="138" t="s">
        <v>1868</v>
      </c>
      <c r="G897" s="12">
        <v>141782</v>
      </c>
      <c r="H897" s="37" t="str">
        <f>_xlfn.XLOOKUP(G897,'CatCodes FY26'!A:A,'CatCodes FY26'!B:B,,0)</f>
        <v>Terminal, Air Freight</v>
      </c>
      <c r="I897" s="91"/>
      <c r="J897" s="3"/>
    </row>
    <row r="898" spans="1:10" x14ac:dyDescent="0.35">
      <c r="A898" s="2" t="s">
        <v>85</v>
      </c>
      <c r="B898" s="2" t="s">
        <v>1756</v>
      </c>
      <c r="C898" s="138" t="s">
        <v>1850</v>
      </c>
      <c r="D898" s="147" t="s">
        <v>1851</v>
      </c>
      <c r="E898" s="1" t="s">
        <v>1428</v>
      </c>
      <c r="F898" s="138" t="s">
        <v>1869</v>
      </c>
      <c r="G898" s="12">
        <v>141232</v>
      </c>
      <c r="H898" s="37" t="str">
        <f>_xlfn.XLOOKUP(G898,'CatCodes FY26'!A:A,'CatCodes FY26'!B:B,,0)</f>
        <v>Aerial Delivery Facility</v>
      </c>
      <c r="I898" s="91"/>
      <c r="J898" s="3"/>
    </row>
    <row r="899" spans="1:10" x14ac:dyDescent="0.35">
      <c r="A899" s="2" t="s">
        <v>85</v>
      </c>
      <c r="B899" s="2" t="s">
        <v>1756</v>
      </c>
      <c r="C899" s="138" t="s">
        <v>1850</v>
      </c>
      <c r="D899" s="147" t="s">
        <v>1851</v>
      </c>
      <c r="E899" s="1" t="s">
        <v>1870</v>
      </c>
      <c r="F899" s="138" t="s">
        <v>1871</v>
      </c>
      <c r="G899" s="12">
        <v>141785</v>
      </c>
      <c r="H899" s="37" t="str">
        <f>_xlfn.XLOOKUP(G899,'CatCodes FY26'!A:A,'CatCodes FY26'!B:B,,0)</f>
        <v>Fleet Service Terminal</v>
      </c>
      <c r="I899" s="91"/>
      <c r="J899" s="3"/>
    </row>
    <row r="900" spans="1:10" x14ac:dyDescent="0.35">
      <c r="A900" s="2" t="s">
        <v>85</v>
      </c>
      <c r="B900" s="2" t="s">
        <v>1756</v>
      </c>
      <c r="C900" s="138" t="s">
        <v>1850</v>
      </c>
      <c r="D900" s="147" t="s">
        <v>1851</v>
      </c>
      <c r="E900" s="1" t="s">
        <v>1872</v>
      </c>
      <c r="F900" s="138" t="s">
        <v>1873</v>
      </c>
      <c r="G900" s="12">
        <v>141782</v>
      </c>
      <c r="H900" s="37" t="str">
        <f>_xlfn.XLOOKUP(G900,'CatCodes FY26'!A:A,'CatCodes FY26'!B:B,,0)</f>
        <v>Terminal, Air Freight</v>
      </c>
      <c r="I900" s="91"/>
      <c r="J900" s="3"/>
    </row>
    <row r="901" spans="1:10" x14ac:dyDescent="0.35">
      <c r="A901" s="2" t="s">
        <v>85</v>
      </c>
      <c r="B901" s="2" t="s">
        <v>1756</v>
      </c>
      <c r="C901" s="138" t="s">
        <v>1850</v>
      </c>
      <c r="D901" s="147" t="s">
        <v>1851</v>
      </c>
      <c r="E901" s="1" t="s">
        <v>1874</v>
      </c>
      <c r="F901" s="138" t="s">
        <v>1875</v>
      </c>
      <c r="G901" s="12">
        <v>141784</v>
      </c>
      <c r="H901" s="37" t="str">
        <f>_xlfn.XLOOKUP(G901,'CatCodes FY26'!A:A,'CatCodes FY26'!B:B,,0)</f>
        <v>Air Passenger Terminal</v>
      </c>
      <c r="I901" s="91"/>
      <c r="J901" s="3"/>
    </row>
    <row r="902" spans="1:10" ht="29" x14ac:dyDescent="0.35">
      <c r="A902" s="2" t="s">
        <v>85</v>
      </c>
      <c r="B902" s="2" t="s">
        <v>1756</v>
      </c>
      <c r="C902" s="138" t="s">
        <v>1850</v>
      </c>
      <c r="D902" s="147" t="s">
        <v>1851</v>
      </c>
      <c r="E902" s="1" t="s">
        <v>1471</v>
      </c>
      <c r="F902" s="138" t="s">
        <v>1876</v>
      </c>
      <c r="G902" s="12" t="s">
        <v>1859</v>
      </c>
      <c r="H902" s="37"/>
      <c r="I902" s="91"/>
      <c r="J902" s="3"/>
    </row>
    <row r="903" spans="1:10" x14ac:dyDescent="0.35">
      <c r="A903" s="2" t="s">
        <v>85</v>
      </c>
      <c r="B903" s="2" t="s">
        <v>1756</v>
      </c>
      <c r="C903" s="138" t="s">
        <v>1850</v>
      </c>
      <c r="D903" s="147" t="s">
        <v>1851</v>
      </c>
      <c r="E903" s="1" t="s">
        <v>1877</v>
      </c>
      <c r="F903" s="138" t="s">
        <v>1878</v>
      </c>
      <c r="G903" s="12">
        <v>171873</v>
      </c>
      <c r="H903" s="37" t="str">
        <f>_xlfn.XLOOKUP(G903,'CatCodes FY26'!A:A,'CatCodes FY26'!B:B,,0)</f>
        <v>Aerial Port Facility</v>
      </c>
      <c r="I903" s="91"/>
      <c r="J903" s="3"/>
    </row>
    <row r="904" spans="1:10" x14ac:dyDescent="0.35">
      <c r="A904" s="2" t="s">
        <v>85</v>
      </c>
      <c r="B904" s="2" t="s">
        <v>1756</v>
      </c>
      <c r="C904" s="138" t="s">
        <v>1850</v>
      </c>
      <c r="D904" s="147" t="s">
        <v>1851</v>
      </c>
      <c r="E904" s="1" t="s">
        <v>1879</v>
      </c>
      <c r="F904" s="138" t="s">
        <v>1880</v>
      </c>
      <c r="G904" s="12">
        <v>171873</v>
      </c>
      <c r="H904" s="37" t="str">
        <f>_xlfn.XLOOKUP(G904,'CatCodes FY26'!A:A,'CatCodes FY26'!B:B,,0)</f>
        <v>Aerial Port Facility</v>
      </c>
      <c r="I904" s="91"/>
      <c r="J904" s="3"/>
    </row>
    <row r="905" spans="1:10" x14ac:dyDescent="0.35">
      <c r="A905" s="2" t="s">
        <v>85</v>
      </c>
      <c r="B905" s="5" t="s">
        <v>1756</v>
      </c>
      <c r="C905" s="45" t="s">
        <v>1881</v>
      </c>
      <c r="D905" s="17" t="s">
        <v>1882</v>
      </c>
      <c r="E905" s="30"/>
      <c r="F905" s="45"/>
      <c r="G905" s="4" t="s">
        <v>1883</v>
      </c>
      <c r="H905" s="10"/>
      <c r="I905" s="194"/>
      <c r="J905" s="11"/>
    </row>
    <row r="906" spans="1:10" x14ac:dyDescent="0.35">
      <c r="A906" s="2" t="s">
        <v>85</v>
      </c>
      <c r="B906" s="2" t="s">
        <v>1756</v>
      </c>
      <c r="C906" s="138" t="s">
        <v>1881</v>
      </c>
      <c r="D906" s="147" t="s">
        <v>1882</v>
      </c>
      <c r="E906" s="19" t="s">
        <v>369</v>
      </c>
      <c r="F906" s="35" t="s">
        <v>100</v>
      </c>
      <c r="G906" s="2">
        <v>141753</v>
      </c>
      <c r="H906" s="1" t="str">
        <f>_xlfn.XLOOKUP(G906,'CatCodes FY26'!A:A,'CatCodes FY26'!B:B,,0)</f>
        <v>Squadron Operations</v>
      </c>
      <c r="I906" s="91"/>
      <c r="J906" s="3"/>
    </row>
    <row r="907" spans="1:10" x14ac:dyDescent="0.35">
      <c r="A907" s="2" t="s">
        <v>85</v>
      </c>
      <c r="B907" s="2" t="s">
        <v>1756</v>
      </c>
      <c r="C907" s="138" t="s">
        <v>1881</v>
      </c>
      <c r="D907" s="147" t="s">
        <v>1882</v>
      </c>
      <c r="E907" s="19" t="s">
        <v>428</v>
      </c>
      <c r="F907" s="35" t="s">
        <v>347</v>
      </c>
      <c r="G907" s="2">
        <v>141753</v>
      </c>
      <c r="H907" s="1" t="str">
        <f>_xlfn.XLOOKUP(G907,'CatCodes FY26'!A:A,'CatCodes FY26'!B:B,,0)</f>
        <v>Squadron Operations</v>
      </c>
      <c r="I907" s="91"/>
      <c r="J907" s="3"/>
    </row>
    <row r="908" spans="1:10" x14ac:dyDescent="0.35">
      <c r="A908" s="2" t="s">
        <v>85</v>
      </c>
      <c r="B908" s="2" t="s">
        <v>1756</v>
      </c>
      <c r="C908" s="138" t="s">
        <v>1881</v>
      </c>
      <c r="D908" s="147" t="s">
        <v>1882</v>
      </c>
      <c r="E908" s="19" t="s">
        <v>216</v>
      </c>
      <c r="F908" s="35" t="s">
        <v>113</v>
      </c>
      <c r="G908" s="2">
        <v>141753</v>
      </c>
      <c r="H908" s="1" t="str">
        <f>_xlfn.XLOOKUP(G908,'CatCodes FY26'!A:A,'CatCodes FY26'!B:B,,0)</f>
        <v>Squadron Operations</v>
      </c>
      <c r="I908" s="91"/>
      <c r="J908" s="3"/>
    </row>
    <row r="909" spans="1:10" x14ac:dyDescent="0.35">
      <c r="A909" s="2" t="s">
        <v>85</v>
      </c>
      <c r="B909" s="2" t="s">
        <v>1756</v>
      </c>
      <c r="C909" s="138" t="s">
        <v>1881</v>
      </c>
      <c r="D909" s="147" t="s">
        <v>1882</v>
      </c>
      <c r="E909" s="19" t="s">
        <v>321</v>
      </c>
      <c r="F909" s="35" t="s">
        <v>1884</v>
      </c>
      <c r="G909" s="2">
        <v>141753</v>
      </c>
      <c r="H909" s="1" t="str">
        <f>_xlfn.XLOOKUP(G909,'CatCodes FY26'!A:A,'CatCodes FY26'!B:B,,0)</f>
        <v>Squadron Operations</v>
      </c>
      <c r="I909" s="91"/>
      <c r="J909" s="3"/>
    </row>
    <row r="910" spans="1:10" x14ac:dyDescent="0.35">
      <c r="A910" s="2" t="s">
        <v>85</v>
      </c>
      <c r="B910" s="2" t="s">
        <v>1756</v>
      </c>
      <c r="C910" s="138" t="s">
        <v>1881</v>
      </c>
      <c r="D910" s="147" t="s">
        <v>1882</v>
      </c>
      <c r="E910" s="19" t="s">
        <v>1885</v>
      </c>
      <c r="F910" s="35" t="s">
        <v>1886</v>
      </c>
      <c r="G910" s="2">
        <v>141753</v>
      </c>
      <c r="H910" s="1" t="str">
        <f>_xlfn.XLOOKUP(G910,'CatCodes FY26'!A:A,'CatCodes FY26'!B:B,,0)</f>
        <v>Squadron Operations</v>
      </c>
      <c r="I910" s="91"/>
      <c r="J910" s="3"/>
    </row>
    <row r="911" spans="1:10" x14ac:dyDescent="0.35">
      <c r="A911" s="2" t="s">
        <v>85</v>
      </c>
      <c r="B911" s="2" t="s">
        <v>1756</v>
      </c>
      <c r="C911" s="138" t="s">
        <v>1881</v>
      </c>
      <c r="D911" s="147" t="s">
        <v>1882</v>
      </c>
      <c r="E911" s="19" t="s">
        <v>655</v>
      </c>
      <c r="F911" s="35" t="s">
        <v>1887</v>
      </c>
      <c r="G911" s="2">
        <v>141753</v>
      </c>
      <c r="H911" s="1" t="str">
        <f>_xlfn.XLOOKUP(G911,'CatCodes FY26'!A:A,'CatCodes FY26'!B:B,,0)</f>
        <v>Squadron Operations</v>
      </c>
      <c r="I911" s="91"/>
      <c r="J911" s="3"/>
    </row>
    <row r="912" spans="1:10" x14ac:dyDescent="0.35">
      <c r="A912" s="2" t="s">
        <v>85</v>
      </c>
      <c r="B912" s="2" t="s">
        <v>1756</v>
      </c>
      <c r="C912" s="138" t="s">
        <v>1881</v>
      </c>
      <c r="D912" s="147" t="s">
        <v>1882</v>
      </c>
      <c r="E912" s="19" t="s">
        <v>1888</v>
      </c>
      <c r="F912" s="35" t="s">
        <v>1889</v>
      </c>
      <c r="G912" s="2">
        <v>171211</v>
      </c>
      <c r="H912" s="1" t="str">
        <f>_xlfn.XLOOKUP(G912,'CatCodes FY26'!A:A,'CatCodes FY26'!B:B,,0)</f>
        <v>Flight Training Classroom</v>
      </c>
      <c r="I912" s="202"/>
      <c r="J912" s="1"/>
    </row>
    <row r="913" spans="1:10" x14ac:dyDescent="0.35">
      <c r="A913" s="2" t="s">
        <v>85</v>
      </c>
      <c r="B913" s="5" t="s">
        <v>1756</v>
      </c>
      <c r="C913" s="45" t="s">
        <v>1890</v>
      </c>
      <c r="D913" s="17" t="s">
        <v>1891</v>
      </c>
      <c r="E913" s="30"/>
      <c r="F913" s="45"/>
      <c r="G913" s="34">
        <v>149511</v>
      </c>
      <c r="H913" s="28" t="str">
        <f>_xlfn.XLOOKUP(G913,'CatCodes FY26'!A:A,'CatCodes FY26'!B:B,,0)</f>
        <v>Remote Pilot Aircraft Operations</v>
      </c>
      <c r="I913" s="203"/>
      <c r="J913" s="28"/>
    </row>
    <row r="914" spans="1:10" x14ac:dyDescent="0.35">
      <c r="A914" s="2" t="s">
        <v>85</v>
      </c>
      <c r="B914" s="2" t="s">
        <v>1756</v>
      </c>
      <c r="C914" s="138" t="s">
        <v>1890</v>
      </c>
      <c r="D914" s="147" t="s">
        <v>1891</v>
      </c>
      <c r="E914" s="19" t="s">
        <v>369</v>
      </c>
      <c r="F914" s="35" t="s">
        <v>100</v>
      </c>
      <c r="G914" s="35">
        <v>149511</v>
      </c>
      <c r="H914" s="18" t="str">
        <f>_xlfn.XLOOKUP(G914,'CatCodes FY26'!A:A,'CatCodes FY26'!B:B,,0)</f>
        <v>Remote Pilot Aircraft Operations</v>
      </c>
      <c r="I914" s="199" t="s">
        <v>1892</v>
      </c>
      <c r="J914" s="18"/>
    </row>
    <row r="915" spans="1:10" x14ac:dyDescent="0.35">
      <c r="A915" s="2" t="s">
        <v>85</v>
      </c>
      <c r="B915" s="2" t="s">
        <v>1756</v>
      </c>
      <c r="C915" s="138" t="s">
        <v>1890</v>
      </c>
      <c r="D915" s="147" t="s">
        <v>1891</v>
      </c>
      <c r="E915" s="19" t="s">
        <v>428</v>
      </c>
      <c r="F915" s="35" t="s">
        <v>347</v>
      </c>
      <c r="G915" s="35">
        <v>149511</v>
      </c>
      <c r="H915" s="18" t="str">
        <f>_xlfn.XLOOKUP(G915,'CatCodes FY26'!A:A,'CatCodes FY26'!B:B,,0)</f>
        <v>Remote Pilot Aircraft Operations</v>
      </c>
      <c r="I915" s="199"/>
      <c r="J915" s="18"/>
    </row>
    <row r="916" spans="1:10" x14ac:dyDescent="0.35">
      <c r="A916" s="2" t="s">
        <v>85</v>
      </c>
      <c r="B916" s="2" t="s">
        <v>1756</v>
      </c>
      <c r="C916" s="138" t="s">
        <v>1890</v>
      </c>
      <c r="D916" s="147" t="s">
        <v>1891</v>
      </c>
      <c r="E916" s="19" t="s">
        <v>661</v>
      </c>
      <c r="F916" s="35" t="s">
        <v>662</v>
      </c>
      <c r="G916" s="35">
        <v>149511</v>
      </c>
      <c r="H916" s="18" t="str">
        <f>_xlfn.XLOOKUP(G916,'CatCodes FY26'!A:A,'CatCodes FY26'!B:B,,0)</f>
        <v>Remote Pilot Aircraft Operations</v>
      </c>
      <c r="I916" s="199"/>
      <c r="J916" s="18"/>
    </row>
    <row r="917" spans="1:10" x14ac:dyDescent="0.35">
      <c r="A917" s="2" t="s">
        <v>85</v>
      </c>
      <c r="B917" s="2" t="s">
        <v>1756</v>
      </c>
      <c r="C917" s="138" t="s">
        <v>1890</v>
      </c>
      <c r="D917" s="147" t="s">
        <v>1891</v>
      </c>
      <c r="E917" s="19" t="s">
        <v>1760</v>
      </c>
      <c r="F917" s="35" t="s">
        <v>1761</v>
      </c>
      <c r="G917" s="35">
        <v>149511</v>
      </c>
      <c r="H917" s="18" t="str">
        <f>_xlfn.XLOOKUP(G917,'CatCodes FY26'!A:A,'CatCodes FY26'!B:B,,0)</f>
        <v>Remote Pilot Aircraft Operations</v>
      </c>
      <c r="I917" s="199" t="s">
        <v>1892</v>
      </c>
      <c r="J917" s="18"/>
    </row>
    <row r="918" spans="1:10" x14ac:dyDescent="0.35">
      <c r="A918" s="2" t="s">
        <v>85</v>
      </c>
      <c r="B918" s="2" t="s">
        <v>1756</v>
      </c>
      <c r="C918" s="138" t="s">
        <v>1890</v>
      </c>
      <c r="D918" s="147" t="s">
        <v>1891</v>
      </c>
      <c r="E918" s="19" t="s">
        <v>317</v>
      </c>
      <c r="F918" s="35" t="s">
        <v>318</v>
      </c>
      <c r="G918" s="35">
        <v>149511</v>
      </c>
      <c r="H918" s="18" t="str">
        <f>_xlfn.XLOOKUP(G918,'CatCodes FY26'!A:A,'CatCodes FY26'!B:B,,0)</f>
        <v>Remote Pilot Aircraft Operations</v>
      </c>
      <c r="I918" s="199"/>
      <c r="J918" s="18"/>
    </row>
    <row r="919" spans="1:10" x14ac:dyDescent="0.35">
      <c r="A919" s="2" t="s">
        <v>85</v>
      </c>
      <c r="B919" s="2" t="s">
        <v>1756</v>
      </c>
      <c r="C919" s="138" t="s">
        <v>1890</v>
      </c>
      <c r="D919" s="147" t="s">
        <v>1891</v>
      </c>
      <c r="E919" s="19" t="s">
        <v>319</v>
      </c>
      <c r="F919" s="35" t="s">
        <v>1893</v>
      </c>
      <c r="G919" s="35">
        <v>149511</v>
      </c>
      <c r="H919" s="18" t="str">
        <f>_xlfn.XLOOKUP(G919,'CatCodes FY26'!A:A,'CatCodes FY26'!B:B,,0)</f>
        <v>Remote Pilot Aircraft Operations</v>
      </c>
      <c r="I919" s="199" t="s">
        <v>1892</v>
      </c>
      <c r="J919" s="18"/>
    </row>
    <row r="920" spans="1:10" x14ac:dyDescent="0.35">
      <c r="A920" s="2" t="s">
        <v>85</v>
      </c>
      <c r="B920" s="2" t="s">
        <v>1756</v>
      </c>
      <c r="C920" s="138" t="s">
        <v>1890</v>
      </c>
      <c r="D920" s="147" t="s">
        <v>1891</v>
      </c>
      <c r="E920" s="19" t="s">
        <v>382</v>
      </c>
      <c r="F920" s="35" t="s">
        <v>367</v>
      </c>
      <c r="G920" s="35">
        <v>149511</v>
      </c>
      <c r="H920" s="18" t="str">
        <f>_xlfn.XLOOKUP(G920,'CatCodes FY26'!A:A,'CatCodes FY26'!B:B,,0)</f>
        <v>Remote Pilot Aircraft Operations</v>
      </c>
      <c r="I920" s="199"/>
      <c r="J920" s="18"/>
    </row>
    <row r="921" spans="1:10" x14ac:dyDescent="0.35">
      <c r="A921" s="2" t="s">
        <v>85</v>
      </c>
      <c r="B921" s="2" t="s">
        <v>1756</v>
      </c>
      <c r="C921" s="138" t="s">
        <v>1890</v>
      </c>
      <c r="D921" s="147" t="s">
        <v>1891</v>
      </c>
      <c r="E921" s="19" t="s">
        <v>321</v>
      </c>
      <c r="F921" s="35" t="s">
        <v>322</v>
      </c>
      <c r="G921" s="35">
        <v>149511</v>
      </c>
      <c r="H921" s="18" t="str">
        <f>_xlfn.XLOOKUP(G921,'CatCodes FY26'!A:A,'CatCodes FY26'!B:B,,0)</f>
        <v>Remote Pilot Aircraft Operations</v>
      </c>
      <c r="I921" s="199" t="s">
        <v>1892</v>
      </c>
      <c r="J921" s="18"/>
    </row>
    <row r="922" spans="1:10" x14ac:dyDescent="0.35">
      <c r="A922" s="2" t="s">
        <v>85</v>
      </c>
      <c r="B922" s="2" t="s">
        <v>1756</v>
      </c>
      <c r="C922" s="138" t="s">
        <v>1890</v>
      </c>
      <c r="D922" s="147" t="s">
        <v>1891</v>
      </c>
      <c r="E922" s="19" t="s">
        <v>1894</v>
      </c>
      <c r="F922" s="35" t="s">
        <v>385</v>
      </c>
      <c r="G922" s="35">
        <v>149511</v>
      </c>
      <c r="H922" s="18" t="str">
        <f>_xlfn.XLOOKUP(G922,'CatCodes FY26'!A:A,'CatCodes FY26'!B:B,,0)</f>
        <v>Remote Pilot Aircraft Operations</v>
      </c>
      <c r="I922" s="199" t="s">
        <v>1892</v>
      </c>
      <c r="J922" s="18"/>
    </row>
    <row r="923" spans="1:10" x14ac:dyDescent="0.35">
      <c r="A923" s="2" t="s">
        <v>85</v>
      </c>
      <c r="B923" s="2" t="s">
        <v>1756</v>
      </c>
      <c r="C923" s="138" t="s">
        <v>1890</v>
      </c>
      <c r="D923" s="147" t="s">
        <v>1891</v>
      </c>
      <c r="E923" s="19" t="s">
        <v>646</v>
      </c>
      <c r="F923" s="35" t="s">
        <v>647</v>
      </c>
      <c r="G923" s="35">
        <v>149511</v>
      </c>
      <c r="H923" s="18" t="str">
        <f>_xlfn.XLOOKUP(G923,'CatCodes FY26'!A:A,'CatCodes FY26'!B:B,,0)</f>
        <v>Remote Pilot Aircraft Operations</v>
      </c>
      <c r="I923" s="199"/>
      <c r="J923" s="18"/>
    </row>
    <row r="924" spans="1:10" x14ac:dyDescent="0.35">
      <c r="A924" s="2" t="s">
        <v>85</v>
      </c>
      <c r="B924" s="2" t="s">
        <v>1756</v>
      </c>
      <c r="C924" s="138" t="s">
        <v>1890</v>
      </c>
      <c r="D924" s="147" t="s">
        <v>1891</v>
      </c>
      <c r="E924" s="19" t="s">
        <v>966</v>
      </c>
      <c r="F924" s="35" t="s">
        <v>967</v>
      </c>
      <c r="G924" s="35">
        <v>149511</v>
      </c>
      <c r="H924" s="18" t="str">
        <f>_xlfn.XLOOKUP(G924,'CatCodes FY26'!A:A,'CatCodes FY26'!B:B,,0)</f>
        <v>Remote Pilot Aircraft Operations</v>
      </c>
      <c r="I924" s="199" t="s">
        <v>1892</v>
      </c>
      <c r="J924" s="18"/>
    </row>
    <row r="925" spans="1:10" x14ac:dyDescent="0.35">
      <c r="A925" s="2" t="s">
        <v>85</v>
      </c>
      <c r="B925" s="2" t="s">
        <v>1756</v>
      </c>
      <c r="C925" s="138" t="s">
        <v>1890</v>
      </c>
      <c r="D925" s="147" t="s">
        <v>1891</v>
      </c>
      <c r="E925" s="19" t="s">
        <v>1895</v>
      </c>
      <c r="F925" s="35" t="s">
        <v>1848</v>
      </c>
      <c r="G925" s="35">
        <v>149511</v>
      </c>
      <c r="H925" s="18" t="str">
        <f>_xlfn.XLOOKUP(G925,'CatCodes FY26'!A:A,'CatCodes FY26'!B:B,,0)</f>
        <v>Remote Pilot Aircraft Operations</v>
      </c>
      <c r="I925" s="199"/>
      <c r="J925" s="18"/>
    </row>
    <row r="926" spans="1:10" x14ac:dyDescent="0.35">
      <c r="A926" s="2" t="s">
        <v>85</v>
      </c>
      <c r="B926" s="2" t="s">
        <v>1756</v>
      </c>
      <c r="C926" s="138" t="s">
        <v>1890</v>
      </c>
      <c r="D926" s="147" t="s">
        <v>1891</v>
      </c>
      <c r="E926" s="19" t="s">
        <v>1896</v>
      </c>
      <c r="F926" s="35" t="s">
        <v>1897</v>
      </c>
      <c r="G926" s="35">
        <v>149511</v>
      </c>
      <c r="H926" s="18" t="str">
        <f>_xlfn.XLOOKUP(G926,'CatCodes FY26'!A:A,'CatCodes FY26'!B:B,,0)</f>
        <v>Remote Pilot Aircraft Operations</v>
      </c>
      <c r="I926" s="199" t="s">
        <v>1892</v>
      </c>
      <c r="J926" s="18"/>
    </row>
    <row r="927" spans="1:10" x14ac:dyDescent="0.35">
      <c r="A927" s="2" t="s">
        <v>85</v>
      </c>
      <c r="B927" s="5" t="s">
        <v>1756</v>
      </c>
      <c r="C927" s="45" t="s">
        <v>323</v>
      </c>
      <c r="D927" s="17" t="s">
        <v>1898</v>
      </c>
      <c r="E927" s="30"/>
      <c r="F927" s="45"/>
      <c r="G927" s="4">
        <v>141911</v>
      </c>
      <c r="H927" s="10" t="str">
        <f>_xlfn.XLOOKUP(G927,'CatCodes FY26'!A:A,'CatCodes FY26'!B:B,,0)</f>
        <v>Missile Operations Building</v>
      </c>
      <c r="I927" s="194"/>
      <c r="J927" s="11"/>
    </row>
    <row r="928" spans="1:10" x14ac:dyDescent="0.35">
      <c r="A928" s="2" t="s">
        <v>85</v>
      </c>
      <c r="B928" s="2" t="s">
        <v>1756</v>
      </c>
      <c r="C928" s="35" t="s">
        <v>323</v>
      </c>
      <c r="D928" s="20" t="s">
        <v>1898</v>
      </c>
      <c r="E928" s="19" t="s">
        <v>369</v>
      </c>
      <c r="F928" s="35" t="s">
        <v>100</v>
      </c>
      <c r="G928" s="2">
        <v>141911</v>
      </c>
      <c r="H928" s="1" t="str">
        <f>_xlfn.XLOOKUP(G928,'CatCodes FY26'!A:A,'CatCodes FY26'!B:B,,0)</f>
        <v>Missile Operations Building</v>
      </c>
      <c r="I928" s="91"/>
      <c r="J928" s="3"/>
    </row>
    <row r="929" spans="1:10" x14ac:dyDescent="0.35">
      <c r="A929" s="2" t="s">
        <v>85</v>
      </c>
      <c r="B929" s="2" t="s">
        <v>1756</v>
      </c>
      <c r="C929" s="138" t="s">
        <v>323</v>
      </c>
      <c r="D929" s="147" t="s">
        <v>1898</v>
      </c>
      <c r="E929" s="19" t="s">
        <v>216</v>
      </c>
      <c r="F929" s="35" t="s">
        <v>113</v>
      </c>
      <c r="G929" s="2">
        <v>141911</v>
      </c>
      <c r="H929" s="1" t="str">
        <f>_xlfn.XLOOKUP(G929,'CatCodes FY26'!A:A,'CatCodes FY26'!B:B,,0)</f>
        <v>Missile Operations Building</v>
      </c>
      <c r="I929" s="91"/>
      <c r="J929" s="3"/>
    </row>
    <row r="930" spans="1:10" x14ac:dyDescent="0.35">
      <c r="A930" s="2" t="s">
        <v>85</v>
      </c>
      <c r="B930" s="2" t="s">
        <v>1756</v>
      </c>
      <c r="C930" s="138" t="s">
        <v>323</v>
      </c>
      <c r="D930" s="147" t="s">
        <v>1898</v>
      </c>
      <c r="E930" s="19" t="s">
        <v>428</v>
      </c>
      <c r="F930" s="35" t="s">
        <v>347</v>
      </c>
      <c r="G930" s="2">
        <v>141911</v>
      </c>
      <c r="H930" s="1" t="str">
        <f>_xlfn.XLOOKUP(G930,'CatCodes FY26'!A:A,'CatCodes FY26'!B:B,,0)</f>
        <v>Missile Operations Building</v>
      </c>
      <c r="I930" s="91"/>
      <c r="J930" s="3"/>
    </row>
    <row r="931" spans="1:10" x14ac:dyDescent="0.35">
      <c r="A931" s="2" t="s">
        <v>85</v>
      </c>
      <c r="B931" s="2" t="s">
        <v>1756</v>
      </c>
      <c r="C931" s="138" t="s">
        <v>323</v>
      </c>
      <c r="D931" s="147" t="s">
        <v>1898</v>
      </c>
      <c r="E931" s="19" t="s">
        <v>661</v>
      </c>
      <c r="F931" s="35" t="s">
        <v>662</v>
      </c>
      <c r="G931" s="2">
        <v>141911</v>
      </c>
      <c r="H931" s="1" t="str">
        <f>_xlfn.XLOOKUP(G931,'CatCodes FY26'!A:A,'CatCodes FY26'!B:B,,0)</f>
        <v>Missile Operations Building</v>
      </c>
      <c r="I931" s="91"/>
      <c r="J931" s="3"/>
    </row>
    <row r="932" spans="1:10" x14ac:dyDescent="0.35">
      <c r="A932" s="2" t="s">
        <v>85</v>
      </c>
      <c r="B932" s="2" t="s">
        <v>1756</v>
      </c>
      <c r="C932" s="138" t="s">
        <v>323</v>
      </c>
      <c r="D932" s="147" t="s">
        <v>1898</v>
      </c>
      <c r="E932" s="1" t="s">
        <v>1899</v>
      </c>
      <c r="F932" s="2" t="s">
        <v>318</v>
      </c>
      <c r="G932" s="2">
        <v>141911</v>
      </c>
      <c r="H932" s="1" t="str">
        <f>_xlfn.XLOOKUP(G932,'CatCodes FY26'!A:A,'CatCodes FY26'!B:B,,0)</f>
        <v>Missile Operations Building</v>
      </c>
      <c r="I932" s="91"/>
      <c r="J932" s="3"/>
    </row>
    <row r="933" spans="1:10" ht="29" x14ac:dyDescent="0.35">
      <c r="A933" s="2" t="s">
        <v>85</v>
      </c>
      <c r="B933" s="2" t="s">
        <v>1756</v>
      </c>
      <c r="C933" s="138" t="s">
        <v>323</v>
      </c>
      <c r="D933" s="147" t="s">
        <v>1898</v>
      </c>
      <c r="E933" s="1" t="s">
        <v>1900</v>
      </c>
      <c r="F933" s="138" t="s">
        <v>1901</v>
      </c>
      <c r="G933" s="2">
        <v>141911</v>
      </c>
      <c r="H933" s="1" t="str">
        <f>_xlfn.XLOOKUP(G933,'CatCodes FY26'!A:A,'CatCodes FY26'!B:B,,0)</f>
        <v>Missile Operations Building</v>
      </c>
      <c r="I933" s="91"/>
      <c r="J933" s="3"/>
    </row>
    <row r="934" spans="1:10" x14ac:dyDescent="0.35">
      <c r="A934" s="2" t="s">
        <v>85</v>
      </c>
      <c r="B934" s="2" t="s">
        <v>1756</v>
      </c>
      <c r="C934" s="138" t="s">
        <v>323</v>
      </c>
      <c r="D934" s="147" t="s">
        <v>1898</v>
      </c>
      <c r="E934" s="1" t="s">
        <v>321</v>
      </c>
      <c r="F934" s="138" t="s">
        <v>322</v>
      </c>
      <c r="G934" s="2">
        <v>141911</v>
      </c>
      <c r="H934" s="1" t="str">
        <f>_xlfn.XLOOKUP(G934,'CatCodes FY26'!A:A,'CatCodes FY26'!B:B,,0)</f>
        <v>Missile Operations Building</v>
      </c>
      <c r="I934" s="91"/>
      <c r="J934" s="3"/>
    </row>
    <row r="935" spans="1:10" x14ac:dyDescent="0.35">
      <c r="A935" s="2" t="s">
        <v>85</v>
      </c>
      <c r="B935" s="2" t="s">
        <v>1756</v>
      </c>
      <c r="C935" s="138" t="s">
        <v>323</v>
      </c>
      <c r="D935" s="147" t="s">
        <v>1898</v>
      </c>
      <c r="E935" s="1" t="s">
        <v>1902</v>
      </c>
      <c r="F935" s="138" t="s">
        <v>385</v>
      </c>
      <c r="G935" s="2">
        <v>141911</v>
      </c>
      <c r="H935" s="1" t="str">
        <f>_xlfn.XLOOKUP(G935,'CatCodes FY26'!A:A,'CatCodes FY26'!B:B,,0)</f>
        <v>Missile Operations Building</v>
      </c>
      <c r="I935" s="91"/>
      <c r="J935" s="3"/>
    </row>
    <row r="936" spans="1:10" x14ac:dyDescent="0.35">
      <c r="A936" s="24" t="s">
        <v>85</v>
      </c>
      <c r="B936" s="36" t="s">
        <v>1756</v>
      </c>
      <c r="C936" s="34" t="s">
        <v>1903</v>
      </c>
      <c r="D936" s="22" t="s">
        <v>1904</v>
      </c>
      <c r="E936" s="23"/>
      <c r="F936" s="45"/>
      <c r="G936" s="27">
        <v>141453</v>
      </c>
      <c r="H936" s="151" t="str">
        <f>_xlfn.XLOOKUP(G936,'CatCodes FY26'!A:A,'CatCodes FY26'!B:B,,0)</f>
        <v>Base Operations</v>
      </c>
      <c r="I936" s="194"/>
      <c r="J936" s="11"/>
    </row>
    <row r="937" spans="1:10" x14ac:dyDescent="0.35">
      <c r="A937" s="24" t="s">
        <v>85</v>
      </c>
      <c r="B937" s="24" t="s">
        <v>1756</v>
      </c>
      <c r="C937" s="35" t="s">
        <v>1903</v>
      </c>
      <c r="D937" s="29" t="s">
        <v>1904</v>
      </c>
      <c r="E937" s="18" t="s">
        <v>369</v>
      </c>
      <c r="F937" s="35" t="s">
        <v>100</v>
      </c>
      <c r="G937" s="2">
        <v>141453</v>
      </c>
      <c r="H937" s="1" t="str">
        <f>_xlfn.XLOOKUP(G937,'CatCodes FY26'!A:A,'CatCodes FY26'!B:B,,0)</f>
        <v>Base Operations</v>
      </c>
      <c r="I937" s="91"/>
      <c r="J937" s="3"/>
    </row>
    <row r="938" spans="1:10" x14ac:dyDescent="0.35">
      <c r="A938" s="24" t="s">
        <v>85</v>
      </c>
      <c r="B938" s="24" t="s">
        <v>1756</v>
      </c>
      <c r="C938" s="35" t="s">
        <v>1903</v>
      </c>
      <c r="D938" s="20" t="s">
        <v>1904</v>
      </c>
      <c r="E938" s="18" t="s">
        <v>1196</v>
      </c>
      <c r="F938" s="35" t="s">
        <v>329</v>
      </c>
      <c r="G938" s="2">
        <v>141453</v>
      </c>
      <c r="H938" s="1" t="str">
        <f>_xlfn.XLOOKUP(G938,'CatCodes FY26'!A:A,'CatCodes FY26'!B:B,,0)</f>
        <v>Base Operations</v>
      </c>
      <c r="I938" s="91" t="s">
        <v>1905</v>
      </c>
      <c r="J938" s="3"/>
    </row>
    <row r="939" spans="1:10" x14ac:dyDescent="0.35">
      <c r="A939" s="24" t="s">
        <v>85</v>
      </c>
      <c r="B939" s="24" t="s">
        <v>1756</v>
      </c>
      <c r="C939" s="35" t="s">
        <v>1903</v>
      </c>
      <c r="D939" s="20" t="s">
        <v>1904</v>
      </c>
      <c r="E939" s="18" t="s">
        <v>532</v>
      </c>
      <c r="F939" s="35" t="s">
        <v>901</v>
      </c>
      <c r="G939" s="2">
        <v>141453</v>
      </c>
      <c r="H939" s="1" t="str">
        <f>_xlfn.XLOOKUP(G939,'CatCodes FY26'!A:A,'CatCodes FY26'!B:B,,0)</f>
        <v>Base Operations</v>
      </c>
      <c r="I939" s="91"/>
      <c r="J939" s="3"/>
    </row>
    <row r="940" spans="1:10" x14ac:dyDescent="0.35">
      <c r="A940" s="24" t="s">
        <v>85</v>
      </c>
      <c r="B940" s="24" t="s">
        <v>1756</v>
      </c>
      <c r="C940" s="35" t="s">
        <v>1903</v>
      </c>
      <c r="D940" s="20" t="s">
        <v>1904</v>
      </c>
      <c r="E940" s="18" t="s">
        <v>717</v>
      </c>
      <c r="F940" s="35" t="s">
        <v>111</v>
      </c>
      <c r="G940" s="2">
        <v>141453</v>
      </c>
      <c r="H940" s="1" t="str">
        <f>_xlfn.XLOOKUP(G940,'CatCodes FY26'!A:A,'CatCodes FY26'!B:B,,0)</f>
        <v>Base Operations</v>
      </c>
      <c r="I940" s="91"/>
      <c r="J940" s="3"/>
    </row>
    <row r="941" spans="1:10" x14ac:dyDescent="0.35">
      <c r="A941" s="24" t="s">
        <v>85</v>
      </c>
      <c r="B941" s="24" t="s">
        <v>1756</v>
      </c>
      <c r="C941" s="35" t="s">
        <v>1903</v>
      </c>
      <c r="D941" s="20" t="s">
        <v>1904</v>
      </c>
      <c r="E941" s="18" t="s">
        <v>216</v>
      </c>
      <c r="F941" s="35" t="s">
        <v>113</v>
      </c>
      <c r="G941" s="2">
        <v>141453</v>
      </c>
      <c r="H941" s="1" t="str">
        <f>_xlfn.XLOOKUP(G941,'CatCodes FY26'!A:A,'CatCodes FY26'!B:B,,0)</f>
        <v>Base Operations</v>
      </c>
      <c r="I941" s="91"/>
      <c r="J941" s="3"/>
    </row>
    <row r="942" spans="1:10" x14ac:dyDescent="0.35">
      <c r="A942" s="24" t="s">
        <v>85</v>
      </c>
      <c r="B942" s="24" t="s">
        <v>1756</v>
      </c>
      <c r="C942" s="35" t="s">
        <v>1903</v>
      </c>
      <c r="D942" s="20" t="s">
        <v>1904</v>
      </c>
      <c r="E942" s="18" t="s">
        <v>661</v>
      </c>
      <c r="F942" s="35" t="s">
        <v>662</v>
      </c>
      <c r="G942" s="2">
        <v>141453</v>
      </c>
      <c r="H942" s="1" t="str">
        <f>_xlfn.XLOOKUP(G942,'CatCodes FY26'!A:A,'CatCodes FY26'!B:B,,0)</f>
        <v>Base Operations</v>
      </c>
      <c r="I942" s="91"/>
      <c r="J942" s="3"/>
    </row>
    <row r="943" spans="1:10" x14ac:dyDescent="0.35">
      <c r="A943" s="24" t="s">
        <v>85</v>
      </c>
      <c r="B943" s="24" t="s">
        <v>1756</v>
      </c>
      <c r="C943" s="35" t="s">
        <v>1903</v>
      </c>
      <c r="D943" s="20" t="s">
        <v>1904</v>
      </c>
      <c r="E943" s="18" t="s">
        <v>428</v>
      </c>
      <c r="F943" s="35" t="s">
        <v>347</v>
      </c>
      <c r="G943" s="2">
        <v>141453</v>
      </c>
      <c r="H943" s="1" t="str">
        <f>_xlfn.XLOOKUP(G943,'CatCodes FY26'!A:A,'CatCodes FY26'!B:B,,0)</f>
        <v>Base Operations</v>
      </c>
      <c r="I943" s="91"/>
      <c r="J943" s="3"/>
    </row>
    <row r="944" spans="1:10" x14ac:dyDescent="0.35">
      <c r="A944" s="24" t="s">
        <v>85</v>
      </c>
      <c r="B944" s="24" t="s">
        <v>1756</v>
      </c>
      <c r="C944" s="35" t="s">
        <v>1903</v>
      </c>
      <c r="D944" s="20" t="s">
        <v>1904</v>
      </c>
      <c r="E944" s="18" t="s">
        <v>1906</v>
      </c>
      <c r="F944" s="35" t="s">
        <v>1907</v>
      </c>
      <c r="G944" s="2">
        <v>218852</v>
      </c>
      <c r="H944" s="1" t="str">
        <f>_xlfn.XLOOKUP(G944,'CatCodes FY26'!A:A,'CatCodes FY26'!B:B,,0)</f>
        <v>Aircrew Flight Equipment</v>
      </c>
      <c r="I944" s="91"/>
      <c r="J944" s="3"/>
    </row>
    <row r="945" spans="1:10" x14ac:dyDescent="0.35">
      <c r="A945" s="24" t="s">
        <v>85</v>
      </c>
      <c r="B945" s="24" t="s">
        <v>1756</v>
      </c>
      <c r="C945" s="35" t="s">
        <v>1903</v>
      </c>
      <c r="D945" s="20" t="s">
        <v>1904</v>
      </c>
      <c r="E945" s="18" t="s">
        <v>1908</v>
      </c>
      <c r="F945" s="35" t="s">
        <v>1909</v>
      </c>
      <c r="G945" s="2">
        <v>141453</v>
      </c>
      <c r="H945" s="1" t="str">
        <f>_xlfn.XLOOKUP(G945,'CatCodes FY26'!A:A,'CatCodes FY26'!B:B,,0)</f>
        <v>Base Operations</v>
      </c>
      <c r="I945" s="91"/>
      <c r="J945" s="3"/>
    </row>
    <row r="946" spans="1:10" x14ac:dyDescent="0.35">
      <c r="A946" s="24" t="s">
        <v>85</v>
      </c>
      <c r="B946" s="24" t="s">
        <v>1756</v>
      </c>
      <c r="C946" s="35" t="s">
        <v>1903</v>
      </c>
      <c r="D946" s="20" t="s">
        <v>1904</v>
      </c>
      <c r="E946" s="18" t="s">
        <v>315</v>
      </c>
      <c r="F946" s="104" t="s">
        <v>372</v>
      </c>
      <c r="G946" s="2">
        <v>140422</v>
      </c>
      <c r="H946" s="1" t="str">
        <f>_xlfn.XLOOKUP(G946,'CatCodes FY26'!A:A,'CatCodes FY26'!B:B,,0)</f>
        <v>SCIF</v>
      </c>
      <c r="I946" s="91"/>
      <c r="J946" s="3"/>
    </row>
    <row r="947" spans="1:10" x14ac:dyDescent="0.35">
      <c r="A947" s="24" t="s">
        <v>85</v>
      </c>
      <c r="B947" s="24" t="s">
        <v>1756</v>
      </c>
      <c r="C947" s="35" t="s">
        <v>1903</v>
      </c>
      <c r="D947" s="20" t="s">
        <v>1904</v>
      </c>
      <c r="E947" s="18" t="s">
        <v>1911</v>
      </c>
      <c r="F947" s="104" t="s">
        <v>520</v>
      </c>
      <c r="G947" s="31">
        <v>140422</v>
      </c>
      <c r="H947" s="237" t="str">
        <f>_xlfn.XLOOKUP(G947,'CatCodes FY26'!A:A,'CatCodes FY26'!B:B,,0)</f>
        <v>SCIF</v>
      </c>
      <c r="I947" s="91"/>
      <c r="J947" s="3"/>
    </row>
    <row r="948" spans="1:10" x14ac:dyDescent="0.35">
      <c r="A948" s="24" t="s">
        <v>85</v>
      </c>
      <c r="B948" s="24" t="s">
        <v>1756</v>
      </c>
      <c r="C948" s="35" t="s">
        <v>1903</v>
      </c>
      <c r="D948" s="20" t="s">
        <v>1904</v>
      </c>
      <c r="E948" s="18" t="s">
        <v>1912</v>
      </c>
      <c r="F948" s="104" t="s">
        <v>522</v>
      </c>
      <c r="G948" s="2">
        <v>140422</v>
      </c>
      <c r="H948" s="1" t="str">
        <f>_xlfn.XLOOKUP(G948,'CatCodes FY26'!A:A,'CatCodes FY26'!B:B,,0)</f>
        <v>SCIF</v>
      </c>
      <c r="I948" s="91"/>
      <c r="J948" s="3"/>
    </row>
    <row r="949" spans="1:10" x14ac:dyDescent="0.35">
      <c r="A949" s="24" t="s">
        <v>85</v>
      </c>
      <c r="B949" s="24" t="s">
        <v>1756</v>
      </c>
      <c r="C949" s="35" t="s">
        <v>1903</v>
      </c>
      <c r="D949" s="20" t="s">
        <v>1904</v>
      </c>
      <c r="E949" s="18" t="s">
        <v>1913</v>
      </c>
      <c r="F949" s="35" t="s">
        <v>1538</v>
      </c>
      <c r="G949" s="2">
        <v>217762</v>
      </c>
      <c r="H949" s="1" t="str">
        <f>_xlfn.XLOOKUP(G949,'CatCodes FY26'!A:A,'CatCodes FY26'!B:B,,0)</f>
        <v>Shop, Navigational Aids</v>
      </c>
      <c r="I949" s="91"/>
      <c r="J949" s="3"/>
    </row>
    <row r="950" spans="1:10" x14ac:dyDescent="0.35">
      <c r="A950" s="24" t="s">
        <v>85</v>
      </c>
      <c r="B950" s="24" t="s">
        <v>1756</v>
      </c>
      <c r="C950" s="35" t="s">
        <v>1903</v>
      </c>
      <c r="D950" s="20" t="s">
        <v>1904</v>
      </c>
      <c r="E950" s="18" t="s">
        <v>1782</v>
      </c>
      <c r="F950" s="35" t="s">
        <v>1783</v>
      </c>
      <c r="G950" s="2" t="s">
        <v>1914</v>
      </c>
      <c r="H950" s="1"/>
      <c r="I950" s="91" t="s">
        <v>1915</v>
      </c>
      <c r="J950" s="3"/>
    </row>
    <row r="951" spans="1:10" x14ac:dyDescent="0.35">
      <c r="A951" s="2" t="s">
        <v>85</v>
      </c>
      <c r="B951" s="2" t="s">
        <v>1756</v>
      </c>
      <c r="C951" s="138" t="s">
        <v>1903</v>
      </c>
      <c r="D951" s="147" t="s">
        <v>1904</v>
      </c>
      <c r="E951" s="1" t="s">
        <v>642</v>
      </c>
      <c r="F951" s="138" t="s">
        <v>1916</v>
      </c>
      <c r="G951" s="2">
        <v>141453</v>
      </c>
      <c r="H951" s="1" t="str">
        <f>_xlfn.XLOOKUP(G951,'CatCodes FY26'!A:A,'CatCodes FY26'!B:B,,0)</f>
        <v>Base Operations</v>
      </c>
      <c r="I951" s="91"/>
      <c r="J951" s="3"/>
    </row>
    <row r="952" spans="1:10" x14ac:dyDescent="0.35">
      <c r="A952" s="2" t="s">
        <v>85</v>
      </c>
      <c r="B952" s="2" t="s">
        <v>1756</v>
      </c>
      <c r="C952" s="138" t="s">
        <v>1903</v>
      </c>
      <c r="D952" s="147" t="s">
        <v>1904</v>
      </c>
      <c r="E952" s="1" t="s">
        <v>1917</v>
      </c>
      <c r="F952" s="138" t="s">
        <v>616</v>
      </c>
      <c r="G952" s="2">
        <v>141453</v>
      </c>
      <c r="H952" s="1" t="str">
        <f>_xlfn.XLOOKUP(G952,'CatCodes FY26'!A:A,'CatCodes FY26'!B:B,,0)</f>
        <v>Base Operations</v>
      </c>
      <c r="I952" s="91"/>
      <c r="J952" s="3"/>
    </row>
    <row r="953" spans="1:10" x14ac:dyDescent="0.35">
      <c r="A953" s="2" t="s">
        <v>85</v>
      </c>
      <c r="B953" s="2" t="s">
        <v>1756</v>
      </c>
      <c r="C953" s="138" t="s">
        <v>1903</v>
      </c>
      <c r="D953" s="147" t="s">
        <v>1904</v>
      </c>
      <c r="E953" s="1" t="s">
        <v>1918</v>
      </c>
      <c r="F953" s="138" t="s">
        <v>618</v>
      </c>
      <c r="G953" s="2">
        <v>141453</v>
      </c>
      <c r="H953" s="1" t="str">
        <f>_xlfn.XLOOKUP(G953,'CatCodes FY26'!A:A,'CatCodes FY26'!B:B,,0)</f>
        <v>Base Operations</v>
      </c>
      <c r="I953" s="91"/>
      <c r="J953" s="3"/>
    </row>
    <row r="954" spans="1:10" x14ac:dyDescent="0.35">
      <c r="A954" s="2" t="s">
        <v>85</v>
      </c>
      <c r="B954" s="2" t="s">
        <v>1756</v>
      </c>
      <c r="C954" s="138" t="s">
        <v>1903</v>
      </c>
      <c r="D954" s="147" t="s">
        <v>1904</v>
      </c>
      <c r="E954" s="1" t="s">
        <v>1919</v>
      </c>
      <c r="F954" s="138" t="s">
        <v>619</v>
      </c>
      <c r="G954" s="2">
        <v>149962</v>
      </c>
      <c r="H954" s="1" t="str">
        <f>_xlfn.XLOOKUP(G954,'CatCodes FY26'!A:A,'CatCodes FY26'!B:B,,0)</f>
        <v>Control Tower</v>
      </c>
      <c r="I954" s="91"/>
      <c r="J954" s="3"/>
    </row>
    <row r="955" spans="1:10" x14ac:dyDescent="0.35">
      <c r="A955" s="2" t="s">
        <v>85</v>
      </c>
      <c r="B955" s="2" t="s">
        <v>1756</v>
      </c>
      <c r="C955" s="138" t="s">
        <v>1903</v>
      </c>
      <c r="D955" s="147" t="s">
        <v>1904</v>
      </c>
      <c r="E955" s="1" t="s">
        <v>1920</v>
      </c>
      <c r="F955" s="138" t="s">
        <v>1921</v>
      </c>
      <c r="G955" s="2">
        <v>141453</v>
      </c>
      <c r="H955" s="1" t="str">
        <f>_xlfn.XLOOKUP(G955,'CatCodes FY26'!A:A,'CatCodes FY26'!B:B,,0)</f>
        <v>Base Operations</v>
      </c>
      <c r="I955" s="91"/>
      <c r="J955" s="3"/>
    </row>
    <row r="956" spans="1:10" x14ac:dyDescent="0.35">
      <c r="A956" s="2" t="s">
        <v>85</v>
      </c>
      <c r="B956" s="2" t="s">
        <v>1756</v>
      </c>
      <c r="C956" s="138" t="s">
        <v>1903</v>
      </c>
      <c r="D956" s="147" t="s">
        <v>1904</v>
      </c>
      <c r="E956" s="1" t="s">
        <v>1922</v>
      </c>
      <c r="F956" s="138" t="s">
        <v>1923</v>
      </c>
      <c r="G956" s="2">
        <v>134375</v>
      </c>
      <c r="H956" s="1" t="str">
        <f>_xlfn.XLOOKUP(G956,'CatCodes FY26'!A:A,'CatCodes FY26'!B:B,,0)</f>
        <v>RADAR Approach Control Center</v>
      </c>
      <c r="I956" s="91"/>
      <c r="J956" s="3"/>
    </row>
    <row r="957" spans="1:10" x14ac:dyDescent="0.35">
      <c r="A957" s="2" t="s">
        <v>85</v>
      </c>
      <c r="B957" s="2" t="s">
        <v>1756</v>
      </c>
      <c r="C957" s="138" t="s">
        <v>1903</v>
      </c>
      <c r="D957" s="147" t="s">
        <v>1904</v>
      </c>
      <c r="E957" s="1" t="s">
        <v>1924</v>
      </c>
      <c r="F957" s="138" t="s">
        <v>621</v>
      </c>
      <c r="G957" s="2">
        <v>217762</v>
      </c>
      <c r="H957" s="1" t="str">
        <f>_xlfn.XLOOKUP(G957,'CatCodes FY26'!A:A,'CatCodes FY26'!B:B,,0)</f>
        <v>Shop, Navigational Aids</v>
      </c>
      <c r="I957" s="91"/>
      <c r="J957" s="3"/>
    </row>
    <row r="958" spans="1:10" x14ac:dyDescent="0.35">
      <c r="A958" s="2" t="s">
        <v>85</v>
      </c>
      <c r="B958" s="2" t="s">
        <v>1756</v>
      </c>
      <c r="C958" s="138" t="s">
        <v>1903</v>
      </c>
      <c r="D958" s="147" t="s">
        <v>1904</v>
      </c>
      <c r="E958" s="1" t="s">
        <v>1925</v>
      </c>
      <c r="F958" s="138" t="s">
        <v>1926</v>
      </c>
      <c r="G958" s="2">
        <v>134375</v>
      </c>
      <c r="H958" s="1" t="str">
        <f>_xlfn.XLOOKUP(G958,'CatCodes FY26'!A:A,'CatCodes FY26'!B:B,,0)</f>
        <v>RADAR Approach Control Center</v>
      </c>
      <c r="I958" s="91"/>
      <c r="J958" s="3"/>
    </row>
    <row r="959" spans="1:10" x14ac:dyDescent="0.35">
      <c r="A959" s="2" t="s">
        <v>85</v>
      </c>
      <c r="B959" s="2" t="s">
        <v>1756</v>
      </c>
      <c r="C959" s="138" t="s">
        <v>1903</v>
      </c>
      <c r="D959" s="147" t="s">
        <v>1904</v>
      </c>
      <c r="E959" s="1" t="s">
        <v>1927</v>
      </c>
      <c r="F959" s="138" t="s">
        <v>1928</v>
      </c>
      <c r="G959" s="2">
        <v>141453</v>
      </c>
      <c r="H959" s="1" t="str">
        <f>_xlfn.XLOOKUP(G959,'CatCodes FY26'!A:A,'CatCodes FY26'!B:B,,0)</f>
        <v>Base Operations</v>
      </c>
      <c r="I959" s="91"/>
      <c r="J959" s="3"/>
    </row>
    <row r="960" spans="1:10" x14ac:dyDescent="0.35">
      <c r="A960" s="2" t="s">
        <v>85</v>
      </c>
      <c r="B960" s="2" t="s">
        <v>1756</v>
      </c>
      <c r="C960" s="138" t="s">
        <v>1903</v>
      </c>
      <c r="D960" s="147" t="s">
        <v>1904</v>
      </c>
      <c r="E960" s="1" t="s">
        <v>1929</v>
      </c>
      <c r="F960" s="138" t="s">
        <v>623</v>
      </c>
      <c r="G960" s="2">
        <v>149962</v>
      </c>
      <c r="H960" s="1" t="str">
        <f>_xlfn.XLOOKUP(G960,'CatCodes FY26'!A:A,'CatCodes FY26'!B:B,,0)</f>
        <v>Control Tower</v>
      </c>
      <c r="I960" s="91"/>
      <c r="J960" s="3"/>
    </row>
    <row r="961" spans="1:10" x14ac:dyDescent="0.35">
      <c r="A961" s="2" t="s">
        <v>85</v>
      </c>
      <c r="B961" s="2" t="s">
        <v>1756</v>
      </c>
      <c r="C961" s="138" t="s">
        <v>1903</v>
      </c>
      <c r="D961" s="147" t="s">
        <v>1904</v>
      </c>
      <c r="E961" s="1" t="s">
        <v>1930</v>
      </c>
      <c r="F961" s="138" t="s">
        <v>1931</v>
      </c>
      <c r="G961" s="2" t="s">
        <v>1932</v>
      </c>
      <c r="H961" s="1"/>
      <c r="I961" s="91" t="s">
        <v>1933</v>
      </c>
      <c r="J961" s="3"/>
    </row>
    <row r="962" spans="1:10" ht="29" x14ac:dyDescent="0.35">
      <c r="A962" s="2" t="s">
        <v>85</v>
      </c>
      <c r="B962" s="2" t="s">
        <v>1756</v>
      </c>
      <c r="C962" s="138" t="s">
        <v>1903</v>
      </c>
      <c r="D962" s="147" t="s">
        <v>1904</v>
      </c>
      <c r="E962" s="1" t="s">
        <v>1934</v>
      </c>
      <c r="F962" s="138" t="s">
        <v>1935</v>
      </c>
      <c r="G962" s="2" t="s">
        <v>1932</v>
      </c>
      <c r="H962" s="1"/>
      <c r="I962" s="91" t="s">
        <v>1936</v>
      </c>
      <c r="J962" s="3"/>
    </row>
    <row r="963" spans="1:10" x14ac:dyDescent="0.35">
      <c r="A963" s="2" t="s">
        <v>85</v>
      </c>
      <c r="B963" s="2" t="s">
        <v>1756</v>
      </c>
      <c r="C963" s="138" t="s">
        <v>1903</v>
      </c>
      <c r="D963" s="147" t="s">
        <v>1904</v>
      </c>
      <c r="E963" s="1" t="s">
        <v>1428</v>
      </c>
      <c r="F963" s="138" t="s">
        <v>1937</v>
      </c>
      <c r="G963" s="2">
        <v>141232</v>
      </c>
      <c r="H963" s="1" t="str">
        <f>_xlfn.XLOOKUP(G963,'CatCodes FY26'!A:A,'CatCodes FY26'!B:B,,0)</f>
        <v>Aerial Delivery Facility</v>
      </c>
      <c r="I963" s="91"/>
      <c r="J963" s="3"/>
    </row>
    <row r="964" spans="1:10" x14ac:dyDescent="0.35">
      <c r="A964" s="2" t="s">
        <v>85</v>
      </c>
      <c r="B964" s="2" t="s">
        <v>1756</v>
      </c>
      <c r="C964" s="138" t="s">
        <v>1903</v>
      </c>
      <c r="D964" s="147" t="s">
        <v>1904</v>
      </c>
      <c r="E964" s="1" t="s">
        <v>1771</v>
      </c>
      <c r="F964" s="138" t="s">
        <v>1938</v>
      </c>
      <c r="G964" s="2" t="s">
        <v>1939</v>
      </c>
      <c r="H964" s="1"/>
      <c r="I964" s="91" t="s">
        <v>1940</v>
      </c>
      <c r="J964" s="3"/>
    </row>
    <row r="965" spans="1:10" x14ac:dyDescent="0.35">
      <c r="A965" s="2" t="s">
        <v>85</v>
      </c>
      <c r="B965" s="2" t="s">
        <v>1756</v>
      </c>
      <c r="C965" s="138" t="s">
        <v>1903</v>
      </c>
      <c r="D965" s="147" t="s">
        <v>1904</v>
      </c>
      <c r="E965" s="1" t="s">
        <v>1941</v>
      </c>
      <c r="F965" s="138" t="s">
        <v>1942</v>
      </c>
      <c r="G965" s="2">
        <v>141453</v>
      </c>
      <c r="H965" s="1" t="str">
        <f>_xlfn.XLOOKUP(G965,'CatCodes FY26'!A:A,'CatCodes FY26'!B:B,,0)</f>
        <v>Base Operations</v>
      </c>
      <c r="I965" s="91"/>
      <c r="J965" s="3"/>
    </row>
    <row r="966" spans="1:10" x14ac:dyDescent="0.35">
      <c r="A966" s="2" t="s">
        <v>85</v>
      </c>
      <c r="B966" s="2" t="s">
        <v>1756</v>
      </c>
      <c r="C966" s="138" t="s">
        <v>1903</v>
      </c>
      <c r="D966" s="147" t="s">
        <v>1904</v>
      </c>
      <c r="E966" s="1" t="s">
        <v>1943</v>
      </c>
      <c r="F966" s="138" t="s">
        <v>1944</v>
      </c>
      <c r="G966" s="2">
        <v>141453</v>
      </c>
      <c r="H966" s="1" t="str">
        <f>_xlfn.XLOOKUP(G966,'CatCodes FY26'!A:A,'CatCodes FY26'!B:B,,0)</f>
        <v>Base Operations</v>
      </c>
      <c r="I966" s="91"/>
      <c r="J966" s="3"/>
    </row>
    <row r="967" spans="1:10" ht="29" x14ac:dyDescent="0.35">
      <c r="A967" s="2" t="s">
        <v>85</v>
      </c>
      <c r="B967" s="2" t="s">
        <v>1756</v>
      </c>
      <c r="C967" s="138" t="s">
        <v>1903</v>
      </c>
      <c r="D967" s="147" t="s">
        <v>1904</v>
      </c>
      <c r="E967" s="1" t="s">
        <v>1945</v>
      </c>
      <c r="F967" s="138" t="s">
        <v>1946</v>
      </c>
      <c r="G967" s="2" t="s">
        <v>1932</v>
      </c>
      <c r="H967" s="1"/>
      <c r="I967" s="91" t="s">
        <v>1936</v>
      </c>
      <c r="J967" s="3"/>
    </row>
    <row r="968" spans="1:10" ht="29" x14ac:dyDescent="0.35">
      <c r="A968" s="2" t="s">
        <v>85</v>
      </c>
      <c r="B968" s="2" t="s">
        <v>1756</v>
      </c>
      <c r="C968" s="138" t="s">
        <v>1903</v>
      </c>
      <c r="D968" s="147" t="s">
        <v>1904</v>
      </c>
      <c r="E968" s="1" t="s">
        <v>1947</v>
      </c>
      <c r="F968" s="138" t="s">
        <v>1948</v>
      </c>
      <c r="G968" s="2" t="s">
        <v>1932</v>
      </c>
      <c r="H968" s="1"/>
      <c r="I968" s="91" t="s">
        <v>1936</v>
      </c>
      <c r="J968" s="3"/>
    </row>
    <row r="969" spans="1:10" x14ac:dyDescent="0.35">
      <c r="A969" s="2" t="s">
        <v>85</v>
      </c>
      <c r="B969" s="2" t="s">
        <v>1756</v>
      </c>
      <c r="C969" s="138" t="s">
        <v>1903</v>
      </c>
      <c r="D969" s="147" t="s">
        <v>1904</v>
      </c>
      <c r="E969" s="1" t="s">
        <v>1949</v>
      </c>
      <c r="F969" s="138" t="s">
        <v>1950</v>
      </c>
      <c r="G969" s="2">
        <v>171260</v>
      </c>
      <c r="H969" s="1" t="str">
        <f>_xlfn.XLOOKUP(G969,'CatCodes FY26'!A:A,'CatCodes FY26'!B:B,,0)</f>
        <v>Soldier Fitness Training and Testing Facility</v>
      </c>
      <c r="I969" s="91"/>
      <c r="J969" s="3"/>
    </row>
    <row r="970" spans="1:10" x14ac:dyDescent="0.35">
      <c r="A970" s="2" t="s">
        <v>85</v>
      </c>
      <c r="B970" s="2" t="s">
        <v>1756</v>
      </c>
      <c r="C970" s="138" t="s">
        <v>1903</v>
      </c>
      <c r="D970" s="147" t="s">
        <v>1904</v>
      </c>
      <c r="E970" s="1" t="s">
        <v>1906</v>
      </c>
      <c r="F970" s="138" t="s">
        <v>1951</v>
      </c>
      <c r="G970" s="2">
        <v>218852</v>
      </c>
      <c r="H970" s="1" t="str">
        <f>_xlfn.XLOOKUP(G970,'CatCodes FY26'!A:A,'CatCodes FY26'!B:B,,0)</f>
        <v>Aircrew Flight Equipment</v>
      </c>
      <c r="I970" s="91"/>
      <c r="J970" s="3"/>
    </row>
    <row r="971" spans="1:10" x14ac:dyDescent="0.35">
      <c r="A971" s="2" t="s">
        <v>85</v>
      </c>
      <c r="B971" s="2" t="s">
        <v>1756</v>
      </c>
      <c r="C971" s="138" t="s">
        <v>1903</v>
      </c>
      <c r="D971" s="147" t="s">
        <v>1904</v>
      </c>
      <c r="E971" s="1" t="s">
        <v>1952</v>
      </c>
      <c r="F971" s="138" t="s">
        <v>625</v>
      </c>
      <c r="G971" s="2">
        <v>217762</v>
      </c>
      <c r="H971" s="1" t="str">
        <f>_xlfn.XLOOKUP(G971,'CatCodes FY26'!A:A,'CatCodes FY26'!B:B,,0)</f>
        <v>Shop, Navigational Aids</v>
      </c>
      <c r="I971" s="91"/>
      <c r="J971" s="3"/>
    </row>
    <row r="972" spans="1:10" x14ac:dyDescent="0.35">
      <c r="A972" s="2" t="s">
        <v>85</v>
      </c>
      <c r="B972" s="2" t="s">
        <v>1756</v>
      </c>
      <c r="C972" s="138" t="s">
        <v>1903</v>
      </c>
      <c r="D972" s="147" t="s">
        <v>1904</v>
      </c>
      <c r="E972" s="1" t="s">
        <v>319</v>
      </c>
      <c r="F972" s="138" t="s">
        <v>1953</v>
      </c>
      <c r="G972" s="138">
        <v>141453</v>
      </c>
      <c r="H972" s="3" t="str">
        <f>_xlfn.XLOOKUP(G972,'CatCodes FY26'!A:A,'CatCodes FY26'!B:B,,0)</f>
        <v>Base Operations</v>
      </c>
      <c r="I972" s="91"/>
      <c r="J972" s="3"/>
    </row>
    <row r="973" spans="1:10" ht="29" x14ac:dyDescent="0.35">
      <c r="A973" s="2" t="s">
        <v>85</v>
      </c>
      <c r="B973" s="2" t="s">
        <v>1756</v>
      </c>
      <c r="C973" s="138" t="s">
        <v>1903</v>
      </c>
      <c r="D973" s="147" t="s">
        <v>1904</v>
      </c>
      <c r="E973" s="1" t="s">
        <v>1954</v>
      </c>
      <c r="F973" s="138" t="s">
        <v>1955</v>
      </c>
      <c r="G973" s="138" t="s">
        <v>1932</v>
      </c>
      <c r="H973" s="3"/>
      <c r="I973" s="91" t="s">
        <v>1936</v>
      </c>
      <c r="J973" s="3"/>
    </row>
    <row r="974" spans="1:10" x14ac:dyDescent="0.35">
      <c r="A974" s="2" t="s">
        <v>85</v>
      </c>
      <c r="B974" s="2" t="s">
        <v>1756</v>
      </c>
      <c r="C974" s="138" t="s">
        <v>1903</v>
      </c>
      <c r="D974" s="147" t="s">
        <v>1904</v>
      </c>
      <c r="E974" s="1" t="s">
        <v>1956</v>
      </c>
      <c r="F974" s="138" t="s">
        <v>1957</v>
      </c>
      <c r="G974" s="138">
        <v>141453</v>
      </c>
      <c r="H974" s="3" t="str">
        <f>_xlfn.XLOOKUP(G974,'CatCodes FY26'!A:A,'CatCodes FY26'!B:B,,0)</f>
        <v>Base Operations</v>
      </c>
      <c r="I974" s="91"/>
      <c r="J974" s="3"/>
    </row>
    <row r="975" spans="1:10" x14ac:dyDescent="0.35">
      <c r="A975" s="2" t="s">
        <v>85</v>
      </c>
      <c r="B975" s="2" t="s">
        <v>1756</v>
      </c>
      <c r="C975" s="138" t="s">
        <v>1903</v>
      </c>
      <c r="D975" s="147" t="s">
        <v>1904</v>
      </c>
      <c r="E975" s="1" t="s">
        <v>1958</v>
      </c>
      <c r="F975" s="138" t="s">
        <v>1959</v>
      </c>
      <c r="G975" s="138">
        <v>171260</v>
      </c>
      <c r="H975" s="3" t="str">
        <f>_xlfn.XLOOKUP(G975,'CatCodes FY26'!A:A,'CatCodes FY26'!B:B,,0)</f>
        <v>Soldier Fitness Training and Testing Facility</v>
      </c>
      <c r="I975" s="91"/>
      <c r="J975" s="3"/>
    </row>
    <row r="976" spans="1:10" x14ac:dyDescent="0.35">
      <c r="A976" s="2" t="s">
        <v>85</v>
      </c>
      <c r="B976" s="2" t="s">
        <v>1756</v>
      </c>
      <c r="C976" s="138" t="s">
        <v>1903</v>
      </c>
      <c r="D976" s="147" t="s">
        <v>1904</v>
      </c>
      <c r="E976" s="14" t="s">
        <v>382</v>
      </c>
      <c r="F976" s="138" t="s">
        <v>1960</v>
      </c>
      <c r="G976" s="138">
        <v>141453</v>
      </c>
      <c r="H976" s="3" t="str">
        <f>_xlfn.XLOOKUP(G976,'CatCodes FY26'!A:A,'CatCodes FY26'!B:B,,0)</f>
        <v>Base Operations</v>
      </c>
      <c r="I976" s="91"/>
      <c r="J976" s="3"/>
    </row>
    <row r="977" spans="1:10" x14ac:dyDescent="0.35">
      <c r="A977" s="2" t="s">
        <v>85</v>
      </c>
      <c r="B977" s="2" t="s">
        <v>1756</v>
      </c>
      <c r="C977" s="138" t="s">
        <v>1903</v>
      </c>
      <c r="D977" s="147" t="s">
        <v>1904</v>
      </c>
      <c r="E977" s="1" t="s">
        <v>1961</v>
      </c>
      <c r="F977" s="138" t="s">
        <v>1960</v>
      </c>
      <c r="G977" s="138">
        <v>141453</v>
      </c>
      <c r="H977" s="3" t="str">
        <f>_xlfn.XLOOKUP(G977,'CatCodes FY26'!A:A,'CatCodes FY26'!B:B,,0)</f>
        <v>Base Operations</v>
      </c>
      <c r="I977" s="202"/>
      <c r="J977" s="1"/>
    </row>
    <row r="978" spans="1:10" x14ac:dyDescent="0.35">
      <c r="A978" s="2" t="s">
        <v>85</v>
      </c>
      <c r="B978" s="2" t="s">
        <v>1756</v>
      </c>
      <c r="C978" s="138" t="s">
        <v>1903</v>
      </c>
      <c r="D978" s="147" t="s">
        <v>1904</v>
      </c>
      <c r="E978" s="1" t="s">
        <v>1962</v>
      </c>
      <c r="F978" s="138" t="s">
        <v>1963</v>
      </c>
      <c r="G978" s="138">
        <v>171212</v>
      </c>
      <c r="H978" s="3" t="str">
        <f>_xlfn.XLOOKUP(G978,'CatCodes FY26'!A:A,'CatCodes FY26'!B:B,,0)</f>
        <v>Flight Simulator Training</v>
      </c>
      <c r="I978" s="91"/>
      <c r="J978" s="3"/>
    </row>
    <row r="979" spans="1:10" ht="29" x14ac:dyDescent="0.35">
      <c r="A979" s="2" t="s">
        <v>85</v>
      </c>
      <c r="B979" s="2" t="s">
        <v>1756</v>
      </c>
      <c r="C979" s="138" t="s">
        <v>1903</v>
      </c>
      <c r="D979" s="147" t="s">
        <v>1904</v>
      </c>
      <c r="E979" s="1" t="s">
        <v>321</v>
      </c>
      <c r="F979" s="138" t="s">
        <v>1964</v>
      </c>
      <c r="G979" s="138" t="s">
        <v>1965</v>
      </c>
      <c r="H979" s="3"/>
      <c r="I979" s="91" t="s">
        <v>1966</v>
      </c>
      <c r="J979" s="3"/>
    </row>
    <row r="980" spans="1:10" ht="29" x14ac:dyDescent="0.35">
      <c r="A980" s="2" t="s">
        <v>85</v>
      </c>
      <c r="B980" s="2" t="s">
        <v>1756</v>
      </c>
      <c r="C980" s="138" t="s">
        <v>1903</v>
      </c>
      <c r="D980" s="147" t="s">
        <v>1904</v>
      </c>
      <c r="E980" s="1" t="s">
        <v>1967</v>
      </c>
      <c r="F980" s="138" t="s">
        <v>1968</v>
      </c>
      <c r="G980" s="138" t="s">
        <v>1932</v>
      </c>
      <c r="H980" s="3"/>
      <c r="I980" s="91" t="s">
        <v>1936</v>
      </c>
      <c r="J980" s="3"/>
    </row>
    <row r="981" spans="1:10" ht="29" x14ac:dyDescent="0.35">
      <c r="A981" s="2" t="s">
        <v>85</v>
      </c>
      <c r="B981" s="2" t="s">
        <v>1756</v>
      </c>
      <c r="C981" s="138" t="s">
        <v>1903</v>
      </c>
      <c r="D981" s="147" t="s">
        <v>1904</v>
      </c>
      <c r="E981" s="1" t="s">
        <v>1969</v>
      </c>
      <c r="F981" s="138" t="s">
        <v>1968</v>
      </c>
      <c r="G981" s="138" t="s">
        <v>1932</v>
      </c>
      <c r="H981" s="3"/>
      <c r="I981" s="91" t="s">
        <v>1936</v>
      </c>
      <c r="J981" s="3"/>
    </row>
    <row r="982" spans="1:10" x14ac:dyDescent="0.35">
      <c r="A982" s="2" t="s">
        <v>85</v>
      </c>
      <c r="B982" s="2" t="s">
        <v>1756</v>
      </c>
      <c r="C982" s="138" t="s">
        <v>1903</v>
      </c>
      <c r="D982" s="147" t="s">
        <v>1904</v>
      </c>
      <c r="E982" s="1" t="s">
        <v>1970</v>
      </c>
      <c r="F982" s="138" t="s">
        <v>1971</v>
      </c>
      <c r="G982" s="138" t="s">
        <v>1914</v>
      </c>
      <c r="H982" s="3"/>
      <c r="I982" s="91"/>
      <c r="J982" s="3"/>
    </row>
    <row r="983" spans="1:10" x14ac:dyDescent="0.35">
      <c r="A983" s="2" t="s">
        <v>85</v>
      </c>
      <c r="B983" s="2" t="s">
        <v>1756</v>
      </c>
      <c r="C983" s="138" t="s">
        <v>1903</v>
      </c>
      <c r="D983" s="147" t="s">
        <v>1904</v>
      </c>
      <c r="E983" s="1" t="s">
        <v>1972</v>
      </c>
      <c r="F983" s="138" t="s">
        <v>1973</v>
      </c>
      <c r="G983" s="138">
        <v>141453</v>
      </c>
      <c r="H983" s="3" t="str">
        <f>_xlfn.XLOOKUP(G983,'CatCodes FY26'!A:A,'CatCodes FY26'!B:B,,0)</f>
        <v>Base Operations</v>
      </c>
      <c r="I983" s="91"/>
      <c r="J983" s="3"/>
    </row>
    <row r="984" spans="1:10" ht="29" x14ac:dyDescent="0.35">
      <c r="A984" s="2" t="s">
        <v>85</v>
      </c>
      <c r="B984" s="2" t="s">
        <v>1756</v>
      </c>
      <c r="C984" s="138" t="s">
        <v>1903</v>
      </c>
      <c r="D984" s="147" t="s">
        <v>1904</v>
      </c>
      <c r="E984" s="1" t="s">
        <v>321</v>
      </c>
      <c r="F984" s="138" t="s">
        <v>1974</v>
      </c>
      <c r="G984" s="138" t="s">
        <v>1965</v>
      </c>
      <c r="H984" s="3"/>
      <c r="I984" s="91"/>
      <c r="J984" s="3"/>
    </row>
    <row r="985" spans="1:10" x14ac:dyDescent="0.35">
      <c r="A985" s="2" t="s">
        <v>85</v>
      </c>
      <c r="B985" s="2" t="s">
        <v>1756</v>
      </c>
      <c r="C985" s="138" t="s">
        <v>1903</v>
      </c>
      <c r="D985" s="147" t="s">
        <v>1904</v>
      </c>
      <c r="E985" s="1" t="s">
        <v>1962</v>
      </c>
      <c r="F985" s="138" t="s">
        <v>1975</v>
      </c>
      <c r="G985" s="138">
        <v>171212</v>
      </c>
      <c r="H985" s="3" t="str">
        <f>_xlfn.XLOOKUP(G985,'CatCodes FY26'!A:A,'CatCodes FY26'!B:B,,0)</f>
        <v>Flight Simulator Training</v>
      </c>
      <c r="I985" s="91"/>
      <c r="J985" s="3"/>
    </row>
    <row r="986" spans="1:10" x14ac:dyDescent="0.35">
      <c r="A986" s="2" t="s">
        <v>85</v>
      </c>
      <c r="B986" s="2" t="s">
        <v>1756</v>
      </c>
      <c r="C986" s="138" t="s">
        <v>1903</v>
      </c>
      <c r="D986" s="147" t="s">
        <v>1904</v>
      </c>
      <c r="E986" s="1" t="s">
        <v>1976</v>
      </c>
      <c r="F986" s="138" t="s">
        <v>1977</v>
      </c>
      <c r="G986" s="138" t="s">
        <v>1978</v>
      </c>
      <c r="H986" s="3"/>
      <c r="I986" s="91"/>
      <c r="J986" s="3"/>
    </row>
    <row r="987" spans="1:10" x14ac:dyDescent="0.35">
      <c r="A987" s="2" t="s">
        <v>85</v>
      </c>
      <c r="B987" s="2" t="s">
        <v>1756</v>
      </c>
      <c r="C987" s="138" t="s">
        <v>1903</v>
      </c>
      <c r="D987" s="147" t="s">
        <v>1904</v>
      </c>
      <c r="E987" s="1" t="s">
        <v>1862</v>
      </c>
      <c r="F987" s="138" t="s">
        <v>626</v>
      </c>
      <c r="G987" s="138" t="s">
        <v>627</v>
      </c>
      <c r="H987" s="3"/>
      <c r="I987" s="91"/>
      <c r="J987" s="3"/>
    </row>
    <row r="988" spans="1:10" x14ac:dyDescent="0.35">
      <c r="A988" s="2" t="s">
        <v>85</v>
      </c>
      <c r="B988" s="2" t="s">
        <v>1756</v>
      </c>
      <c r="C988" s="138" t="s">
        <v>1903</v>
      </c>
      <c r="D988" s="147" t="s">
        <v>1904</v>
      </c>
      <c r="E988" s="1" t="s">
        <v>1979</v>
      </c>
      <c r="F988" s="138" t="s">
        <v>628</v>
      </c>
      <c r="G988" s="2" t="s">
        <v>627</v>
      </c>
      <c r="H988" s="1"/>
      <c r="I988" s="91"/>
      <c r="J988" s="3"/>
    </row>
    <row r="989" spans="1:10" x14ac:dyDescent="0.35">
      <c r="A989" s="2" t="s">
        <v>85</v>
      </c>
      <c r="B989" s="2" t="s">
        <v>1756</v>
      </c>
      <c r="C989" s="138" t="s">
        <v>1903</v>
      </c>
      <c r="D989" s="147" t="s">
        <v>1904</v>
      </c>
      <c r="E989" s="1" t="s">
        <v>1980</v>
      </c>
      <c r="F989" s="138" t="s">
        <v>1981</v>
      </c>
      <c r="G989" s="138">
        <v>141453</v>
      </c>
      <c r="H989" s="3" t="str">
        <f>_xlfn.XLOOKUP(G989,'CatCodes FY26'!A:A,'CatCodes FY26'!B:B,,0)</f>
        <v>Base Operations</v>
      </c>
      <c r="I989" s="91"/>
      <c r="J989" s="3"/>
    </row>
    <row r="990" spans="1:10" x14ac:dyDescent="0.35">
      <c r="A990" s="2" t="s">
        <v>85</v>
      </c>
      <c r="B990" s="2" t="s">
        <v>1756</v>
      </c>
      <c r="C990" s="138" t="s">
        <v>1903</v>
      </c>
      <c r="D990" s="147" t="s">
        <v>1904</v>
      </c>
      <c r="E990" s="1" t="s">
        <v>1982</v>
      </c>
      <c r="F990" s="138" t="s">
        <v>1983</v>
      </c>
      <c r="G990" s="2" t="s">
        <v>1932</v>
      </c>
      <c r="H990" s="1"/>
      <c r="I990" s="91"/>
      <c r="J990" s="3"/>
    </row>
    <row r="991" spans="1:10" x14ac:dyDescent="0.35">
      <c r="A991" s="2" t="s">
        <v>85</v>
      </c>
      <c r="B991" s="2" t="s">
        <v>1756</v>
      </c>
      <c r="C991" s="138" t="s">
        <v>1903</v>
      </c>
      <c r="D991" s="147" t="s">
        <v>1904</v>
      </c>
      <c r="E991" s="1" t="s">
        <v>1984</v>
      </c>
      <c r="F991" s="138" t="s">
        <v>1985</v>
      </c>
      <c r="G991" s="2" t="s">
        <v>1932</v>
      </c>
      <c r="H991" s="1"/>
      <c r="I991" s="91"/>
      <c r="J991" s="3"/>
    </row>
    <row r="992" spans="1:10" x14ac:dyDescent="0.35">
      <c r="A992" s="2" t="s">
        <v>85</v>
      </c>
      <c r="B992" s="2" t="s">
        <v>1756</v>
      </c>
      <c r="C992" s="138" t="s">
        <v>1903</v>
      </c>
      <c r="D992" s="147" t="s">
        <v>1904</v>
      </c>
      <c r="E992" s="1" t="s">
        <v>1986</v>
      </c>
      <c r="F992" s="138" t="s">
        <v>1987</v>
      </c>
      <c r="G992" s="2" t="s">
        <v>1939</v>
      </c>
      <c r="H992" s="1"/>
      <c r="I992" s="91"/>
      <c r="J992" s="3"/>
    </row>
    <row r="993" spans="1:10" x14ac:dyDescent="0.35">
      <c r="A993" s="2" t="s">
        <v>85</v>
      </c>
      <c r="B993" s="2" t="s">
        <v>1756</v>
      </c>
      <c r="C993" s="138" t="s">
        <v>1903</v>
      </c>
      <c r="D993" s="147" t="s">
        <v>1904</v>
      </c>
      <c r="E993" s="1" t="s">
        <v>1988</v>
      </c>
      <c r="F993" s="138" t="s">
        <v>1989</v>
      </c>
      <c r="G993" s="2" t="s">
        <v>1932</v>
      </c>
      <c r="H993" s="1"/>
      <c r="I993" s="91"/>
      <c r="J993" s="3"/>
    </row>
    <row r="994" spans="1:10" x14ac:dyDescent="0.35">
      <c r="A994" s="2" t="s">
        <v>85</v>
      </c>
      <c r="B994" s="2" t="s">
        <v>1756</v>
      </c>
      <c r="C994" s="138" t="s">
        <v>1903</v>
      </c>
      <c r="D994" s="147" t="s">
        <v>1904</v>
      </c>
      <c r="E994" s="1" t="s">
        <v>1990</v>
      </c>
      <c r="F994" s="138" t="s">
        <v>1991</v>
      </c>
      <c r="G994" s="2" t="s">
        <v>1932</v>
      </c>
      <c r="H994" s="1"/>
      <c r="I994" s="91"/>
      <c r="J994" s="3"/>
    </row>
    <row r="995" spans="1:10" x14ac:dyDescent="0.35">
      <c r="A995" s="2" t="s">
        <v>85</v>
      </c>
      <c r="B995" s="2" t="s">
        <v>1756</v>
      </c>
      <c r="C995" s="138" t="s">
        <v>1903</v>
      </c>
      <c r="D995" s="147" t="s">
        <v>1904</v>
      </c>
      <c r="E995" s="1" t="s">
        <v>1992</v>
      </c>
      <c r="F995" s="138" t="s">
        <v>1993</v>
      </c>
      <c r="G995" s="2" t="s">
        <v>1932</v>
      </c>
      <c r="H995" s="1"/>
      <c r="I995" s="91"/>
      <c r="J995" s="3"/>
    </row>
    <row r="996" spans="1:10" x14ac:dyDescent="0.35">
      <c r="A996" s="2" t="s">
        <v>85</v>
      </c>
      <c r="B996" s="5" t="s">
        <v>1756</v>
      </c>
      <c r="C996" s="45" t="s">
        <v>638</v>
      </c>
      <c r="D996" s="17" t="s">
        <v>1994</v>
      </c>
      <c r="E996" s="30"/>
      <c r="F996" s="45"/>
      <c r="G996" s="42">
        <v>141449</v>
      </c>
      <c r="H996" s="11" t="str">
        <f>_xlfn.XLOOKUP(G996,'CatCodes FY26'!A:A,'CatCodes FY26'!B:B,,0)</f>
        <v>Range Operations Headquarters</v>
      </c>
      <c r="I996" s="201"/>
      <c r="J996" s="10"/>
    </row>
    <row r="997" spans="1:10" x14ac:dyDescent="0.35">
      <c r="A997" s="2" t="s">
        <v>85</v>
      </c>
      <c r="B997" s="2" t="s">
        <v>1756</v>
      </c>
      <c r="C997" s="35" t="s">
        <v>638</v>
      </c>
      <c r="D997" s="20" t="s">
        <v>1994</v>
      </c>
      <c r="E997" s="19" t="s">
        <v>369</v>
      </c>
      <c r="F997" s="35" t="s">
        <v>100</v>
      </c>
      <c r="G997" s="2">
        <v>141449</v>
      </c>
      <c r="H997" s="1" t="str">
        <f>_xlfn.XLOOKUP(G997,'CatCodes FY26'!A:A,'CatCodes FY26'!B:B,,0)</f>
        <v>Range Operations Headquarters</v>
      </c>
      <c r="I997" s="202"/>
      <c r="J997" s="1"/>
    </row>
    <row r="998" spans="1:10" x14ac:dyDescent="0.35">
      <c r="A998" s="2" t="s">
        <v>85</v>
      </c>
      <c r="B998" s="2" t="s">
        <v>1756</v>
      </c>
      <c r="C998" s="138" t="s">
        <v>638</v>
      </c>
      <c r="D998" s="147" t="s">
        <v>1994</v>
      </c>
      <c r="E998" s="19" t="s">
        <v>216</v>
      </c>
      <c r="F998" s="35" t="s">
        <v>113</v>
      </c>
      <c r="G998" s="2">
        <v>141449</v>
      </c>
      <c r="H998" s="1" t="str">
        <f>_xlfn.XLOOKUP(G998,'CatCodes FY26'!A:A,'CatCodes FY26'!B:B,,0)</f>
        <v>Range Operations Headquarters</v>
      </c>
      <c r="I998" s="202"/>
      <c r="J998" s="1"/>
    </row>
    <row r="999" spans="1:10" x14ac:dyDescent="0.35">
      <c r="A999" s="2" t="s">
        <v>85</v>
      </c>
      <c r="B999" s="2" t="s">
        <v>1756</v>
      </c>
      <c r="C999" s="138" t="s">
        <v>638</v>
      </c>
      <c r="D999" s="147" t="s">
        <v>1994</v>
      </c>
      <c r="E999" s="19" t="s">
        <v>262</v>
      </c>
      <c r="F999" s="35" t="s">
        <v>347</v>
      </c>
      <c r="G999" s="2">
        <v>141449</v>
      </c>
      <c r="H999" s="1" t="str">
        <f>_xlfn.XLOOKUP(G999,'CatCodes FY26'!A:A,'CatCodes FY26'!B:B,,0)</f>
        <v>Range Operations Headquarters</v>
      </c>
      <c r="I999" s="202"/>
      <c r="J999" s="1"/>
    </row>
    <row r="1000" spans="1:10" x14ac:dyDescent="0.35">
      <c r="A1000" s="2" t="s">
        <v>85</v>
      </c>
      <c r="B1000" s="2" t="s">
        <v>1756</v>
      </c>
      <c r="C1000" s="138" t="s">
        <v>638</v>
      </c>
      <c r="D1000" s="147" t="s">
        <v>1994</v>
      </c>
      <c r="E1000" s="19" t="s">
        <v>1995</v>
      </c>
      <c r="F1000" s="35" t="s">
        <v>1996</v>
      </c>
      <c r="G1000" s="2">
        <v>141449</v>
      </c>
      <c r="H1000" s="1" t="str">
        <f>_xlfn.XLOOKUP(G1000,'CatCodes FY26'!A:A,'CatCodes FY26'!B:B,,0)</f>
        <v>Range Operations Headquarters</v>
      </c>
      <c r="I1000" s="202"/>
      <c r="J1000" s="1"/>
    </row>
    <row r="1001" spans="1:10" x14ac:dyDescent="0.35">
      <c r="A1001" s="2" t="s">
        <v>85</v>
      </c>
      <c r="B1001" s="2" t="s">
        <v>1756</v>
      </c>
      <c r="C1001" s="138" t="s">
        <v>638</v>
      </c>
      <c r="D1001" s="147" t="s">
        <v>1994</v>
      </c>
      <c r="E1001" s="19" t="s">
        <v>382</v>
      </c>
      <c r="F1001" s="35" t="s">
        <v>1997</v>
      </c>
      <c r="G1001" s="2">
        <v>141449</v>
      </c>
      <c r="H1001" s="1" t="str">
        <f>_xlfn.XLOOKUP(G1001,'CatCodes FY26'!A:A,'CatCodes FY26'!B:B,,0)</f>
        <v>Range Operations Headquarters</v>
      </c>
      <c r="I1001" s="202"/>
      <c r="J1001" s="1"/>
    </row>
    <row r="1002" spans="1:10" x14ac:dyDescent="0.35">
      <c r="A1002" s="2" t="s">
        <v>85</v>
      </c>
      <c r="B1002" s="2" t="s">
        <v>1756</v>
      </c>
      <c r="C1002" s="138" t="s">
        <v>638</v>
      </c>
      <c r="D1002" s="147" t="s">
        <v>1994</v>
      </c>
      <c r="E1002" s="19" t="s">
        <v>105</v>
      </c>
      <c r="F1002" s="35" t="s">
        <v>318</v>
      </c>
      <c r="G1002" s="2">
        <v>141449</v>
      </c>
      <c r="H1002" s="1" t="str">
        <f>_xlfn.XLOOKUP(G1002,'CatCodes FY26'!A:A,'CatCodes FY26'!B:B,,0)</f>
        <v>Range Operations Headquarters</v>
      </c>
      <c r="I1002" s="202"/>
      <c r="J1002" s="1"/>
    </row>
    <row r="1003" spans="1:10" x14ac:dyDescent="0.35">
      <c r="A1003" s="2" t="s">
        <v>85</v>
      </c>
      <c r="B1003" s="2" t="s">
        <v>1756</v>
      </c>
      <c r="C1003" s="138" t="s">
        <v>638</v>
      </c>
      <c r="D1003" s="147" t="s">
        <v>1994</v>
      </c>
      <c r="E1003" s="19" t="s">
        <v>1998</v>
      </c>
      <c r="F1003" s="35" t="s">
        <v>320</v>
      </c>
      <c r="G1003" s="2">
        <v>141449</v>
      </c>
      <c r="H1003" s="1" t="str">
        <f>_xlfn.XLOOKUP(G1003,'CatCodes FY26'!A:A,'CatCodes FY26'!B:B,,0)</f>
        <v>Range Operations Headquarters</v>
      </c>
      <c r="I1003" s="202"/>
      <c r="J1003" s="1"/>
    </row>
    <row r="1004" spans="1:10" x14ac:dyDescent="0.35">
      <c r="A1004" s="2" t="s">
        <v>85</v>
      </c>
      <c r="B1004" s="2" t="s">
        <v>1756</v>
      </c>
      <c r="C1004" s="138" t="s">
        <v>638</v>
      </c>
      <c r="D1004" s="147" t="s">
        <v>1994</v>
      </c>
      <c r="E1004" s="19" t="s">
        <v>640</v>
      </c>
      <c r="F1004" s="35" t="s">
        <v>641</v>
      </c>
      <c r="G1004" s="2">
        <v>141449</v>
      </c>
      <c r="H1004" s="1" t="str">
        <f>_xlfn.XLOOKUP(G1004,'CatCodes FY26'!A:A,'CatCodes FY26'!B:B,,0)</f>
        <v>Range Operations Headquarters</v>
      </c>
      <c r="I1004" s="202"/>
      <c r="J1004" s="1"/>
    </row>
    <row r="1005" spans="1:10" x14ac:dyDescent="0.35">
      <c r="A1005" s="2" t="s">
        <v>85</v>
      </c>
      <c r="B1005" s="2" t="s">
        <v>1756</v>
      </c>
      <c r="C1005" s="138" t="s">
        <v>638</v>
      </c>
      <c r="D1005" s="147" t="s">
        <v>1994</v>
      </c>
      <c r="E1005" s="19" t="s">
        <v>382</v>
      </c>
      <c r="F1005" s="35" t="s">
        <v>367</v>
      </c>
      <c r="G1005" s="2">
        <v>141449</v>
      </c>
      <c r="H1005" s="1" t="str">
        <f>_xlfn.XLOOKUP(G1005,'CatCodes FY26'!A:A,'CatCodes FY26'!B:B,,0)</f>
        <v>Range Operations Headquarters</v>
      </c>
      <c r="I1005" s="202"/>
      <c r="J1005" s="1"/>
    </row>
    <row r="1006" spans="1:10" x14ac:dyDescent="0.35">
      <c r="A1006" s="2" t="s">
        <v>85</v>
      </c>
      <c r="B1006" s="2" t="s">
        <v>1756</v>
      </c>
      <c r="C1006" s="138" t="s">
        <v>638</v>
      </c>
      <c r="D1006" s="147" t="s">
        <v>1994</v>
      </c>
      <c r="E1006" s="19" t="s">
        <v>321</v>
      </c>
      <c r="F1006" s="35" t="s">
        <v>322</v>
      </c>
      <c r="G1006" s="2">
        <v>141449</v>
      </c>
      <c r="H1006" s="1" t="str">
        <f>_xlfn.XLOOKUP(G1006,'CatCodes FY26'!A:A,'CatCodes FY26'!B:B,,0)</f>
        <v>Range Operations Headquarters</v>
      </c>
      <c r="I1006" s="202"/>
      <c r="J1006" s="1"/>
    </row>
    <row r="1007" spans="1:10" x14ac:dyDescent="0.35">
      <c r="A1007" s="2" t="s">
        <v>85</v>
      </c>
      <c r="B1007" s="2" t="s">
        <v>1756</v>
      </c>
      <c r="C1007" s="138" t="s">
        <v>638</v>
      </c>
      <c r="D1007" s="147" t="s">
        <v>1994</v>
      </c>
      <c r="E1007" s="19" t="s">
        <v>1802</v>
      </c>
      <c r="F1007" s="35" t="s">
        <v>643</v>
      </c>
      <c r="G1007" s="2">
        <v>141449</v>
      </c>
      <c r="H1007" s="1" t="str">
        <f>_xlfn.XLOOKUP(G1007,'CatCodes FY26'!A:A,'CatCodes FY26'!B:B,,0)</f>
        <v>Range Operations Headquarters</v>
      </c>
      <c r="I1007" s="202"/>
      <c r="J1007" s="1"/>
    </row>
    <row r="1008" spans="1:10" x14ac:dyDescent="0.35">
      <c r="A1008" s="2" t="s">
        <v>85</v>
      </c>
      <c r="B1008" s="2" t="s">
        <v>1756</v>
      </c>
      <c r="C1008" s="138" t="s">
        <v>638</v>
      </c>
      <c r="D1008" s="147" t="s">
        <v>1994</v>
      </c>
      <c r="E1008" s="19" t="s">
        <v>1902</v>
      </c>
      <c r="F1008" s="35" t="s">
        <v>385</v>
      </c>
      <c r="G1008" s="2">
        <v>141449</v>
      </c>
      <c r="H1008" s="1" t="str">
        <f>_xlfn.XLOOKUP(G1008,'CatCodes FY26'!A:A,'CatCodes FY26'!B:B,,0)</f>
        <v>Range Operations Headquarters</v>
      </c>
      <c r="I1008" s="202"/>
      <c r="J1008" s="1"/>
    </row>
    <row r="1009" spans="1:10" x14ac:dyDescent="0.35">
      <c r="A1009" s="2" t="s">
        <v>85</v>
      </c>
      <c r="B1009" s="2" t="s">
        <v>1756</v>
      </c>
      <c r="C1009" s="138" t="s">
        <v>638</v>
      </c>
      <c r="D1009" s="147" t="s">
        <v>1994</v>
      </c>
      <c r="E1009" s="19" t="s">
        <v>1999</v>
      </c>
      <c r="F1009" s="35" t="s">
        <v>645</v>
      </c>
      <c r="G1009" s="2">
        <v>141449</v>
      </c>
      <c r="H1009" s="1" t="str">
        <f>_xlfn.XLOOKUP(G1009,'CatCodes FY26'!A:A,'CatCodes FY26'!B:B,,0)</f>
        <v>Range Operations Headquarters</v>
      </c>
      <c r="I1009" s="202"/>
      <c r="J1009" s="1"/>
    </row>
    <row r="1010" spans="1:10" x14ac:dyDescent="0.35">
      <c r="A1010" s="2" t="s">
        <v>85</v>
      </c>
      <c r="B1010" s="2" t="s">
        <v>1756</v>
      </c>
      <c r="C1010" s="138" t="s">
        <v>638</v>
      </c>
      <c r="D1010" s="147" t="s">
        <v>1994</v>
      </c>
      <c r="E1010" s="19" t="s">
        <v>2000</v>
      </c>
      <c r="F1010" s="35" t="s">
        <v>647</v>
      </c>
      <c r="G1010" s="2">
        <v>141449</v>
      </c>
      <c r="H1010" s="1" t="str">
        <f>_xlfn.XLOOKUP(G1010,'CatCodes FY26'!A:A,'CatCodes FY26'!B:B,,0)</f>
        <v>Range Operations Headquarters</v>
      </c>
      <c r="I1010" s="202"/>
      <c r="J1010" s="1"/>
    </row>
    <row r="1011" spans="1:10" x14ac:dyDescent="0.35">
      <c r="A1011" s="2" t="s">
        <v>85</v>
      </c>
      <c r="B1011" s="2" t="s">
        <v>1756</v>
      </c>
      <c r="C1011" s="138" t="s">
        <v>638</v>
      </c>
      <c r="D1011" s="147" t="s">
        <v>1994</v>
      </c>
      <c r="E1011" s="19" t="s">
        <v>386</v>
      </c>
      <c r="F1011" s="35" t="s">
        <v>387</v>
      </c>
      <c r="G1011" s="2">
        <v>141449</v>
      </c>
      <c r="H1011" s="1" t="str">
        <f>_xlfn.XLOOKUP(G1011,'CatCodes FY26'!A:A,'CatCodes FY26'!B:B,,0)</f>
        <v>Range Operations Headquarters</v>
      </c>
      <c r="I1011" s="202"/>
      <c r="J1011" s="1"/>
    </row>
    <row r="1012" spans="1:10" x14ac:dyDescent="0.35">
      <c r="A1012" s="2" t="s">
        <v>85</v>
      </c>
      <c r="B1012" s="2" t="s">
        <v>1756</v>
      </c>
      <c r="C1012" s="138" t="s">
        <v>638</v>
      </c>
      <c r="D1012" s="147" t="s">
        <v>1994</v>
      </c>
      <c r="E1012" s="19" t="s">
        <v>307</v>
      </c>
      <c r="F1012" s="35" t="s">
        <v>2001</v>
      </c>
      <c r="G1012" s="2">
        <v>141449</v>
      </c>
      <c r="H1012" s="1" t="str">
        <f>_xlfn.XLOOKUP(G1012,'CatCodes FY26'!A:A,'CatCodes FY26'!B:B,,0)</f>
        <v>Range Operations Headquarters</v>
      </c>
      <c r="I1012" s="202"/>
      <c r="J1012" s="1"/>
    </row>
    <row r="1013" spans="1:10" x14ac:dyDescent="0.35">
      <c r="A1013" s="2" t="s">
        <v>85</v>
      </c>
      <c r="B1013" s="2" t="s">
        <v>1756</v>
      </c>
      <c r="C1013" s="138" t="s">
        <v>638</v>
      </c>
      <c r="D1013" s="147" t="s">
        <v>1994</v>
      </c>
      <c r="E1013" s="19" t="s">
        <v>677</v>
      </c>
      <c r="F1013" s="35" t="s">
        <v>2002</v>
      </c>
      <c r="G1013" s="2">
        <v>141449</v>
      </c>
      <c r="H1013" s="1" t="str">
        <f>_xlfn.XLOOKUP(G1013,'CatCodes FY26'!A:A,'CatCodes FY26'!B:B,,0)</f>
        <v>Range Operations Headquarters</v>
      </c>
      <c r="I1013" s="202"/>
      <c r="J1013" s="1"/>
    </row>
    <row r="1014" spans="1:10" x14ac:dyDescent="0.35">
      <c r="A1014" s="2" t="s">
        <v>85</v>
      </c>
      <c r="B1014" s="2" t="s">
        <v>1756</v>
      </c>
      <c r="C1014" s="138" t="s">
        <v>638</v>
      </c>
      <c r="D1014" s="147" t="s">
        <v>1994</v>
      </c>
      <c r="E1014" s="19" t="s">
        <v>724</v>
      </c>
      <c r="F1014" s="35" t="s">
        <v>391</v>
      </c>
      <c r="G1014" s="2">
        <v>141449</v>
      </c>
      <c r="H1014" s="1" t="str">
        <f>_xlfn.XLOOKUP(G1014,'CatCodes FY26'!A:A,'CatCodes FY26'!B:B,,0)</f>
        <v>Range Operations Headquarters</v>
      </c>
      <c r="I1014" s="202"/>
      <c r="J1014" s="1"/>
    </row>
    <row r="1015" spans="1:10" x14ac:dyDescent="0.35">
      <c r="A1015" s="2" t="s">
        <v>85</v>
      </c>
      <c r="B1015" s="2" t="s">
        <v>1756</v>
      </c>
      <c r="C1015" s="138" t="s">
        <v>638</v>
      </c>
      <c r="D1015" s="147" t="s">
        <v>1994</v>
      </c>
      <c r="E1015" s="19" t="s">
        <v>2003</v>
      </c>
      <c r="F1015" s="35" t="s">
        <v>1535</v>
      </c>
      <c r="G1015" s="2">
        <v>141449</v>
      </c>
      <c r="H1015" s="1" t="str">
        <f>_xlfn.XLOOKUP(G1015,'CatCodes FY26'!A:A,'CatCodes FY26'!B:B,,0)</f>
        <v>Range Operations Headquarters</v>
      </c>
      <c r="I1015" s="202"/>
      <c r="J1015" s="1"/>
    </row>
    <row r="1016" spans="1:10" x14ac:dyDescent="0.35">
      <c r="A1016" s="2" t="s">
        <v>85</v>
      </c>
      <c r="B1016" s="2" t="s">
        <v>1756</v>
      </c>
      <c r="C1016" s="138" t="s">
        <v>638</v>
      </c>
      <c r="D1016" s="147" t="s">
        <v>1994</v>
      </c>
      <c r="E1016" s="19" t="s">
        <v>1917</v>
      </c>
      <c r="F1016" s="35" t="s">
        <v>616</v>
      </c>
      <c r="G1016" s="2">
        <v>141453</v>
      </c>
      <c r="H1016" s="1" t="str">
        <f>_xlfn.XLOOKUP(G1016,'CatCodes FY26'!A:A,'CatCodes FY26'!B:B,,0)</f>
        <v>Base Operations</v>
      </c>
      <c r="I1016" s="91"/>
      <c r="J1016" s="3"/>
    </row>
    <row r="1017" spans="1:10" x14ac:dyDescent="0.35">
      <c r="H1017" s="3"/>
    </row>
    <row r="1018" spans="1:10" x14ac:dyDescent="0.35">
      <c r="A1018" s="41"/>
      <c r="B1018" s="41"/>
      <c r="C1018" s="44"/>
      <c r="D1018" s="39"/>
      <c r="E1018" s="38" t="s">
        <v>2004</v>
      </c>
      <c r="F1018" s="44"/>
      <c r="G1018" s="41">
        <v>140422</v>
      </c>
      <c r="H1018" s="38" t="str">
        <f>_xlfn.XLOOKUP(G1018,'CatCodes FY26'!A:A,'CatCodes FY26'!B:B,,0)</f>
        <v>SCIF</v>
      </c>
      <c r="I1018" s="209" t="s">
        <v>2005</v>
      </c>
      <c r="J1018" s="38"/>
    </row>
    <row r="1019" spans="1:10" x14ac:dyDescent="0.35">
      <c r="A1019" s="2" t="s">
        <v>85</v>
      </c>
      <c r="B1019" s="5" t="s">
        <v>1756</v>
      </c>
      <c r="C1019" s="45" t="s">
        <v>6853</v>
      </c>
      <c r="D1019" s="17" t="s">
        <v>5675</v>
      </c>
      <c r="E1019" s="30"/>
      <c r="F1019" s="45"/>
      <c r="G1019" s="42">
        <v>143251</v>
      </c>
      <c r="H1019" s="11" t="str">
        <f>_xlfn.XLOOKUP(G1019,'CatCodes FY26'!A:A,'CatCodes FY26'!B:B,,0)</f>
        <v>Rescue Squadron</v>
      </c>
      <c r="I1019" s="201"/>
      <c r="J1019" s="10"/>
    </row>
    <row r="1020" spans="1:10" x14ac:dyDescent="0.35">
      <c r="A1020" s="2" t="s">
        <v>85</v>
      </c>
      <c r="B1020" s="2" t="s">
        <v>1756</v>
      </c>
      <c r="C1020" s="35" t="s">
        <v>6853</v>
      </c>
      <c r="D1020" s="20" t="s">
        <v>5675</v>
      </c>
      <c r="E1020" s="19" t="s">
        <v>99</v>
      </c>
      <c r="F1020" s="35" t="s">
        <v>100</v>
      </c>
      <c r="G1020" s="2">
        <v>143251</v>
      </c>
      <c r="H1020" s="1" t="str">
        <f>_xlfn.XLOOKUP(G1020,'CatCodes FY26'!A:A,'CatCodes FY26'!B:B,,0)</f>
        <v>Rescue Squadron</v>
      </c>
      <c r="I1020" s="202"/>
      <c r="J1020" s="1"/>
    </row>
    <row r="1021" spans="1:10" x14ac:dyDescent="0.35">
      <c r="A1021" s="2" t="s">
        <v>85</v>
      </c>
      <c r="B1021" s="2" t="s">
        <v>1756</v>
      </c>
      <c r="C1021" s="35" t="s">
        <v>6853</v>
      </c>
      <c r="D1021" s="20" t="s">
        <v>5675</v>
      </c>
      <c r="E1021" s="19" t="s">
        <v>6854</v>
      </c>
      <c r="F1021" s="35" t="s">
        <v>1824</v>
      </c>
      <c r="G1021" s="2">
        <v>143251</v>
      </c>
      <c r="H1021" s="1" t="str">
        <f>_xlfn.XLOOKUP(G1021,'CatCodes FY26'!A:A,'CatCodes FY26'!B:B,,0)</f>
        <v>Rescue Squadron</v>
      </c>
      <c r="I1021" s="202"/>
      <c r="J1021" s="1"/>
    </row>
    <row r="1022" spans="1:10" x14ac:dyDescent="0.35">
      <c r="A1022" s="2" t="s">
        <v>85</v>
      </c>
      <c r="B1022" s="2" t="s">
        <v>1756</v>
      </c>
      <c r="C1022" s="35" t="s">
        <v>6853</v>
      </c>
      <c r="D1022" s="20" t="s">
        <v>5675</v>
      </c>
      <c r="E1022" s="19" t="s">
        <v>6855</v>
      </c>
      <c r="F1022" s="35" t="s">
        <v>901</v>
      </c>
      <c r="G1022" s="2">
        <v>143251</v>
      </c>
      <c r="H1022" s="1" t="str">
        <f>_xlfn.XLOOKUP(G1022,'CatCodes FY26'!A:A,'CatCodes FY26'!B:B,,0)</f>
        <v>Rescue Squadron</v>
      </c>
      <c r="I1022" s="202"/>
      <c r="J1022" s="1"/>
    </row>
    <row r="1023" spans="1:10" x14ac:dyDescent="0.35">
      <c r="A1023" s="2" t="s">
        <v>85</v>
      </c>
      <c r="B1023" s="2" t="s">
        <v>1756</v>
      </c>
      <c r="C1023" s="35" t="s">
        <v>6853</v>
      </c>
      <c r="D1023" s="20" t="s">
        <v>5675</v>
      </c>
      <c r="E1023" s="19" t="s">
        <v>214</v>
      </c>
      <c r="F1023" s="35" t="s">
        <v>111</v>
      </c>
      <c r="G1023" s="2">
        <v>143251</v>
      </c>
      <c r="H1023" s="1" t="str">
        <f>_xlfn.XLOOKUP(G1023,'CatCodes FY26'!A:A,'CatCodes FY26'!B:B,,0)</f>
        <v>Rescue Squadron</v>
      </c>
      <c r="I1023" s="202"/>
      <c r="J1023" s="1"/>
    </row>
    <row r="1024" spans="1:10" x14ac:dyDescent="0.35">
      <c r="A1024" s="2" t="s">
        <v>85</v>
      </c>
      <c r="B1024" s="2" t="s">
        <v>1756</v>
      </c>
      <c r="C1024" s="35" t="s">
        <v>6853</v>
      </c>
      <c r="D1024" s="20" t="s">
        <v>5675</v>
      </c>
      <c r="E1024" s="19" t="s">
        <v>216</v>
      </c>
      <c r="F1024" s="35" t="s">
        <v>113</v>
      </c>
      <c r="G1024" s="2">
        <v>143251</v>
      </c>
      <c r="H1024" s="1" t="str">
        <f>_xlfn.XLOOKUP(G1024,'CatCodes FY26'!A:A,'CatCodes FY26'!B:B,,0)</f>
        <v>Rescue Squadron</v>
      </c>
      <c r="I1024" s="202"/>
      <c r="J1024" s="1"/>
    </row>
    <row r="1025" spans="1:10" x14ac:dyDescent="0.35">
      <c r="A1025" s="2" t="s">
        <v>85</v>
      </c>
      <c r="B1025" s="2" t="s">
        <v>1756</v>
      </c>
      <c r="C1025" s="35" t="s">
        <v>6853</v>
      </c>
      <c r="D1025" s="20" t="s">
        <v>5675</v>
      </c>
      <c r="E1025" s="19" t="s">
        <v>1945</v>
      </c>
      <c r="F1025" s="35" t="s">
        <v>1830</v>
      </c>
      <c r="G1025" s="2">
        <v>143251</v>
      </c>
      <c r="H1025" s="1" t="str">
        <f>_xlfn.XLOOKUP(G1025,'CatCodes FY26'!A:A,'CatCodes FY26'!B:B,,0)</f>
        <v>Rescue Squadron</v>
      </c>
      <c r="I1025" s="202"/>
      <c r="J1025" s="1"/>
    </row>
    <row r="1026" spans="1:10" x14ac:dyDescent="0.35">
      <c r="A1026" s="2" t="s">
        <v>85</v>
      </c>
      <c r="B1026" s="2" t="s">
        <v>1756</v>
      </c>
      <c r="C1026" s="35" t="s">
        <v>6853</v>
      </c>
      <c r="D1026" s="20" t="s">
        <v>5675</v>
      </c>
      <c r="E1026" s="19" t="s">
        <v>1832</v>
      </c>
      <c r="F1026" s="35" t="s">
        <v>1833</v>
      </c>
      <c r="G1026" s="2">
        <v>143251</v>
      </c>
      <c r="H1026" s="1" t="str">
        <f>_xlfn.XLOOKUP(G1026,'CatCodes FY26'!A:A,'CatCodes FY26'!B:B,,0)</f>
        <v>Rescue Squadron</v>
      </c>
      <c r="I1026" s="202"/>
      <c r="J1026" s="1"/>
    </row>
    <row r="1027" spans="1:10" x14ac:dyDescent="0.35">
      <c r="A1027" s="2" t="s">
        <v>85</v>
      </c>
      <c r="B1027" s="2" t="s">
        <v>1756</v>
      </c>
      <c r="C1027" s="35" t="s">
        <v>6853</v>
      </c>
      <c r="D1027" s="20" t="s">
        <v>5675</v>
      </c>
      <c r="E1027" s="19" t="s">
        <v>262</v>
      </c>
      <c r="F1027" s="35" t="s">
        <v>347</v>
      </c>
      <c r="G1027" s="2">
        <v>143251</v>
      </c>
      <c r="H1027" s="1" t="str">
        <f>_xlfn.XLOOKUP(G1027,'CatCodes FY26'!A:A,'CatCodes FY26'!B:B,,0)</f>
        <v>Rescue Squadron</v>
      </c>
      <c r="I1027" s="202"/>
      <c r="J1027" s="1"/>
    </row>
    <row r="1028" spans="1:10" x14ac:dyDescent="0.35">
      <c r="A1028" s="2" t="s">
        <v>85</v>
      </c>
      <c r="B1028" s="2" t="s">
        <v>1756</v>
      </c>
      <c r="C1028" s="35" t="s">
        <v>6853</v>
      </c>
      <c r="D1028" s="20" t="s">
        <v>5675</v>
      </c>
      <c r="E1028" s="19" t="s">
        <v>1760</v>
      </c>
      <c r="F1028" s="35" t="s">
        <v>1761</v>
      </c>
      <c r="G1028" s="2">
        <v>143251</v>
      </c>
      <c r="H1028" s="1" t="str">
        <f>_xlfn.XLOOKUP(G1028,'CatCodes FY26'!A:A,'CatCodes FY26'!B:B,,0)</f>
        <v>Rescue Squadron</v>
      </c>
      <c r="I1028" s="202"/>
      <c r="J1028" s="1"/>
    </row>
    <row r="1029" spans="1:10" x14ac:dyDescent="0.35">
      <c r="A1029" s="2" t="s">
        <v>85</v>
      </c>
      <c r="B1029" s="2" t="s">
        <v>1756</v>
      </c>
      <c r="C1029" s="35" t="s">
        <v>6853</v>
      </c>
      <c r="D1029" s="20" t="s">
        <v>5675</v>
      </c>
      <c r="E1029" s="19" t="s">
        <v>6856</v>
      </c>
      <c r="F1029" s="35" t="s">
        <v>1907</v>
      </c>
      <c r="G1029" s="2">
        <v>143251</v>
      </c>
      <c r="H1029" s="1" t="str">
        <f>_xlfn.XLOOKUP(G1029,'CatCodes FY26'!A:A,'CatCodes FY26'!B:B,,0)</f>
        <v>Rescue Squadron</v>
      </c>
      <c r="I1029" s="202"/>
      <c r="J1029" s="1"/>
    </row>
    <row r="1030" spans="1:10" x14ac:dyDescent="0.35">
      <c r="A1030" s="2" t="s">
        <v>85</v>
      </c>
      <c r="B1030" s="2" t="s">
        <v>1756</v>
      </c>
      <c r="C1030" s="35" t="s">
        <v>6853</v>
      </c>
      <c r="D1030" s="20" t="s">
        <v>5675</v>
      </c>
      <c r="E1030" s="19" t="s">
        <v>319</v>
      </c>
      <c r="F1030" s="35" t="s">
        <v>320</v>
      </c>
      <c r="G1030" s="2">
        <v>143251</v>
      </c>
      <c r="H1030" s="1" t="str">
        <f>_xlfn.XLOOKUP(G1030,'CatCodes FY26'!A:A,'CatCodes FY26'!B:B,,0)</f>
        <v>Rescue Squadron</v>
      </c>
      <c r="I1030" s="202"/>
      <c r="J1030" s="1"/>
    </row>
    <row r="1031" spans="1:10" x14ac:dyDescent="0.35">
      <c r="A1031" s="2" t="s">
        <v>85</v>
      </c>
      <c r="B1031" s="2" t="s">
        <v>1756</v>
      </c>
      <c r="C1031" s="35" t="s">
        <v>6853</v>
      </c>
      <c r="D1031" s="20" t="s">
        <v>5675</v>
      </c>
      <c r="E1031" s="19" t="s">
        <v>321</v>
      </c>
      <c r="F1031" s="35" t="s">
        <v>322</v>
      </c>
      <c r="G1031" s="2">
        <v>143251</v>
      </c>
      <c r="H1031" s="1" t="str">
        <f>_xlfn.XLOOKUP(G1031,'CatCodes FY26'!A:A,'CatCodes FY26'!B:B,,0)</f>
        <v>Rescue Squadron</v>
      </c>
      <c r="I1031" s="202"/>
      <c r="J1031" s="1"/>
    </row>
    <row r="1032" spans="1:10" x14ac:dyDescent="0.35">
      <c r="A1032" s="2" t="s">
        <v>85</v>
      </c>
      <c r="B1032" s="2" t="s">
        <v>1756</v>
      </c>
      <c r="C1032" s="35" t="s">
        <v>6853</v>
      </c>
      <c r="D1032" s="20" t="s">
        <v>5675</v>
      </c>
      <c r="E1032" s="19" t="s">
        <v>6857</v>
      </c>
      <c r="F1032" s="35" t="s">
        <v>385</v>
      </c>
      <c r="G1032" s="2">
        <v>143251</v>
      </c>
      <c r="H1032" s="1" t="str">
        <f>_xlfn.XLOOKUP(G1032,'CatCodes FY26'!A:A,'CatCodes FY26'!B:B,,0)</f>
        <v>Rescue Squadron</v>
      </c>
      <c r="I1032" s="202"/>
      <c r="J1032" s="1"/>
    </row>
    <row r="1033" spans="1:10" x14ac:dyDescent="0.35">
      <c r="A1033" s="2" t="s">
        <v>85</v>
      </c>
      <c r="B1033" s="2" t="s">
        <v>1756</v>
      </c>
      <c r="C1033" s="35" t="s">
        <v>6853</v>
      </c>
      <c r="D1033" s="20" t="s">
        <v>5675</v>
      </c>
      <c r="E1033" s="19" t="s">
        <v>315</v>
      </c>
      <c r="F1033" s="35" t="s">
        <v>372</v>
      </c>
      <c r="G1033" s="2">
        <v>143251</v>
      </c>
      <c r="H1033" s="1" t="str">
        <f>_xlfn.XLOOKUP(G1033,'CatCodes FY26'!A:A,'CatCodes FY26'!B:B,,0)</f>
        <v>Rescue Squadron</v>
      </c>
      <c r="I1033" s="202"/>
      <c r="J1033" s="1"/>
    </row>
    <row r="1034" spans="1:10" x14ac:dyDescent="0.35">
      <c r="A1034" s="2" t="s">
        <v>85</v>
      </c>
      <c r="B1034" s="2" t="s">
        <v>1756</v>
      </c>
      <c r="C1034" s="35" t="s">
        <v>6853</v>
      </c>
      <c r="D1034" s="20" t="s">
        <v>5675</v>
      </c>
      <c r="E1034" s="19" t="s">
        <v>677</v>
      </c>
      <c r="F1034" s="35" t="s">
        <v>535</v>
      </c>
      <c r="G1034" s="2">
        <v>143251</v>
      </c>
      <c r="H1034" s="1" t="str">
        <f>_xlfn.XLOOKUP(G1034,'CatCodes FY26'!A:A,'CatCodes FY26'!B:B,,0)</f>
        <v>Rescue Squadron</v>
      </c>
      <c r="I1034" s="202"/>
      <c r="J1034" s="1"/>
    </row>
    <row r="1035" spans="1:10" x14ac:dyDescent="0.35">
      <c r="A1035" s="2"/>
      <c r="B1035" s="2" t="s">
        <v>1756</v>
      </c>
      <c r="C1035" s="35" t="s">
        <v>6853</v>
      </c>
      <c r="D1035" s="20" t="s">
        <v>5675</v>
      </c>
      <c r="E1035" s="19" t="s">
        <v>6858</v>
      </c>
      <c r="F1035" s="35" t="s">
        <v>535</v>
      </c>
      <c r="G1035" s="2">
        <v>441100</v>
      </c>
      <c r="H1035" s="1" t="str">
        <f>_xlfn.XLOOKUP(G1035,'CatCodes FY26'!A:A,'CatCodes FY26'!B:B,,0)</f>
        <v>General Purpose Warehouse</v>
      </c>
      <c r="I1035" s="202"/>
      <c r="J1035" s="1"/>
    </row>
    <row r="1036" spans="1:10" x14ac:dyDescent="0.35">
      <c r="A1036" s="2" t="s">
        <v>85</v>
      </c>
      <c r="B1036" s="2" t="s">
        <v>1756</v>
      </c>
      <c r="C1036" s="35" t="s">
        <v>6853</v>
      </c>
      <c r="D1036" s="20" t="s">
        <v>5675</v>
      </c>
      <c r="E1036" s="19" t="s">
        <v>6859</v>
      </c>
      <c r="F1036" s="35" t="s">
        <v>535</v>
      </c>
      <c r="G1036" s="2">
        <v>214425</v>
      </c>
      <c r="H1036" s="1" t="str">
        <f>_xlfn.XLOOKUP(G1036,'CatCodes FY26'!A:A,'CatCodes FY26'!B:B,,0)</f>
        <v>Vehicle Maintenance Shop</v>
      </c>
      <c r="I1036" s="202"/>
      <c r="J1036" s="1"/>
    </row>
    <row r="1037" spans="1:10" x14ac:dyDescent="0.35">
      <c r="A1037" s="2" t="s">
        <v>85</v>
      </c>
      <c r="B1037" s="2" t="s">
        <v>1756</v>
      </c>
      <c r="C1037" s="35" t="s">
        <v>6853</v>
      </c>
      <c r="D1037" s="20" t="s">
        <v>5675</v>
      </c>
      <c r="E1037" s="19" t="s">
        <v>1949</v>
      </c>
      <c r="F1037" s="35" t="s">
        <v>1950</v>
      </c>
      <c r="G1037" s="2">
        <v>143251</v>
      </c>
      <c r="H1037" s="1" t="str">
        <f>_xlfn.XLOOKUP(G1037,'CatCodes FY26'!A:A,'CatCodes FY26'!B:B,,0)</f>
        <v>Rescue Squadron</v>
      </c>
      <c r="I1037" s="202"/>
      <c r="J1037" s="1"/>
    </row>
    <row r="1038" spans="1:10" x14ac:dyDescent="0.35">
      <c r="A1038" s="2" t="s">
        <v>85</v>
      </c>
      <c r="B1038" s="2" t="s">
        <v>1756</v>
      </c>
      <c r="C1038" s="35" t="s">
        <v>6853</v>
      </c>
      <c r="D1038" s="20" t="s">
        <v>5675</v>
      </c>
      <c r="E1038" s="19" t="s">
        <v>1986</v>
      </c>
      <c r="F1038" s="35" t="s">
        <v>1987</v>
      </c>
      <c r="G1038" s="2">
        <v>143251</v>
      </c>
      <c r="H1038" s="1" t="str">
        <f>_xlfn.XLOOKUP(G1038,'CatCodes FY26'!A:A,'CatCodes FY26'!B:B,,0)</f>
        <v>Rescue Squadron</v>
      </c>
      <c r="I1038" s="202"/>
      <c r="J1038" s="1"/>
    </row>
    <row r="1039" spans="1:10" x14ac:dyDescent="0.35">
      <c r="A1039" s="2" t="s">
        <v>85</v>
      </c>
      <c r="B1039" s="2" t="s">
        <v>1756</v>
      </c>
      <c r="C1039" s="35" t="s">
        <v>6853</v>
      </c>
      <c r="D1039" s="20" t="s">
        <v>5675</v>
      </c>
      <c r="E1039" s="19" t="s">
        <v>1784</v>
      </c>
      <c r="F1039" s="35" t="s">
        <v>1785</v>
      </c>
      <c r="G1039" s="2">
        <v>143251</v>
      </c>
      <c r="H1039" s="1" t="str">
        <f>_xlfn.XLOOKUP(G1039,'CatCodes FY26'!A:A,'CatCodes FY26'!B:B,,0)</f>
        <v>Rescue Squadron</v>
      </c>
      <c r="I1039" s="202"/>
      <c r="J1039" s="1"/>
    </row>
    <row r="1040" spans="1:10" x14ac:dyDescent="0.35">
      <c r="A1040" s="41"/>
      <c r="B1040" s="41"/>
      <c r="C1040" s="44"/>
      <c r="D1040" s="39"/>
      <c r="E1040" s="38" t="s">
        <v>1784</v>
      </c>
      <c r="F1040" s="44" t="s">
        <v>1785</v>
      </c>
      <c r="G1040" s="38" t="s">
        <v>2006</v>
      </c>
      <c r="H1040" s="38"/>
      <c r="I1040" s="209" t="s">
        <v>2007</v>
      </c>
      <c r="J1040" s="38"/>
    </row>
    <row r="1041" spans="1:10" x14ac:dyDescent="0.35">
      <c r="A1041" s="41"/>
      <c r="B1041" s="41"/>
      <c r="C1041" s="44"/>
      <c r="D1041" s="39"/>
      <c r="E1041" s="38" t="s">
        <v>2008</v>
      </c>
      <c r="F1041" s="44" t="s">
        <v>2009</v>
      </c>
      <c r="G1041" s="38">
        <v>740717</v>
      </c>
      <c r="H1041" s="38" t="str">
        <f>_xlfn.XLOOKUP(G1041,'CatCodes FY26'!A:A,'CatCodes FY26'!B:B,,0)</f>
        <v>Red Cross Office</v>
      </c>
      <c r="I1041" s="209"/>
      <c r="J1041" s="38"/>
    </row>
    <row r="1042" spans="1:10" x14ac:dyDescent="0.35">
      <c r="B1042" s="14"/>
      <c r="C1042" s="14"/>
      <c r="D1042" s="14"/>
      <c r="E1042" s="14"/>
      <c r="F1042" s="14"/>
      <c r="G1042" s="14"/>
    </row>
    <row r="1043" spans="1:10" x14ac:dyDescent="0.35">
      <c r="B1043" s="14"/>
      <c r="C1043" s="14"/>
      <c r="D1043" s="14"/>
      <c r="E1043" s="14"/>
      <c r="F1043" s="14"/>
      <c r="G1043" s="14"/>
    </row>
    <row r="1044" spans="1:10" x14ac:dyDescent="0.35">
      <c r="B1044" s="14"/>
      <c r="C1044" s="14"/>
      <c r="D1044" s="14"/>
      <c r="E1044" s="14"/>
      <c r="F1044" s="14"/>
      <c r="G1044" s="14"/>
    </row>
    <row r="1045" spans="1:10" x14ac:dyDescent="0.35">
      <c r="B1045" s="14"/>
      <c r="C1045" s="14"/>
      <c r="D1045" s="14"/>
      <c r="E1045" s="14"/>
      <c r="F1045" s="14"/>
      <c r="G1045" s="14"/>
    </row>
    <row r="1046" spans="1:10" x14ac:dyDescent="0.35">
      <c r="B1046" s="14"/>
      <c r="C1046" s="14"/>
      <c r="D1046" s="14"/>
      <c r="E1046" s="14"/>
      <c r="F1046" s="14"/>
      <c r="G1046" s="14"/>
    </row>
    <row r="1047" spans="1:10" x14ac:dyDescent="0.35">
      <c r="B1047" s="14"/>
      <c r="C1047" s="14"/>
      <c r="D1047" s="14"/>
      <c r="E1047" s="14"/>
      <c r="F1047" s="14"/>
      <c r="G1047" s="14"/>
    </row>
    <row r="1048" spans="1:10" x14ac:dyDescent="0.35">
      <c r="B1048" s="14"/>
      <c r="C1048" s="14"/>
      <c r="D1048" s="14"/>
      <c r="E1048" s="14"/>
      <c r="F1048" s="14"/>
      <c r="G1048" s="14"/>
    </row>
    <row r="1049" spans="1:10" x14ac:dyDescent="0.35">
      <c r="B1049" s="14"/>
      <c r="C1049" s="14"/>
      <c r="D1049" s="14"/>
      <c r="E1049" s="14"/>
      <c r="F1049" s="14"/>
      <c r="G1049" s="14"/>
    </row>
    <row r="1050" spans="1:10" x14ac:dyDescent="0.35">
      <c r="B1050" s="14"/>
      <c r="C1050" s="14"/>
      <c r="D1050" s="14"/>
      <c r="E1050" s="14"/>
      <c r="F1050" s="14"/>
      <c r="G1050" s="14"/>
    </row>
  </sheetData>
  <autoFilter ref="A1:J1041" xr:uid="{341C3D9E-FB9C-417F-AFBF-5964FEF5BD14}"/>
  <phoneticPr fontId="8" type="noConversion"/>
  <conditionalFormatting sqref="I666:J666">
    <cfRule type="duplicateValues" dxfId="10" priority="48"/>
  </conditionalFormatting>
  <conditionalFormatting sqref="I667:J667">
    <cfRule type="duplicateValues" dxfId="9" priority="47"/>
  </conditionalFormatting>
  <conditionalFormatting sqref="I705:J705">
    <cfRule type="duplicateValues" dxfId="8" priority="23"/>
  </conditionalFormatting>
  <conditionalFormatting sqref="I709:J709">
    <cfRule type="duplicateValues" dxfId="7" priority="21"/>
  </conditionalFormatting>
  <conditionalFormatting sqref="I801:J801">
    <cfRule type="duplicateValues" dxfId="6" priority="34"/>
  </conditionalFormatting>
  <conditionalFormatting sqref="I812:J812">
    <cfRule type="duplicateValues" dxfId="5" priority="1"/>
  </conditionalFormatting>
  <pageMargins left="0.7" right="0.7" top="0.75" bottom="0.75" header="0.3" footer="0.3"/>
  <pageSetup scale="27" fitToHeight="0" orientation="landscape" horizontalDpi="90" verticalDpi="90" r:id="rId1"/>
  <headerFooter>
    <oddHeader>&amp;R&amp;"Calibri"&amp;10&amp;K000000 Booz Allen Hamilton Internal&amp;1#_x000D_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D2F3B-A93A-4DF4-9C31-70770CE6757A}">
  <dimension ref="A1:G25"/>
  <sheetViews>
    <sheetView topLeftCell="D1" workbookViewId="0">
      <selection activeCell="G1" sqref="G1"/>
    </sheetView>
  </sheetViews>
  <sheetFormatPr defaultColWidth="8.7265625" defaultRowHeight="14.5" x14ac:dyDescent="0.35"/>
  <cols>
    <col min="1" max="1" width="8.7265625" style="14"/>
    <col min="2" max="2" width="43.1796875" style="16" customWidth="1"/>
    <col min="3" max="3" width="35.453125" style="14" customWidth="1"/>
    <col min="4" max="4" width="19.453125" style="14" customWidth="1"/>
    <col min="5" max="5" width="95.81640625" style="16" customWidth="1"/>
    <col min="6" max="6" width="12.1796875" style="33" customWidth="1"/>
    <col min="7" max="7" width="47.1796875" style="14" customWidth="1"/>
    <col min="8" max="16384" width="8.7265625" style="14"/>
  </cols>
  <sheetData>
    <row r="1" spans="1:7" ht="18.5" x14ac:dyDescent="0.35">
      <c r="A1" s="241" t="s">
        <v>2011</v>
      </c>
      <c r="B1" s="242"/>
      <c r="C1" s="242"/>
      <c r="D1" s="242"/>
      <c r="E1" s="242"/>
      <c r="G1" s="14" t="s">
        <v>6876</v>
      </c>
    </row>
    <row r="2" spans="1:7" x14ac:dyDescent="0.35">
      <c r="A2" s="243" t="s">
        <v>2012</v>
      </c>
      <c r="B2" s="244"/>
      <c r="C2" s="244"/>
      <c r="D2" s="244"/>
      <c r="E2" s="244"/>
    </row>
    <row r="3" spans="1:7" ht="31.5" customHeight="1" x14ac:dyDescent="0.35">
      <c r="A3" s="86"/>
      <c r="B3" s="87" t="s">
        <v>2013</v>
      </c>
      <c r="C3" s="87" t="s">
        <v>2014</v>
      </c>
      <c r="D3" s="88" t="s">
        <v>2015</v>
      </c>
      <c r="E3" s="87" t="s">
        <v>2016</v>
      </c>
      <c r="F3" s="245" t="s">
        <v>2017</v>
      </c>
      <c r="G3" s="246"/>
    </row>
    <row r="4" spans="1:7" ht="29" x14ac:dyDescent="0.35">
      <c r="A4" s="169" t="s">
        <v>1005</v>
      </c>
      <c r="B4" s="3" t="s">
        <v>2018</v>
      </c>
      <c r="C4" s="24" t="s">
        <v>2019</v>
      </c>
      <c r="D4" s="24" t="s">
        <v>916</v>
      </c>
      <c r="E4" s="20" t="s">
        <v>1009</v>
      </c>
      <c r="F4" s="2">
        <v>610285</v>
      </c>
      <c r="G4" s="13" t="s">
        <v>974</v>
      </c>
    </row>
    <row r="5" spans="1:7" ht="29" x14ac:dyDescent="0.35">
      <c r="A5" s="169" t="s">
        <v>1005</v>
      </c>
      <c r="B5" s="3" t="s">
        <v>2020</v>
      </c>
      <c r="C5" s="138" t="s">
        <v>2021</v>
      </c>
      <c r="D5" s="2" t="s">
        <v>922</v>
      </c>
      <c r="E5" s="3" t="s">
        <v>2022</v>
      </c>
      <c r="F5" s="2">
        <v>610285</v>
      </c>
      <c r="G5" s="13" t="s">
        <v>974</v>
      </c>
    </row>
    <row r="6" spans="1:7" ht="29" x14ac:dyDescent="0.35">
      <c r="A6" s="170" t="s">
        <v>1005</v>
      </c>
      <c r="B6" s="147" t="s">
        <v>2023</v>
      </c>
      <c r="C6" s="2" t="s">
        <v>2024</v>
      </c>
      <c r="D6" s="2" t="s">
        <v>928</v>
      </c>
      <c r="E6" s="147" t="s">
        <v>2025</v>
      </c>
      <c r="F6" s="2">
        <v>610285</v>
      </c>
      <c r="G6" s="13" t="s">
        <v>974</v>
      </c>
    </row>
    <row r="7" spans="1:7" ht="29" x14ac:dyDescent="0.35">
      <c r="A7" s="170" t="s">
        <v>1005</v>
      </c>
      <c r="B7" s="20" t="s">
        <v>2026</v>
      </c>
      <c r="C7" s="24" t="s">
        <v>2027</v>
      </c>
      <c r="D7" s="2" t="s">
        <v>928</v>
      </c>
      <c r="E7" s="147" t="s">
        <v>2028</v>
      </c>
      <c r="F7" s="2">
        <v>610285</v>
      </c>
      <c r="G7" s="13" t="s">
        <v>974</v>
      </c>
    </row>
    <row r="8" spans="1:7" ht="43.5" x14ac:dyDescent="0.35">
      <c r="A8" s="170" t="s">
        <v>1005</v>
      </c>
      <c r="B8" s="147" t="s">
        <v>2029</v>
      </c>
      <c r="C8" s="138" t="s">
        <v>2030</v>
      </c>
      <c r="D8" s="2" t="s">
        <v>922</v>
      </c>
      <c r="E8" s="147" t="s">
        <v>2031</v>
      </c>
      <c r="F8" s="2">
        <v>610285</v>
      </c>
      <c r="G8" s="13" t="s">
        <v>974</v>
      </c>
    </row>
    <row r="9" spans="1:7" ht="43.5" x14ac:dyDescent="0.35">
      <c r="A9" s="170" t="s">
        <v>1005</v>
      </c>
      <c r="B9" s="147" t="s">
        <v>2032</v>
      </c>
      <c r="C9" s="2" t="s">
        <v>2033</v>
      </c>
      <c r="D9" s="2" t="s">
        <v>928</v>
      </c>
      <c r="E9" s="147" t="s">
        <v>1022</v>
      </c>
      <c r="F9" s="2">
        <v>610285</v>
      </c>
      <c r="G9" s="13" t="s">
        <v>974</v>
      </c>
    </row>
    <row r="10" spans="1:7" x14ac:dyDescent="0.35">
      <c r="A10" s="170" t="s">
        <v>1005</v>
      </c>
      <c r="B10" s="20" t="s">
        <v>2034</v>
      </c>
      <c r="C10" s="24" t="s">
        <v>2035</v>
      </c>
      <c r="D10" s="2" t="s">
        <v>914</v>
      </c>
      <c r="E10" s="20" t="s">
        <v>1025</v>
      </c>
      <c r="F10" s="2">
        <v>610285</v>
      </c>
      <c r="G10" s="13" t="s">
        <v>974</v>
      </c>
    </row>
    <row r="11" spans="1:7" ht="43.5" x14ac:dyDescent="0.35">
      <c r="A11" s="170" t="s">
        <v>1005</v>
      </c>
      <c r="B11" s="147" t="s">
        <v>2036</v>
      </c>
      <c r="C11" s="2" t="s">
        <v>2037</v>
      </c>
      <c r="D11" s="2" t="s">
        <v>916</v>
      </c>
      <c r="E11" s="147" t="s">
        <v>1028</v>
      </c>
      <c r="F11" s="2">
        <v>610285</v>
      </c>
      <c r="G11" s="13" t="s">
        <v>974</v>
      </c>
    </row>
    <row r="12" spans="1:7" ht="29" x14ac:dyDescent="0.35">
      <c r="A12" s="170" t="s">
        <v>1005</v>
      </c>
      <c r="B12" s="147" t="s">
        <v>2038</v>
      </c>
      <c r="C12" s="2" t="s">
        <v>2039</v>
      </c>
      <c r="D12" s="2" t="s">
        <v>922</v>
      </c>
      <c r="E12" s="147" t="s">
        <v>1031</v>
      </c>
      <c r="F12" s="2">
        <v>610285</v>
      </c>
      <c r="G12" s="13" t="s">
        <v>974</v>
      </c>
    </row>
    <row r="13" spans="1:7" x14ac:dyDescent="0.35">
      <c r="A13" s="86"/>
      <c r="B13" s="89" t="s">
        <v>2040</v>
      </c>
      <c r="C13" s="89" t="s">
        <v>2014</v>
      </c>
      <c r="D13" s="90" t="s">
        <v>2015</v>
      </c>
      <c r="E13" s="89" t="s">
        <v>2016</v>
      </c>
      <c r="F13" s="2">
        <v>610285</v>
      </c>
      <c r="G13" s="13" t="s">
        <v>974</v>
      </c>
    </row>
    <row r="14" spans="1:7" ht="58" x14ac:dyDescent="0.35">
      <c r="A14" s="171" t="s">
        <v>2041</v>
      </c>
      <c r="B14" s="20" t="s">
        <v>2042</v>
      </c>
      <c r="C14" s="24" t="s">
        <v>2043</v>
      </c>
      <c r="D14" s="24" t="s">
        <v>914</v>
      </c>
      <c r="E14" s="20" t="s">
        <v>977</v>
      </c>
      <c r="F14" s="2">
        <v>610285</v>
      </c>
      <c r="G14" s="13" t="s">
        <v>974</v>
      </c>
    </row>
    <row r="15" spans="1:7" ht="43.5" x14ac:dyDescent="0.35">
      <c r="A15" s="171" t="s">
        <v>2041</v>
      </c>
      <c r="B15" s="20" t="s">
        <v>2044</v>
      </c>
      <c r="C15" s="35" t="s">
        <v>2045</v>
      </c>
      <c r="D15" s="24" t="s">
        <v>2046</v>
      </c>
      <c r="E15" s="20" t="s">
        <v>980</v>
      </c>
      <c r="F15" s="2">
        <v>610285</v>
      </c>
      <c r="G15" s="13" t="s">
        <v>974</v>
      </c>
    </row>
    <row r="16" spans="1:7" x14ac:dyDescent="0.35">
      <c r="A16" s="171" t="s">
        <v>2041</v>
      </c>
      <c r="B16" s="20" t="s">
        <v>2047</v>
      </c>
      <c r="C16" s="24" t="s">
        <v>2024</v>
      </c>
      <c r="D16" s="24" t="s">
        <v>2048</v>
      </c>
      <c r="E16" s="20" t="s">
        <v>983</v>
      </c>
      <c r="F16" s="2">
        <v>610285</v>
      </c>
      <c r="G16" s="13" t="s">
        <v>974</v>
      </c>
    </row>
    <row r="17" spans="1:7" x14ac:dyDescent="0.35">
      <c r="A17" s="171" t="s">
        <v>2041</v>
      </c>
      <c r="B17" s="20" t="s">
        <v>2049</v>
      </c>
      <c r="C17" s="24" t="s">
        <v>2027</v>
      </c>
      <c r="D17" s="24" t="s">
        <v>2050</v>
      </c>
      <c r="E17" s="20" t="s">
        <v>986</v>
      </c>
      <c r="F17" s="2">
        <v>610285</v>
      </c>
      <c r="G17" s="13" t="s">
        <v>974</v>
      </c>
    </row>
    <row r="18" spans="1:7" ht="29" x14ac:dyDescent="0.35">
      <c r="A18" s="171" t="s">
        <v>2041</v>
      </c>
      <c r="B18" s="20" t="s">
        <v>2051</v>
      </c>
      <c r="C18" s="24" t="s">
        <v>2052</v>
      </c>
      <c r="D18" s="24" t="s">
        <v>918</v>
      </c>
      <c r="E18" s="20" t="s">
        <v>989</v>
      </c>
      <c r="F18" s="2">
        <v>610285</v>
      </c>
      <c r="G18" s="13" t="s">
        <v>974</v>
      </c>
    </row>
    <row r="19" spans="1:7" ht="43.5" x14ac:dyDescent="0.35">
      <c r="A19" s="171" t="s">
        <v>2041</v>
      </c>
      <c r="B19" s="20" t="s">
        <v>2053</v>
      </c>
      <c r="C19" s="24" t="s">
        <v>2054</v>
      </c>
      <c r="D19" s="24" t="s">
        <v>914</v>
      </c>
      <c r="E19" s="20" t="s">
        <v>992</v>
      </c>
      <c r="F19" s="2">
        <v>610285</v>
      </c>
      <c r="G19" s="13" t="s">
        <v>974</v>
      </c>
    </row>
    <row r="20" spans="1:7" ht="29" x14ac:dyDescent="0.35">
      <c r="A20" s="171" t="s">
        <v>2041</v>
      </c>
      <c r="B20" s="20" t="s">
        <v>2055</v>
      </c>
      <c r="C20" s="24" t="s">
        <v>2056</v>
      </c>
      <c r="D20" s="24" t="s">
        <v>914</v>
      </c>
      <c r="E20" s="20" t="s">
        <v>995</v>
      </c>
      <c r="F20" s="2">
        <v>610285</v>
      </c>
      <c r="G20" s="13" t="s">
        <v>974</v>
      </c>
    </row>
    <row r="21" spans="1:7" x14ac:dyDescent="0.35">
      <c r="A21" s="171" t="s">
        <v>2041</v>
      </c>
      <c r="B21" s="20" t="s">
        <v>2057</v>
      </c>
      <c r="C21" s="24" t="s">
        <v>2058</v>
      </c>
      <c r="D21" s="24" t="s">
        <v>914</v>
      </c>
      <c r="E21" s="20" t="s">
        <v>998</v>
      </c>
      <c r="F21" s="2">
        <v>610285</v>
      </c>
      <c r="G21" s="13" t="s">
        <v>974</v>
      </c>
    </row>
    <row r="22" spans="1:7" x14ac:dyDescent="0.35">
      <c r="A22" s="171" t="s">
        <v>2041</v>
      </c>
      <c r="B22" s="20" t="s">
        <v>2059</v>
      </c>
      <c r="C22" s="24" t="s">
        <v>2060</v>
      </c>
      <c r="D22" s="24" t="s">
        <v>926</v>
      </c>
      <c r="E22" s="20" t="s">
        <v>1001</v>
      </c>
      <c r="F22" s="2">
        <v>610285</v>
      </c>
      <c r="G22" s="13" t="s">
        <v>974</v>
      </c>
    </row>
    <row r="23" spans="1:7" x14ac:dyDescent="0.35">
      <c r="A23" s="171" t="s">
        <v>2041</v>
      </c>
      <c r="B23" s="20" t="s">
        <v>2061</v>
      </c>
      <c r="C23" s="24" t="s">
        <v>2062</v>
      </c>
      <c r="D23" s="24" t="s">
        <v>918</v>
      </c>
      <c r="E23" s="20" t="s">
        <v>1004</v>
      </c>
      <c r="F23" s="2">
        <v>610285</v>
      </c>
      <c r="G23" s="13" t="s">
        <v>974</v>
      </c>
    </row>
    <row r="25" spans="1:7" x14ac:dyDescent="0.35">
      <c r="A25" s="210"/>
      <c r="B25" s="210"/>
      <c r="C25" s="210"/>
      <c r="D25" s="210"/>
      <c r="E25" s="210"/>
    </row>
  </sheetData>
  <sortState xmlns:xlrd2="http://schemas.microsoft.com/office/spreadsheetml/2017/richdata2" ref="A8:E23">
    <sortCondition descending="1" ref="A8:A23"/>
    <sortCondition ref="B8:B23"/>
  </sortState>
  <mergeCells count="3">
    <mergeCell ref="A1:E1"/>
    <mergeCell ref="A2:E2"/>
    <mergeCell ref="F3:G3"/>
  </mergeCells>
  <phoneticPr fontId="8" type="noConversion"/>
  <pageMargins left="0.7" right="0.7" top="0.75" bottom="0.75" header="0.3" footer="0.3"/>
  <pageSetup orientation="portrait" horizontalDpi="1200" verticalDpi="1200" r:id="rId1"/>
  <headerFooter>
    <oddHeader>&amp;R&amp;"Calibri"&amp;10&amp;K000000 Booz Allen Hamilton Internal&amp;1#_x000D_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74B2-D967-4549-9D15-2F36C773816A}">
  <dimension ref="A1:F32"/>
  <sheetViews>
    <sheetView workbookViewId="0">
      <selection activeCell="F1" sqref="F1"/>
    </sheetView>
  </sheetViews>
  <sheetFormatPr defaultRowHeight="14.5" x14ac:dyDescent="0.35"/>
  <cols>
    <col min="1" max="1" width="46.1796875" customWidth="1"/>
    <col min="2" max="2" width="10.453125" customWidth="1"/>
    <col min="3" max="3" width="14.81640625" style="117" customWidth="1"/>
    <col min="4" max="4" width="24.1796875" customWidth="1"/>
    <col min="6" max="6" width="15.81640625" customWidth="1"/>
    <col min="9" max="9" width="19.26953125" customWidth="1"/>
    <col min="10" max="10" width="54.81640625" customWidth="1"/>
  </cols>
  <sheetData>
    <row r="1" spans="1:6" x14ac:dyDescent="0.35">
      <c r="A1" s="146" t="s">
        <v>2063</v>
      </c>
      <c r="B1" s="146" t="s">
        <v>2064</v>
      </c>
      <c r="C1" s="154" t="s">
        <v>2065</v>
      </c>
      <c r="D1" s="146" t="s">
        <v>2066</v>
      </c>
      <c r="E1" s="116"/>
      <c r="F1" s="116" t="str">
        <f>'Numbered Air Force (NAF)'!G1</f>
        <v>As of April 26</v>
      </c>
    </row>
    <row r="2" spans="1:6" x14ac:dyDescent="0.35">
      <c r="A2" s="124" t="s">
        <v>2067</v>
      </c>
      <c r="B2" s="124" t="s">
        <v>2068</v>
      </c>
      <c r="C2" s="123">
        <v>610281</v>
      </c>
      <c r="D2" s="124" t="s">
        <v>869</v>
      </c>
    </row>
    <row r="3" spans="1:6" x14ac:dyDescent="0.35">
      <c r="A3" s="124" t="s">
        <v>2069</v>
      </c>
      <c r="B3" s="124" t="s">
        <v>2070</v>
      </c>
      <c r="C3" s="123">
        <v>610281</v>
      </c>
      <c r="D3" s="124" t="s">
        <v>869</v>
      </c>
    </row>
    <row r="4" spans="1:6" x14ac:dyDescent="0.35">
      <c r="A4" s="124" t="s">
        <v>867</v>
      </c>
      <c r="B4" s="124" t="s">
        <v>868</v>
      </c>
      <c r="C4" s="123">
        <v>610281</v>
      </c>
      <c r="D4" s="124" t="s">
        <v>869</v>
      </c>
    </row>
    <row r="5" spans="1:6" x14ac:dyDescent="0.35">
      <c r="A5" s="124" t="s">
        <v>2071</v>
      </c>
      <c r="B5" s="124" t="s">
        <v>2072</v>
      </c>
      <c r="C5" s="123">
        <v>610281</v>
      </c>
      <c r="D5" s="124" t="s">
        <v>869</v>
      </c>
    </row>
    <row r="6" spans="1:6" x14ac:dyDescent="0.35">
      <c r="A6" s="124" t="s">
        <v>871</v>
      </c>
      <c r="B6" s="124" t="s">
        <v>872</v>
      </c>
      <c r="C6" s="123">
        <v>610281</v>
      </c>
      <c r="D6" s="124" t="s">
        <v>869</v>
      </c>
    </row>
    <row r="7" spans="1:6" x14ac:dyDescent="0.35">
      <c r="A7" s="124" t="s">
        <v>873</v>
      </c>
      <c r="B7" s="124" t="s">
        <v>2073</v>
      </c>
      <c r="C7" s="123">
        <v>610281</v>
      </c>
      <c r="D7" s="124" t="s">
        <v>869</v>
      </c>
    </row>
    <row r="8" spans="1:6" x14ac:dyDescent="0.35">
      <c r="A8" s="124" t="s">
        <v>2074</v>
      </c>
      <c r="B8" s="124" t="s">
        <v>2075</v>
      </c>
      <c r="C8" s="123">
        <v>610281</v>
      </c>
      <c r="D8" s="124" t="s">
        <v>869</v>
      </c>
    </row>
    <row r="9" spans="1:6" x14ac:dyDescent="0.35">
      <c r="A9" s="124" t="s">
        <v>875</v>
      </c>
      <c r="B9" s="124" t="s">
        <v>876</v>
      </c>
      <c r="C9" s="123">
        <v>610281</v>
      </c>
      <c r="D9" s="124" t="s">
        <v>869</v>
      </c>
    </row>
    <row r="10" spans="1:6" x14ac:dyDescent="0.35">
      <c r="A10" s="124" t="s">
        <v>877</v>
      </c>
      <c r="B10" s="124" t="s">
        <v>2076</v>
      </c>
      <c r="C10" s="123">
        <v>610281</v>
      </c>
      <c r="D10" s="124" t="s">
        <v>869</v>
      </c>
    </row>
    <row r="11" spans="1:6" x14ac:dyDescent="0.35">
      <c r="A11" s="124" t="s">
        <v>879</v>
      </c>
      <c r="B11" s="124" t="s">
        <v>880</v>
      </c>
      <c r="C11" s="123">
        <v>610281</v>
      </c>
      <c r="D11" s="124" t="s">
        <v>869</v>
      </c>
    </row>
    <row r="12" spans="1:6" x14ac:dyDescent="0.35">
      <c r="A12" s="124" t="s">
        <v>881</v>
      </c>
      <c r="B12" s="124" t="s">
        <v>882</v>
      </c>
      <c r="C12" s="123">
        <v>610281</v>
      </c>
      <c r="D12" s="124" t="s">
        <v>869</v>
      </c>
    </row>
    <row r="13" spans="1:6" x14ac:dyDescent="0.35">
      <c r="A13" s="124" t="s">
        <v>2077</v>
      </c>
      <c r="B13" s="124" t="s">
        <v>791</v>
      </c>
      <c r="C13" s="123">
        <v>610281</v>
      </c>
      <c r="D13" s="124" t="s">
        <v>869</v>
      </c>
    </row>
    <row r="14" spans="1:6" x14ac:dyDescent="0.35">
      <c r="A14" s="124" t="s">
        <v>828</v>
      </c>
      <c r="B14" s="124" t="s">
        <v>829</v>
      </c>
      <c r="C14" s="123">
        <v>610281</v>
      </c>
      <c r="D14" s="124" t="s">
        <v>869</v>
      </c>
    </row>
    <row r="15" spans="1:6" x14ac:dyDescent="0.35">
      <c r="A15" s="124" t="s">
        <v>883</v>
      </c>
      <c r="B15" s="124" t="s">
        <v>884</v>
      </c>
      <c r="C15" s="123">
        <v>610281</v>
      </c>
      <c r="D15" s="124" t="s">
        <v>869</v>
      </c>
    </row>
    <row r="16" spans="1:6" x14ac:dyDescent="0.35">
      <c r="A16" s="124" t="s">
        <v>834</v>
      </c>
      <c r="B16" s="124" t="s">
        <v>835</v>
      </c>
      <c r="C16" s="123">
        <v>610281</v>
      </c>
      <c r="D16" s="124" t="s">
        <v>869</v>
      </c>
    </row>
    <row r="17" spans="1:4" x14ac:dyDescent="0.35">
      <c r="A17" s="124" t="s">
        <v>2078</v>
      </c>
      <c r="B17" s="124" t="s">
        <v>2079</v>
      </c>
      <c r="C17" s="123">
        <v>610281</v>
      </c>
      <c r="D17" s="124" t="s">
        <v>869</v>
      </c>
    </row>
    <row r="18" spans="1:4" x14ac:dyDescent="0.35">
      <c r="A18" s="124" t="s">
        <v>2080</v>
      </c>
      <c r="B18" s="124" t="s">
        <v>2081</v>
      </c>
      <c r="C18" s="123">
        <v>610281</v>
      </c>
      <c r="D18" s="124" t="s">
        <v>869</v>
      </c>
    </row>
    <row r="19" spans="1:4" x14ac:dyDescent="0.35">
      <c r="A19" s="124" t="s">
        <v>885</v>
      </c>
      <c r="B19" s="124" t="s">
        <v>886</v>
      </c>
      <c r="C19" s="123">
        <v>610281</v>
      </c>
      <c r="D19" s="124" t="s">
        <v>869</v>
      </c>
    </row>
    <row r="20" spans="1:4" x14ac:dyDescent="0.35">
      <c r="A20" s="124" t="s">
        <v>887</v>
      </c>
      <c r="B20" s="124" t="s">
        <v>888</v>
      </c>
      <c r="C20" s="123">
        <v>610281</v>
      </c>
      <c r="D20" s="124" t="s">
        <v>869</v>
      </c>
    </row>
    <row r="21" spans="1:4" x14ac:dyDescent="0.35">
      <c r="A21" s="124" t="s">
        <v>889</v>
      </c>
      <c r="B21" s="124" t="s">
        <v>890</v>
      </c>
      <c r="C21" s="123">
        <v>610281</v>
      </c>
      <c r="D21" s="124" t="s">
        <v>869</v>
      </c>
    </row>
    <row r="22" spans="1:4" x14ac:dyDescent="0.35">
      <c r="A22" s="124" t="s">
        <v>891</v>
      </c>
      <c r="B22" s="124" t="s">
        <v>892</v>
      </c>
      <c r="C22" s="123">
        <v>610281</v>
      </c>
      <c r="D22" s="124" t="s">
        <v>869</v>
      </c>
    </row>
    <row r="23" spans="1:4" x14ac:dyDescent="0.35">
      <c r="A23" s="124" t="s">
        <v>893</v>
      </c>
      <c r="B23" s="124" t="s">
        <v>894</v>
      </c>
      <c r="C23" s="123">
        <v>141446</v>
      </c>
      <c r="D23" s="124" t="s">
        <v>895</v>
      </c>
    </row>
    <row r="24" spans="1:4" x14ac:dyDescent="0.35">
      <c r="A24" s="124" t="s">
        <v>2082</v>
      </c>
      <c r="B24" s="124" t="s">
        <v>2083</v>
      </c>
      <c r="C24" s="123">
        <v>141446</v>
      </c>
      <c r="D24" s="124" t="s">
        <v>895</v>
      </c>
    </row>
    <row r="25" spans="1:4" x14ac:dyDescent="0.35">
      <c r="A25" s="124" t="s">
        <v>896</v>
      </c>
      <c r="B25" s="124" t="s">
        <v>897</v>
      </c>
      <c r="C25" s="123">
        <v>610281</v>
      </c>
      <c r="D25" s="124" t="s">
        <v>869</v>
      </c>
    </row>
    <row r="26" spans="1:4" x14ac:dyDescent="0.35">
      <c r="A26" s="124" t="s">
        <v>898</v>
      </c>
      <c r="B26" s="124" t="s">
        <v>899</v>
      </c>
      <c r="C26" s="123">
        <v>141446</v>
      </c>
      <c r="D26" s="124" t="s">
        <v>895</v>
      </c>
    </row>
    <row r="27" spans="1:4" x14ac:dyDescent="0.35">
      <c r="A27" s="124" t="s">
        <v>900</v>
      </c>
      <c r="B27" s="124" t="s">
        <v>901</v>
      </c>
      <c r="C27" s="123">
        <v>610281</v>
      </c>
      <c r="D27" s="124" t="s">
        <v>869</v>
      </c>
    </row>
    <row r="28" spans="1:4" x14ac:dyDescent="0.35">
      <c r="A28" s="124" t="s">
        <v>902</v>
      </c>
      <c r="B28" s="124" t="s">
        <v>903</v>
      </c>
      <c r="C28" s="123">
        <v>610281</v>
      </c>
      <c r="D28" s="124" t="s">
        <v>869</v>
      </c>
    </row>
    <row r="29" spans="1:4" x14ac:dyDescent="0.35">
      <c r="A29" s="124" t="s">
        <v>904</v>
      </c>
      <c r="B29" s="124" t="s">
        <v>905</v>
      </c>
      <c r="C29" s="123">
        <v>610281</v>
      </c>
      <c r="D29" s="124" t="s">
        <v>869</v>
      </c>
    </row>
    <row r="30" spans="1:4" x14ac:dyDescent="0.35">
      <c r="A30" s="124" t="s">
        <v>906</v>
      </c>
      <c r="B30" s="124" t="s">
        <v>907</v>
      </c>
      <c r="C30" s="123">
        <v>610281</v>
      </c>
      <c r="D30" s="124" t="s">
        <v>869</v>
      </c>
    </row>
    <row r="31" spans="1:4" x14ac:dyDescent="0.35">
      <c r="A31" s="124" t="s">
        <v>908</v>
      </c>
      <c r="B31" s="124" t="s">
        <v>909</v>
      </c>
      <c r="C31" s="123">
        <v>610281</v>
      </c>
      <c r="D31" s="124" t="s">
        <v>869</v>
      </c>
    </row>
    <row r="32" spans="1:4" x14ac:dyDescent="0.35">
      <c r="A32" s="124" t="s">
        <v>910</v>
      </c>
      <c r="B32" s="124" t="s">
        <v>911</v>
      </c>
      <c r="C32" s="123">
        <v>610281</v>
      </c>
      <c r="D32" s="124" t="s">
        <v>869</v>
      </c>
    </row>
  </sheetData>
  <sortState xmlns:xlrd2="http://schemas.microsoft.com/office/spreadsheetml/2017/richdata2" ref="A2:B24">
    <sortCondition ref="A2:A24"/>
  </sortState>
  <conditionalFormatting sqref="J5:J38">
    <cfRule type="duplicateValues" dxfId="4" priority="56"/>
  </conditionalFormatting>
  <conditionalFormatting sqref="K6:K38">
    <cfRule type="duplicateValues" dxfId="3" priority="1"/>
    <cfRule type="duplicateValues" dxfId="2" priority="2"/>
  </conditionalFormatting>
  <pageMargins left="0.7" right="0.7" top="0.75" bottom="0.75" header="0.3" footer="0.3"/>
  <pageSetup orientation="portrait" horizontalDpi="1200" verticalDpi="1200" r:id="rId1"/>
  <headerFooter>
    <oddHeader>&amp;R&amp;"Calibri"&amp;10&amp;K000000 Booz Allen Hamilton Internal&amp;1#_x000D_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0EC3E-E26E-4F24-BC6B-B0D722FF0252}">
  <dimension ref="A1:H86"/>
  <sheetViews>
    <sheetView workbookViewId="0">
      <selection activeCell="F1" sqref="F1"/>
    </sheetView>
  </sheetViews>
  <sheetFormatPr defaultRowHeight="14.5" x14ac:dyDescent="0.35"/>
  <cols>
    <col min="1" max="1" width="57" customWidth="1"/>
    <col min="2" max="2" width="15.1796875" customWidth="1"/>
    <col min="3" max="3" width="11.81640625" style="117" customWidth="1"/>
    <col min="4" max="4" width="42.1796875" customWidth="1"/>
    <col min="7" max="7" width="18.453125" customWidth="1"/>
    <col min="8" max="8" width="50.1796875" customWidth="1"/>
  </cols>
  <sheetData>
    <row r="1" spans="1:7" x14ac:dyDescent="0.35">
      <c r="A1" s="84" t="s">
        <v>794</v>
      </c>
      <c r="B1" s="84"/>
      <c r="C1" s="90"/>
      <c r="D1" s="84"/>
      <c r="F1" t="str">
        <f>'Numbered Air Force (NAF)'!G1</f>
        <v>As of April 26</v>
      </c>
    </row>
    <row r="2" spans="1:7" x14ac:dyDescent="0.35">
      <c r="A2" s="124" t="s">
        <v>796</v>
      </c>
      <c r="B2" s="124" t="s">
        <v>797</v>
      </c>
      <c r="C2" s="123">
        <v>610282</v>
      </c>
      <c r="D2" s="124" t="s">
        <v>11</v>
      </c>
    </row>
    <row r="3" spans="1:7" x14ac:dyDescent="0.35">
      <c r="A3" s="124" t="s">
        <v>798</v>
      </c>
      <c r="B3" s="124" t="s">
        <v>799</v>
      </c>
      <c r="C3" s="123">
        <v>610282</v>
      </c>
      <c r="D3" s="124" t="s">
        <v>11</v>
      </c>
      <c r="G3" s="166"/>
    </row>
    <row r="4" spans="1:7" x14ac:dyDescent="0.35">
      <c r="A4" s="124" t="s">
        <v>800</v>
      </c>
      <c r="B4" s="124" t="s">
        <v>801</v>
      </c>
      <c r="C4" s="123">
        <v>610282</v>
      </c>
      <c r="D4" s="124" t="s">
        <v>11</v>
      </c>
    </row>
    <row r="5" spans="1:7" x14ac:dyDescent="0.35">
      <c r="A5" s="124" t="s">
        <v>802</v>
      </c>
      <c r="B5" s="124" t="s">
        <v>803</v>
      </c>
      <c r="C5" s="123">
        <v>610282</v>
      </c>
      <c r="D5" s="124" t="s">
        <v>11</v>
      </c>
      <c r="G5" s="166"/>
    </row>
    <row r="6" spans="1:7" x14ac:dyDescent="0.35">
      <c r="A6" s="124" t="s">
        <v>804</v>
      </c>
      <c r="B6" s="124" t="s">
        <v>805</v>
      </c>
      <c r="C6" s="123">
        <v>610282</v>
      </c>
      <c r="D6" s="124" t="s">
        <v>11</v>
      </c>
    </row>
    <row r="7" spans="1:7" x14ac:dyDescent="0.35">
      <c r="A7" s="124" t="s">
        <v>806</v>
      </c>
      <c r="B7" s="124" t="s">
        <v>807</v>
      </c>
      <c r="C7" s="123">
        <v>610282</v>
      </c>
      <c r="D7" s="124" t="s">
        <v>11</v>
      </c>
      <c r="G7" s="166"/>
    </row>
    <row r="8" spans="1:7" x14ac:dyDescent="0.35">
      <c r="A8" s="124" t="s">
        <v>808</v>
      </c>
      <c r="B8" s="124" t="s">
        <v>809</v>
      </c>
      <c r="C8" s="123">
        <v>610111</v>
      </c>
      <c r="D8" s="124" t="s">
        <v>810</v>
      </c>
    </row>
    <row r="9" spans="1:7" x14ac:dyDescent="0.35">
      <c r="A9" s="124" t="s">
        <v>811</v>
      </c>
      <c r="B9" s="124" t="s">
        <v>812</v>
      </c>
      <c r="C9" s="123">
        <v>610916</v>
      </c>
      <c r="D9" s="124" t="s">
        <v>813</v>
      </c>
    </row>
    <row r="10" spans="1:7" x14ac:dyDescent="0.35">
      <c r="A10" s="124" t="s">
        <v>814</v>
      </c>
      <c r="B10" s="124" t="s">
        <v>815</v>
      </c>
      <c r="C10" s="123">
        <v>610282</v>
      </c>
      <c r="D10" s="124" t="s">
        <v>11</v>
      </c>
    </row>
    <row r="11" spans="1:7" x14ac:dyDescent="0.35">
      <c r="A11" s="124" t="s">
        <v>816</v>
      </c>
      <c r="B11" s="124" t="s">
        <v>817</v>
      </c>
      <c r="C11" s="123">
        <v>610282</v>
      </c>
      <c r="D11" s="124" t="s">
        <v>11</v>
      </c>
      <c r="G11" s="166"/>
    </row>
    <row r="12" spans="1:7" x14ac:dyDescent="0.35">
      <c r="A12" s="124" t="s">
        <v>818</v>
      </c>
      <c r="B12" s="124" t="s">
        <v>819</v>
      </c>
      <c r="C12" s="123">
        <v>610282</v>
      </c>
      <c r="D12" s="124" t="s">
        <v>11</v>
      </c>
    </row>
    <row r="13" spans="1:7" x14ac:dyDescent="0.35">
      <c r="A13" s="124" t="s">
        <v>820</v>
      </c>
      <c r="B13" s="124" t="s">
        <v>821</v>
      </c>
      <c r="C13" s="123">
        <v>610282</v>
      </c>
      <c r="D13" s="124" t="s">
        <v>11</v>
      </c>
      <c r="G13" s="166"/>
    </row>
    <row r="14" spans="1:7" x14ac:dyDescent="0.35">
      <c r="A14" s="124" t="s">
        <v>822</v>
      </c>
      <c r="B14" s="124" t="s">
        <v>823</v>
      </c>
      <c r="C14" s="123">
        <v>610282</v>
      </c>
      <c r="D14" s="124" t="s">
        <v>11</v>
      </c>
    </row>
    <row r="15" spans="1:7" x14ac:dyDescent="0.35">
      <c r="A15" s="124" t="s">
        <v>824</v>
      </c>
      <c r="B15" s="124" t="s">
        <v>825</v>
      </c>
      <c r="C15" s="123">
        <v>610282</v>
      </c>
      <c r="D15" s="124" t="s">
        <v>11</v>
      </c>
      <c r="G15" s="166"/>
    </row>
    <row r="16" spans="1:7" x14ac:dyDescent="0.35">
      <c r="A16" s="124" t="s">
        <v>826</v>
      </c>
      <c r="B16" s="124" t="s">
        <v>827</v>
      </c>
      <c r="C16" s="123">
        <v>610282</v>
      </c>
      <c r="D16" s="124" t="s">
        <v>11</v>
      </c>
    </row>
    <row r="17" spans="1:8" x14ac:dyDescent="0.35">
      <c r="A17" s="124" t="s">
        <v>828</v>
      </c>
      <c r="B17" s="124" t="s">
        <v>829</v>
      </c>
      <c r="C17" s="123">
        <v>610282</v>
      </c>
      <c r="D17" s="124" t="s">
        <v>11</v>
      </c>
      <c r="G17" s="166"/>
    </row>
    <row r="18" spans="1:8" x14ac:dyDescent="0.35">
      <c r="A18" s="124" t="s">
        <v>830</v>
      </c>
      <c r="B18" s="124" t="s">
        <v>831</v>
      </c>
      <c r="C18" s="123">
        <v>610282</v>
      </c>
      <c r="D18" s="124" t="s">
        <v>11</v>
      </c>
    </row>
    <row r="19" spans="1:8" x14ac:dyDescent="0.35">
      <c r="A19" s="124" t="s">
        <v>832</v>
      </c>
      <c r="B19" s="124" t="s">
        <v>833</v>
      </c>
      <c r="C19" s="123">
        <v>610282</v>
      </c>
      <c r="D19" s="124" t="s">
        <v>11</v>
      </c>
      <c r="G19" s="166"/>
    </row>
    <row r="20" spans="1:8" x14ac:dyDescent="0.35">
      <c r="A20" s="124" t="s">
        <v>834</v>
      </c>
      <c r="B20" s="124" t="s">
        <v>835</v>
      </c>
      <c r="C20" s="123">
        <v>610282</v>
      </c>
      <c r="D20" s="124" t="s">
        <v>11</v>
      </c>
    </row>
    <row r="21" spans="1:8" x14ac:dyDescent="0.35">
      <c r="A21" s="124" t="s">
        <v>836</v>
      </c>
      <c r="B21" s="124" t="s">
        <v>837</v>
      </c>
      <c r="C21" s="123">
        <v>610282</v>
      </c>
      <c r="D21" s="124" t="s">
        <v>11</v>
      </c>
      <c r="H21" s="166"/>
    </row>
    <row r="22" spans="1:8" x14ac:dyDescent="0.35">
      <c r="A22" s="124" t="s">
        <v>838</v>
      </c>
      <c r="B22" s="124" t="s">
        <v>839</v>
      </c>
      <c r="C22" s="123">
        <v>610282</v>
      </c>
      <c r="D22" s="124" t="s">
        <v>11</v>
      </c>
    </row>
    <row r="23" spans="1:8" x14ac:dyDescent="0.35">
      <c r="A23" s="124" t="s">
        <v>840</v>
      </c>
      <c r="B23" s="124" t="s">
        <v>841</v>
      </c>
      <c r="C23" s="123">
        <v>610282</v>
      </c>
      <c r="D23" s="124" t="s">
        <v>11</v>
      </c>
      <c r="G23" s="166"/>
    </row>
    <row r="24" spans="1:8" x14ac:dyDescent="0.35">
      <c r="A24" s="124" t="s">
        <v>842</v>
      </c>
      <c r="B24" s="124" t="s">
        <v>843</v>
      </c>
      <c r="C24" s="123">
        <v>610282</v>
      </c>
      <c r="D24" s="124" t="s">
        <v>11</v>
      </c>
    </row>
    <row r="25" spans="1:8" x14ac:dyDescent="0.35">
      <c r="A25" s="124" t="s">
        <v>844</v>
      </c>
      <c r="B25" s="124" t="s">
        <v>845</v>
      </c>
      <c r="C25" s="123">
        <v>610282</v>
      </c>
      <c r="D25" s="124" t="s">
        <v>11</v>
      </c>
      <c r="G25" s="166"/>
    </row>
    <row r="26" spans="1:8" x14ac:dyDescent="0.35">
      <c r="A26" s="124" t="s">
        <v>846</v>
      </c>
      <c r="B26" s="124" t="s">
        <v>847</v>
      </c>
      <c r="C26" s="123">
        <v>610282</v>
      </c>
      <c r="D26" s="124" t="s">
        <v>11</v>
      </c>
    </row>
    <row r="27" spans="1:8" x14ac:dyDescent="0.35">
      <c r="A27" s="124" t="s">
        <v>848</v>
      </c>
      <c r="B27" s="124" t="s">
        <v>849</v>
      </c>
      <c r="C27" s="123">
        <v>610282</v>
      </c>
      <c r="D27" s="124" t="s">
        <v>11</v>
      </c>
      <c r="G27" s="166"/>
    </row>
    <row r="28" spans="1:8" x14ac:dyDescent="0.35">
      <c r="A28" s="84" t="s">
        <v>2084</v>
      </c>
      <c r="B28" s="85"/>
      <c r="C28" s="145"/>
      <c r="D28" s="85"/>
    </row>
    <row r="29" spans="1:8" x14ac:dyDescent="0.35">
      <c r="A29" s="124" t="s">
        <v>786</v>
      </c>
      <c r="B29" s="124" t="s">
        <v>787</v>
      </c>
      <c r="C29" s="123">
        <v>610282</v>
      </c>
      <c r="D29" s="124" t="s">
        <v>11</v>
      </c>
      <c r="G29" s="166"/>
    </row>
    <row r="30" spans="1:8" x14ac:dyDescent="0.35">
      <c r="A30" s="124" t="s">
        <v>788</v>
      </c>
      <c r="B30" s="124" t="s">
        <v>789</v>
      </c>
      <c r="C30" s="123">
        <v>610282</v>
      </c>
      <c r="D30" s="124" t="s">
        <v>11</v>
      </c>
    </row>
    <row r="31" spans="1:8" x14ac:dyDescent="0.35">
      <c r="A31" s="124" t="s">
        <v>790</v>
      </c>
      <c r="B31" s="124" t="s">
        <v>791</v>
      </c>
      <c r="C31" s="123">
        <v>610282</v>
      </c>
      <c r="D31" s="124" t="s">
        <v>11</v>
      </c>
      <c r="G31" s="166"/>
    </row>
    <row r="32" spans="1:8" x14ac:dyDescent="0.35">
      <c r="A32" s="124" t="s">
        <v>792</v>
      </c>
      <c r="B32" s="124" t="s">
        <v>793</v>
      </c>
      <c r="C32" s="123">
        <v>610282</v>
      </c>
      <c r="D32" s="124" t="s">
        <v>11</v>
      </c>
    </row>
    <row r="33" spans="7:7" x14ac:dyDescent="0.35">
      <c r="G33" s="166"/>
    </row>
    <row r="35" spans="7:7" x14ac:dyDescent="0.35">
      <c r="G35" s="166"/>
    </row>
    <row r="37" spans="7:7" x14ac:dyDescent="0.35">
      <c r="G37" s="166"/>
    </row>
    <row r="39" spans="7:7" x14ac:dyDescent="0.35">
      <c r="G39" s="166"/>
    </row>
    <row r="45" spans="7:7" x14ac:dyDescent="0.35">
      <c r="G45" s="167"/>
    </row>
    <row r="46" spans="7:7" x14ac:dyDescent="0.35">
      <c r="G46" s="168"/>
    </row>
    <row r="47" spans="7:7" x14ac:dyDescent="0.35">
      <c r="G47" s="167"/>
    </row>
    <row r="48" spans="7:7" x14ac:dyDescent="0.35">
      <c r="G48" s="168"/>
    </row>
    <row r="49" spans="7:7" x14ac:dyDescent="0.35">
      <c r="G49" s="167"/>
    </row>
    <row r="50" spans="7:7" x14ac:dyDescent="0.35">
      <c r="G50" s="168"/>
    </row>
    <row r="51" spans="7:7" x14ac:dyDescent="0.35">
      <c r="G51" s="167"/>
    </row>
    <row r="52" spans="7:7" x14ac:dyDescent="0.35">
      <c r="G52" s="168"/>
    </row>
    <row r="53" spans="7:7" x14ac:dyDescent="0.35">
      <c r="G53" s="167"/>
    </row>
    <row r="54" spans="7:7" x14ac:dyDescent="0.35">
      <c r="G54" s="168"/>
    </row>
    <row r="55" spans="7:7" x14ac:dyDescent="0.35">
      <c r="G55" s="167"/>
    </row>
    <row r="56" spans="7:7" x14ac:dyDescent="0.35">
      <c r="G56" s="168"/>
    </row>
    <row r="57" spans="7:7" x14ac:dyDescent="0.35">
      <c r="G57" s="167"/>
    </row>
    <row r="58" spans="7:7" x14ac:dyDescent="0.35">
      <c r="G58" s="168"/>
    </row>
    <row r="59" spans="7:7" x14ac:dyDescent="0.35">
      <c r="G59" s="167"/>
    </row>
    <row r="60" spans="7:7" x14ac:dyDescent="0.35">
      <c r="G60" s="168"/>
    </row>
    <row r="61" spans="7:7" x14ac:dyDescent="0.35">
      <c r="G61" s="167"/>
    </row>
    <row r="62" spans="7:7" x14ac:dyDescent="0.35">
      <c r="G62" s="168"/>
    </row>
    <row r="63" spans="7:7" x14ac:dyDescent="0.35">
      <c r="G63" s="167"/>
    </row>
    <row r="64" spans="7:7" x14ac:dyDescent="0.35">
      <c r="G64" s="168"/>
    </row>
    <row r="65" spans="7:7" x14ac:dyDescent="0.35">
      <c r="G65" s="167"/>
    </row>
    <row r="66" spans="7:7" x14ac:dyDescent="0.35">
      <c r="G66" s="168"/>
    </row>
    <row r="67" spans="7:7" x14ac:dyDescent="0.35">
      <c r="G67" s="167"/>
    </row>
    <row r="68" spans="7:7" x14ac:dyDescent="0.35">
      <c r="G68" s="168"/>
    </row>
    <row r="69" spans="7:7" x14ac:dyDescent="0.35">
      <c r="G69" s="167"/>
    </row>
    <row r="70" spans="7:7" x14ac:dyDescent="0.35">
      <c r="G70" s="168"/>
    </row>
    <row r="71" spans="7:7" x14ac:dyDescent="0.35">
      <c r="G71" s="167"/>
    </row>
    <row r="72" spans="7:7" x14ac:dyDescent="0.35">
      <c r="G72" s="168"/>
    </row>
    <row r="73" spans="7:7" x14ac:dyDescent="0.35">
      <c r="G73" s="167"/>
    </row>
    <row r="74" spans="7:7" x14ac:dyDescent="0.35">
      <c r="G74" s="168"/>
    </row>
    <row r="75" spans="7:7" x14ac:dyDescent="0.35">
      <c r="G75" s="167"/>
    </row>
    <row r="76" spans="7:7" x14ac:dyDescent="0.35">
      <c r="G76" s="168"/>
    </row>
    <row r="77" spans="7:7" x14ac:dyDescent="0.35">
      <c r="G77" s="167"/>
    </row>
    <row r="78" spans="7:7" x14ac:dyDescent="0.35">
      <c r="G78" s="168"/>
    </row>
    <row r="79" spans="7:7" x14ac:dyDescent="0.35">
      <c r="G79" s="167"/>
    </row>
    <row r="80" spans="7:7" x14ac:dyDescent="0.35">
      <c r="G80" s="168"/>
    </row>
    <row r="81" spans="7:7" x14ac:dyDescent="0.35">
      <c r="G81" s="167"/>
    </row>
    <row r="82" spans="7:7" x14ac:dyDescent="0.35">
      <c r="G82" s="168"/>
    </row>
    <row r="83" spans="7:7" x14ac:dyDescent="0.35">
      <c r="G83" s="167"/>
    </row>
    <row r="84" spans="7:7" x14ac:dyDescent="0.35">
      <c r="G84" s="168"/>
    </row>
    <row r="85" spans="7:7" x14ac:dyDescent="0.35">
      <c r="G85" s="167"/>
    </row>
    <row r="86" spans="7:7" x14ac:dyDescent="0.35">
      <c r="G86" s="168"/>
    </row>
  </sheetData>
  <pageMargins left="0.7" right="0.7" top="0.75" bottom="0.75" header="0.3" footer="0.3"/>
  <pageSetup orientation="portrait" horizontalDpi="1200" verticalDpi="1200" r:id="rId1"/>
  <headerFooter>
    <oddHeader>&amp;R&amp;"Calibri"&amp;10&amp;K000000 Booz Allen Hamilton Internal&amp;1#_x000D_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14444-BDDA-4064-8DF8-1FDD8A68919A}">
  <dimension ref="A1:F4"/>
  <sheetViews>
    <sheetView workbookViewId="0">
      <selection activeCell="F1" sqref="F1"/>
    </sheetView>
  </sheetViews>
  <sheetFormatPr defaultRowHeight="15" customHeight="1" x14ac:dyDescent="0.35"/>
  <cols>
    <col min="1" max="1" width="31.54296875" customWidth="1"/>
    <col min="2" max="2" width="25.1796875" customWidth="1"/>
    <col min="3" max="3" width="37.453125" customWidth="1"/>
    <col min="4" max="4" width="56.36328125" customWidth="1"/>
    <col min="5" max="5" width="8.7265625" customWidth="1"/>
    <col min="6" max="6" width="22.1796875" customWidth="1"/>
    <col min="8" max="8" width="40.1796875" customWidth="1"/>
    <col min="9" max="9" width="64.453125" customWidth="1"/>
  </cols>
  <sheetData>
    <row r="1" spans="1:6" ht="15" customHeight="1" x14ac:dyDescent="0.35">
      <c r="A1" s="107"/>
      <c r="B1" s="107" t="s">
        <v>100</v>
      </c>
      <c r="C1" s="107" t="s">
        <v>2085</v>
      </c>
      <c r="D1" s="107" t="s">
        <v>2086</v>
      </c>
      <c r="F1" t="str">
        <f>'Numbered Air Force (NAF)'!G1</f>
        <v>As of April 26</v>
      </c>
    </row>
    <row r="2" spans="1:6" ht="15" customHeight="1" x14ac:dyDescent="0.35">
      <c r="A2" s="111" t="s">
        <v>2087</v>
      </c>
      <c r="B2" s="109">
        <v>171445</v>
      </c>
      <c r="C2" s="108" t="s">
        <v>2088</v>
      </c>
      <c r="D2" s="108" t="s">
        <v>2089</v>
      </c>
    </row>
    <row r="3" spans="1:6" ht="15" customHeight="1" x14ac:dyDescent="0.35">
      <c r="A3" s="112" t="s">
        <v>2090</v>
      </c>
      <c r="B3" s="110">
        <v>610249</v>
      </c>
      <c r="C3" s="55" t="s">
        <v>32</v>
      </c>
      <c r="D3" s="55" t="s">
        <v>2091</v>
      </c>
    </row>
    <row r="4" spans="1:6" ht="15" customHeight="1" x14ac:dyDescent="0.35">
      <c r="A4" s="112" t="s">
        <v>2092</v>
      </c>
      <c r="B4" s="110">
        <v>610284</v>
      </c>
      <c r="C4" s="55" t="s">
        <v>26</v>
      </c>
      <c r="D4" s="55" t="s">
        <v>2093</v>
      </c>
    </row>
  </sheetData>
  <pageMargins left="0.7" right="0.7" top="0.75" bottom="0.75" header="0.3" footer="0.3"/>
  <pageSetup orientation="portrait" r:id="rId1"/>
  <headerFooter>
    <oddHeader>&amp;R&amp;"Calibri"&amp;10&amp;K000000 Booz Allen Hamilton Internal&amp;1#_x000D_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BE7EC-6C30-47E6-BEBE-33A941151B35}">
  <dimension ref="A1:JC1010"/>
  <sheetViews>
    <sheetView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ColWidth="8.81640625" defaultRowHeight="45" customHeight="1" x14ac:dyDescent="0.35"/>
  <cols>
    <col min="1" max="1" width="12.81640625" style="226" customWidth="1"/>
    <col min="2" max="2" width="36.54296875" style="227" customWidth="1"/>
    <col min="3" max="3" width="24.453125" style="190" customWidth="1"/>
    <col min="4" max="4" width="16.453125" style="189" customWidth="1"/>
    <col min="5" max="5" width="54.26953125" style="191" customWidth="1"/>
    <col min="6" max="6" width="45.81640625" style="191" customWidth="1"/>
    <col min="7" max="7" width="36.453125" style="191" customWidth="1"/>
    <col min="8" max="8" width="18" style="190" customWidth="1"/>
    <col min="9" max="9" width="25.81640625" style="190" customWidth="1"/>
    <col min="10" max="10" width="13" style="189" customWidth="1"/>
    <col min="11" max="11" width="15.1796875" style="192" customWidth="1"/>
    <col min="12" max="12" width="42.1796875" style="190" customWidth="1"/>
    <col min="13" max="13" width="18.54296875" style="189" bestFit="1" customWidth="1"/>
    <col min="14" max="14" width="17.7265625" style="189" bestFit="1" customWidth="1"/>
    <col min="15" max="15" width="16.1796875" style="173" customWidth="1"/>
    <col min="16" max="16" width="15.81640625" style="174" customWidth="1"/>
    <col min="17" max="17" width="16" style="189" customWidth="1"/>
    <col min="18" max="18" width="16.1796875" style="173" customWidth="1"/>
    <col min="19" max="19" width="15.81640625" style="173" customWidth="1"/>
    <col min="20" max="20" width="13.453125" style="189" customWidth="1"/>
    <col min="21" max="21" width="15.54296875" style="189" customWidth="1"/>
    <col min="22" max="23" width="18.54296875" style="193" customWidth="1"/>
    <col min="24" max="263" width="8.81640625" style="177"/>
    <col min="264" max="16384" width="8.81640625" style="178"/>
  </cols>
  <sheetData>
    <row r="1" spans="1:23" ht="57" customHeight="1" x14ac:dyDescent="0.35">
      <c r="A1" s="211" t="s">
        <v>2094</v>
      </c>
      <c r="B1" s="212" t="s">
        <v>2095</v>
      </c>
      <c r="C1" s="175" t="s">
        <v>2096</v>
      </c>
      <c r="D1" s="175" t="s">
        <v>5414</v>
      </c>
      <c r="E1" s="175" t="s">
        <v>2097</v>
      </c>
      <c r="F1" s="175" t="s">
        <v>8</v>
      </c>
      <c r="G1" s="175" t="s">
        <v>2098</v>
      </c>
      <c r="H1" s="175" t="s">
        <v>2099</v>
      </c>
      <c r="I1" s="175" t="s">
        <v>2100</v>
      </c>
      <c r="J1" s="175" t="s">
        <v>2101</v>
      </c>
      <c r="K1" s="175" t="s">
        <v>2102</v>
      </c>
      <c r="L1" s="175" t="s">
        <v>2103</v>
      </c>
      <c r="M1" s="175" t="s">
        <v>2104</v>
      </c>
      <c r="N1" s="175" t="s">
        <v>2105</v>
      </c>
      <c r="O1" s="175" t="s">
        <v>2106</v>
      </c>
      <c r="P1" s="175" t="s">
        <v>2107</v>
      </c>
      <c r="Q1" s="175" t="s">
        <v>2108</v>
      </c>
      <c r="R1" s="176" t="s">
        <v>2109</v>
      </c>
      <c r="S1" s="176" t="s">
        <v>2110</v>
      </c>
      <c r="T1" s="175" t="s">
        <v>2111</v>
      </c>
      <c r="U1" s="175" t="s">
        <v>2112</v>
      </c>
      <c r="V1" s="175" t="s">
        <v>2113</v>
      </c>
      <c r="W1" s="175" t="s">
        <v>2114</v>
      </c>
    </row>
    <row r="2" spans="1:23" ht="45" customHeight="1" x14ac:dyDescent="0.35">
      <c r="A2" s="213">
        <v>111111</v>
      </c>
      <c r="B2" s="214" t="s">
        <v>5415</v>
      </c>
      <c r="C2" s="179" t="s">
        <v>2115</v>
      </c>
      <c r="D2" s="183" t="s">
        <v>2116</v>
      </c>
      <c r="E2" s="180" t="s">
        <v>2117</v>
      </c>
      <c r="F2" s="180" t="s">
        <v>5416</v>
      </c>
      <c r="G2" s="180" t="s">
        <v>2118</v>
      </c>
      <c r="H2" s="179" t="s">
        <v>2119</v>
      </c>
      <c r="I2" s="179" t="s">
        <v>2120</v>
      </c>
      <c r="J2" s="181">
        <v>11</v>
      </c>
      <c r="K2" s="182">
        <v>1111</v>
      </c>
      <c r="L2" s="179" t="s">
        <v>2121</v>
      </c>
      <c r="M2" s="183" t="s">
        <v>2122</v>
      </c>
      <c r="N2" s="183" t="s">
        <v>2123</v>
      </c>
      <c r="O2" s="172">
        <v>263.74</v>
      </c>
      <c r="P2" s="172">
        <v>3.76</v>
      </c>
      <c r="Q2" s="184">
        <v>1111</v>
      </c>
      <c r="R2" s="172">
        <v>40000</v>
      </c>
      <c r="S2" s="172">
        <v>68000</v>
      </c>
      <c r="T2" s="183" t="s">
        <v>2124</v>
      </c>
      <c r="U2" s="183" t="s">
        <v>2125</v>
      </c>
      <c r="V2" s="185">
        <v>11110</v>
      </c>
      <c r="W2" s="186">
        <v>11110</v>
      </c>
    </row>
    <row r="3" spans="1:23" ht="45" customHeight="1" x14ac:dyDescent="0.35">
      <c r="A3" s="213">
        <v>111115</v>
      </c>
      <c r="B3" s="214" t="s">
        <v>5417</v>
      </c>
      <c r="C3" s="179" t="s">
        <v>2126</v>
      </c>
      <c r="D3" s="183" t="s">
        <v>2116</v>
      </c>
      <c r="E3" s="180" t="s">
        <v>5418</v>
      </c>
      <c r="F3" s="180" t="s">
        <v>2127</v>
      </c>
      <c r="G3" s="180" t="s">
        <v>2128</v>
      </c>
      <c r="H3" s="179" t="s">
        <v>2119</v>
      </c>
      <c r="I3" s="179" t="s">
        <v>2120</v>
      </c>
      <c r="J3" s="181">
        <v>11</v>
      </c>
      <c r="K3" s="182">
        <v>1113</v>
      </c>
      <c r="L3" s="179" t="s">
        <v>2129</v>
      </c>
      <c r="M3" s="183" t="s">
        <v>2122</v>
      </c>
      <c r="N3" s="183" t="s">
        <v>2123</v>
      </c>
      <c r="O3" s="172">
        <v>236.46</v>
      </c>
      <c r="P3" s="172">
        <v>3.32</v>
      </c>
      <c r="Q3" s="184">
        <v>1113</v>
      </c>
      <c r="R3" s="172">
        <v>100000</v>
      </c>
      <c r="S3" s="172">
        <v>16000</v>
      </c>
      <c r="T3" s="183" t="s">
        <v>2124</v>
      </c>
      <c r="U3" s="183" t="s">
        <v>2125</v>
      </c>
      <c r="V3" s="185">
        <v>11151</v>
      </c>
      <c r="W3" s="186">
        <v>11130</v>
      </c>
    </row>
    <row r="4" spans="1:23" ht="45" customHeight="1" x14ac:dyDescent="0.35">
      <c r="A4" s="213">
        <v>111310</v>
      </c>
      <c r="B4" s="214" t="s">
        <v>5419</v>
      </c>
      <c r="C4" s="179" t="s">
        <v>2130</v>
      </c>
      <c r="D4" s="183" t="s">
        <v>2116</v>
      </c>
      <c r="E4" s="180" t="s">
        <v>5420</v>
      </c>
      <c r="F4" s="180"/>
      <c r="G4" s="180" t="s">
        <v>2131</v>
      </c>
      <c r="H4" s="179" t="s">
        <v>2119</v>
      </c>
      <c r="I4" s="179"/>
      <c r="J4" s="181">
        <v>11</v>
      </c>
      <c r="K4" s="182">
        <v>1166</v>
      </c>
      <c r="L4" s="179" t="s">
        <v>2132</v>
      </c>
      <c r="M4" s="183" t="s">
        <v>2122</v>
      </c>
      <c r="N4" s="183"/>
      <c r="O4" s="172">
        <v>48.54</v>
      </c>
      <c r="P4" s="172">
        <v>2.13</v>
      </c>
      <c r="Q4" s="184">
        <v>1166</v>
      </c>
      <c r="R4" s="172">
        <v>200000</v>
      </c>
      <c r="S4" s="172">
        <v>87000</v>
      </c>
      <c r="T4" s="183" t="s">
        <v>2124</v>
      </c>
      <c r="U4" s="183" t="s">
        <v>2125</v>
      </c>
      <c r="V4" s="185"/>
      <c r="W4" s="186"/>
    </row>
    <row r="5" spans="1:23" ht="45" customHeight="1" x14ac:dyDescent="0.35">
      <c r="A5" s="213">
        <v>111411</v>
      </c>
      <c r="B5" s="214" t="s">
        <v>5421</v>
      </c>
      <c r="C5" s="179" t="s">
        <v>2133</v>
      </c>
      <c r="D5" s="183" t="s">
        <v>2116</v>
      </c>
      <c r="E5" s="180" t="s">
        <v>2134</v>
      </c>
      <c r="F5" s="180" t="s">
        <v>5422</v>
      </c>
      <c r="G5" s="180" t="s">
        <v>2135</v>
      </c>
      <c r="H5" s="179" t="s">
        <v>2119</v>
      </c>
      <c r="I5" s="179" t="s">
        <v>2120</v>
      </c>
      <c r="J5" s="181">
        <v>11</v>
      </c>
      <c r="K5" s="182">
        <v>1114</v>
      </c>
      <c r="L5" s="179" t="s">
        <v>2136</v>
      </c>
      <c r="M5" s="183" t="s">
        <v>2122</v>
      </c>
      <c r="N5" s="183" t="s">
        <v>2123</v>
      </c>
      <c r="O5" s="172">
        <v>48.54</v>
      </c>
      <c r="P5" s="172">
        <v>2.13</v>
      </c>
      <c r="Q5" s="184">
        <v>1114</v>
      </c>
      <c r="R5" s="172">
        <v>160000</v>
      </c>
      <c r="S5" s="172">
        <v>53000</v>
      </c>
      <c r="T5" s="183" t="s">
        <v>2124</v>
      </c>
      <c r="U5" s="183" t="s">
        <v>2125</v>
      </c>
      <c r="V5" s="185">
        <v>11111</v>
      </c>
      <c r="W5" s="186">
        <v>11112</v>
      </c>
    </row>
    <row r="6" spans="1:23" ht="45" customHeight="1" x14ac:dyDescent="0.35">
      <c r="A6" s="213">
        <v>111500</v>
      </c>
      <c r="B6" s="214" t="s">
        <v>5423</v>
      </c>
      <c r="C6" s="179" t="s">
        <v>2137</v>
      </c>
      <c r="D6" s="183" t="s">
        <v>2138</v>
      </c>
      <c r="E6" s="180" t="s">
        <v>5424</v>
      </c>
      <c r="F6" s="180"/>
      <c r="G6" s="180" t="s">
        <v>2131</v>
      </c>
      <c r="H6" s="179" t="e">
        <v>#N/A</v>
      </c>
      <c r="I6" s="179" t="e">
        <v>#N/A</v>
      </c>
      <c r="J6" s="183">
        <v>11</v>
      </c>
      <c r="K6" s="182">
        <v>1115</v>
      </c>
      <c r="L6" s="179" t="s">
        <v>2139</v>
      </c>
      <c r="M6" s="183" t="s">
        <v>2122</v>
      </c>
      <c r="N6" s="183" t="s">
        <v>2123</v>
      </c>
      <c r="O6" s="172">
        <v>118.29</v>
      </c>
      <c r="P6" s="172">
        <v>1.44</v>
      </c>
      <c r="Q6" s="184">
        <v>1115</v>
      </c>
      <c r="R6" s="172">
        <v>12000</v>
      </c>
      <c r="S6" s="172">
        <v>6600</v>
      </c>
      <c r="T6" s="183" t="s">
        <v>2124</v>
      </c>
      <c r="U6" s="183" t="s">
        <v>2125</v>
      </c>
      <c r="V6" s="185">
        <v>11150</v>
      </c>
      <c r="W6" s="186"/>
    </row>
    <row r="7" spans="1:23" ht="45" customHeight="1" x14ac:dyDescent="0.35">
      <c r="A7" s="213">
        <v>112210</v>
      </c>
      <c r="B7" s="214" t="s">
        <v>5425</v>
      </c>
      <c r="C7" s="179" t="s">
        <v>2140</v>
      </c>
      <c r="D7" s="183" t="s">
        <v>2116</v>
      </c>
      <c r="E7" s="180" t="s">
        <v>5426</v>
      </c>
      <c r="F7" s="180"/>
      <c r="G7" s="180" t="s">
        <v>2131</v>
      </c>
      <c r="H7" s="179" t="s">
        <v>2119</v>
      </c>
      <c r="I7" s="179" t="s">
        <v>2120</v>
      </c>
      <c r="J7" s="181">
        <v>11</v>
      </c>
      <c r="K7" s="182">
        <v>1122</v>
      </c>
      <c r="L7" s="179" t="s">
        <v>2141</v>
      </c>
      <c r="M7" s="183" t="s">
        <v>2122</v>
      </c>
      <c r="N7" s="183" t="s">
        <v>2123</v>
      </c>
      <c r="O7" s="172">
        <v>164.61</v>
      </c>
      <c r="P7" s="172">
        <v>3.32</v>
      </c>
      <c r="Q7" s="184">
        <v>1122</v>
      </c>
      <c r="R7" s="172">
        <v>65000</v>
      </c>
      <c r="S7" s="172">
        <v>12000</v>
      </c>
      <c r="T7" s="183" t="s">
        <v>2124</v>
      </c>
      <c r="U7" s="183" t="s">
        <v>2125</v>
      </c>
      <c r="V7" s="185"/>
      <c r="W7" s="186"/>
    </row>
    <row r="8" spans="1:23" ht="45" customHeight="1" x14ac:dyDescent="0.35">
      <c r="A8" s="213">
        <v>112211</v>
      </c>
      <c r="B8" s="214" t="s">
        <v>5427</v>
      </c>
      <c r="C8" s="179" t="s">
        <v>2142</v>
      </c>
      <c r="D8" s="183" t="s">
        <v>2116</v>
      </c>
      <c r="E8" s="180" t="s">
        <v>2143</v>
      </c>
      <c r="F8" s="180" t="s">
        <v>2144</v>
      </c>
      <c r="G8" s="180" t="s">
        <v>2145</v>
      </c>
      <c r="H8" s="179" t="s">
        <v>2119</v>
      </c>
      <c r="I8" s="179" t="s">
        <v>2120</v>
      </c>
      <c r="J8" s="181">
        <v>11</v>
      </c>
      <c r="K8" s="182">
        <v>1121</v>
      </c>
      <c r="L8" s="179" t="s">
        <v>2146</v>
      </c>
      <c r="M8" s="183" t="s">
        <v>2122</v>
      </c>
      <c r="N8" s="183" t="s">
        <v>2123</v>
      </c>
      <c r="O8" s="172">
        <v>164.61</v>
      </c>
      <c r="P8" s="172">
        <v>3.32</v>
      </c>
      <c r="Q8" s="184">
        <v>1121</v>
      </c>
      <c r="R8" s="172">
        <v>350000</v>
      </c>
      <c r="S8" s="172">
        <v>17000</v>
      </c>
      <c r="T8" s="183" t="s">
        <v>2124</v>
      </c>
      <c r="U8" s="183" t="s">
        <v>2125</v>
      </c>
      <c r="V8" s="185">
        <v>11212</v>
      </c>
      <c r="W8" s="186">
        <v>11210</v>
      </c>
    </row>
    <row r="9" spans="1:23" ht="45" customHeight="1" x14ac:dyDescent="0.35">
      <c r="A9" s="213">
        <v>113321</v>
      </c>
      <c r="B9" s="214" t="s">
        <v>5428</v>
      </c>
      <c r="C9" s="179" t="s">
        <v>2147</v>
      </c>
      <c r="D9" s="183" t="s">
        <v>2116</v>
      </c>
      <c r="E9" s="180" t="s">
        <v>2148</v>
      </c>
      <c r="F9" s="180" t="s">
        <v>5429</v>
      </c>
      <c r="G9" s="180" t="s">
        <v>2149</v>
      </c>
      <c r="H9" s="179" t="s">
        <v>2119</v>
      </c>
      <c r="I9" s="179" t="s">
        <v>2120</v>
      </c>
      <c r="J9" s="181">
        <v>11</v>
      </c>
      <c r="K9" s="182">
        <v>1131</v>
      </c>
      <c r="L9" s="179" t="s">
        <v>2150</v>
      </c>
      <c r="M9" s="183" t="s">
        <v>2122</v>
      </c>
      <c r="N9" s="183"/>
      <c r="O9" s="172">
        <v>198.06</v>
      </c>
      <c r="P9" s="172">
        <v>3.32</v>
      </c>
      <c r="Q9" s="184">
        <v>1131</v>
      </c>
      <c r="R9" s="172">
        <v>750000</v>
      </c>
      <c r="S9" s="172">
        <v>18000</v>
      </c>
      <c r="T9" s="183" t="s">
        <v>2124</v>
      </c>
      <c r="U9" s="183" t="s">
        <v>2125</v>
      </c>
      <c r="V9" s="185" t="s">
        <v>2151</v>
      </c>
      <c r="W9" s="186"/>
    </row>
    <row r="10" spans="1:23" ht="45" customHeight="1" x14ac:dyDescent="0.35">
      <c r="A10" s="213">
        <v>116116</v>
      </c>
      <c r="B10" s="214" t="s">
        <v>5430</v>
      </c>
      <c r="C10" s="179" t="s">
        <v>2152</v>
      </c>
      <c r="D10" s="183" t="s">
        <v>2116</v>
      </c>
      <c r="E10" s="180" t="s">
        <v>2153</v>
      </c>
      <c r="F10" s="180" t="s">
        <v>5431</v>
      </c>
      <c r="G10" s="180" t="s">
        <v>2154</v>
      </c>
      <c r="H10" s="179" t="s">
        <v>2119</v>
      </c>
      <c r="I10" s="179" t="s">
        <v>2120</v>
      </c>
      <c r="J10" s="181">
        <v>11</v>
      </c>
      <c r="K10" s="182">
        <v>1111</v>
      </c>
      <c r="L10" s="179" t="s">
        <v>2121</v>
      </c>
      <c r="M10" s="183" t="s">
        <v>2122</v>
      </c>
      <c r="N10" s="183" t="s">
        <v>2123</v>
      </c>
      <c r="O10" s="172">
        <v>263.74</v>
      </c>
      <c r="P10" s="172">
        <v>3.76</v>
      </c>
      <c r="Q10" s="184">
        <v>1111</v>
      </c>
      <c r="R10" s="172">
        <v>40000</v>
      </c>
      <c r="S10" s="172">
        <v>68000</v>
      </c>
      <c r="T10" s="183" t="s">
        <v>2124</v>
      </c>
      <c r="U10" s="183" t="s">
        <v>2125</v>
      </c>
      <c r="V10" s="185">
        <v>11110</v>
      </c>
      <c r="W10" s="186">
        <v>11110</v>
      </c>
    </row>
    <row r="11" spans="1:23" ht="45" customHeight="1" x14ac:dyDescent="0.35">
      <c r="A11" s="215">
        <v>116150</v>
      </c>
      <c r="B11" s="214" t="s">
        <v>5432</v>
      </c>
      <c r="C11" s="179" t="s">
        <v>5433</v>
      </c>
      <c r="D11" s="183" t="s">
        <v>2116</v>
      </c>
      <c r="E11" s="180" t="s">
        <v>5434</v>
      </c>
      <c r="F11" s="180"/>
      <c r="G11" s="180" t="s">
        <v>2131</v>
      </c>
      <c r="H11" s="179" t="s">
        <v>2119</v>
      </c>
      <c r="I11" s="179"/>
      <c r="J11" s="181">
        <v>11</v>
      </c>
      <c r="K11" s="182">
        <v>1167</v>
      </c>
      <c r="L11" s="179" t="s">
        <v>5432</v>
      </c>
      <c r="M11" s="183" t="s">
        <v>2122</v>
      </c>
      <c r="N11" s="183"/>
      <c r="O11" s="172">
        <v>316.22000000000003</v>
      </c>
      <c r="P11" s="172">
        <v>3.32</v>
      </c>
      <c r="Q11" s="184">
        <v>1167</v>
      </c>
      <c r="R11" s="172">
        <v>5000</v>
      </c>
      <c r="S11" s="172">
        <v>1900</v>
      </c>
      <c r="T11" s="183" t="s">
        <v>2124</v>
      </c>
      <c r="U11" s="183" t="s">
        <v>2125</v>
      </c>
      <c r="V11" s="185"/>
      <c r="W11" s="186"/>
    </row>
    <row r="12" spans="1:23" ht="45" customHeight="1" x14ac:dyDescent="0.35">
      <c r="A12" s="213">
        <v>116401</v>
      </c>
      <c r="B12" s="214" t="s">
        <v>5435</v>
      </c>
      <c r="C12" s="179" t="s">
        <v>2156</v>
      </c>
      <c r="D12" s="183" t="s">
        <v>2116</v>
      </c>
      <c r="E12" s="180" t="s">
        <v>5436</v>
      </c>
      <c r="F12" s="180"/>
      <c r="G12" s="180" t="s">
        <v>2157</v>
      </c>
      <c r="H12" s="179" t="s">
        <v>2119</v>
      </c>
      <c r="I12" s="179" t="s">
        <v>2120</v>
      </c>
      <c r="J12" s="181">
        <v>11</v>
      </c>
      <c r="K12" s="182">
        <v>1164</v>
      </c>
      <c r="L12" s="179" t="s">
        <v>2158</v>
      </c>
      <c r="M12" s="183" t="s">
        <v>2122</v>
      </c>
      <c r="N12" s="183"/>
      <c r="O12" s="172">
        <v>163.35</v>
      </c>
      <c r="P12" s="172">
        <v>3.32</v>
      </c>
      <c r="Q12" s="184">
        <v>1164</v>
      </c>
      <c r="R12" s="172">
        <v>46000</v>
      </c>
      <c r="S12" s="172">
        <v>3200</v>
      </c>
      <c r="T12" s="183" t="s">
        <v>2124</v>
      </c>
      <c r="U12" s="183" t="s">
        <v>2125</v>
      </c>
      <c r="V12" s="185"/>
      <c r="W12" s="186">
        <v>11640</v>
      </c>
    </row>
    <row r="13" spans="1:23" ht="45" customHeight="1" x14ac:dyDescent="0.35">
      <c r="A13" s="213">
        <v>116402</v>
      </c>
      <c r="B13" s="214" t="s">
        <v>5437</v>
      </c>
      <c r="C13" s="179" t="s">
        <v>2159</v>
      </c>
      <c r="D13" s="183" t="s">
        <v>2116</v>
      </c>
      <c r="E13" s="180" t="s">
        <v>2160</v>
      </c>
      <c r="F13" s="180"/>
      <c r="G13" s="180" t="s">
        <v>2161</v>
      </c>
      <c r="H13" s="179" t="s">
        <v>2119</v>
      </c>
      <c r="I13" s="179" t="s">
        <v>2120</v>
      </c>
      <c r="J13" s="181">
        <v>11</v>
      </c>
      <c r="K13" s="182">
        <v>1164</v>
      </c>
      <c r="L13" s="179" t="s">
        <v>2158</v>
      </c>
      <c r="M13" s="183" t="s">
        <v>2122</v>
      </c>
      <c r="N13" s="183"/>
      <c r="O13" s="172">
        <v>163.35</v>
      </c>
      <c r="P13" s="172">
        <v>3.32</v>
      </c>
      <c r="Q13" s="184">
        <v>1164</v>
      </c>
      <c r="R13" s="172">
        <v>46000</v>
      </c>
      <c r="S13" s="172">
        <v>3200</v>
      </c>
      <c r="T13" s="183" t="s">
        <v>2124</v>
      </c>
      <c r="U13" s="183" t="s">
        <v>2125</v>
      </c>
      <c r="V13" s="185"/>
      <c r="W13" s="186">
        <v>11660</v>
      </c>
    </row>
    <row r="14" spans="1:23" ht="45" customHeight="1" x14ac:dyDescent="0.35">
      <c r="A14" s="213">
        <v>116642</v>
      </c>
      <c r="B14" s="214" t="s">
        <v>5438</v>
      </c>
      <c r="C14" s="179" t="s">
        <v>2162</v>
      </c>
      <c r="D14" s="183" t="s">
        <v>2116</v>
      </c>
      <c r="E14" s="180" t="s">
        <v>2163</v>
      </c>
      <c r="F14" s="180" t="s">
        <v>5439</v>
      </c>
      <c r="G14" s="180" t="s">
        <v>2164</v>
      </c>
      <c r="H14" s="179" t="s">
        <v>2119</v>
      </c>
      <c r="I14" s="179"/>
      <c r="J14" s="181">
        <v>11</v>
      </c>
      <c r="K14" s="182">
        <v>1165</v>
      </c>
      <c r="L14" s="179" t="s">
        <v>2165</v>
      </c>
      <c r="M14" s="183" t="s">
        <v>2122</v>
      </c>
      <c r="N14" s="183"/>
      <c r="O14" s="172">
        <v>134.19</v>
      </c>
      <c r="P14" s="172">
        <v>3.32</v>
      </c>
      <c r="Q14" s="184">
        <v>1165</v>
      </c>
      <c r="R14" s="172">
        <v>400000</v>
      </c>
      <c r="S14" s="172">
        <v>20000</v>
      </c>
      <c r="T14" s="183" t="s">
        <v>2124</v>
      </c>
      <c r="U14" s="183" t="s">
        <v>2125</v>
      </c>
      <c r="V14" s="185">
        <v>11651</v>
      </c>
      <c r="W14" s="186">
        <v>11612</v>
      </c>
    </row>
    <row r="15" spans="1:23" ht="45" customHeight="1" x14ac:dyDescent="0.35">
      <c r="A15" s="213">
        <v>116661</v>
      </c>
      <c r="B15" s="214" t="s">
        <v>5440</v>
      </c>
      <c r="C15" s="179" t="s">
        <v>2166</v>
      </c>
      <c r="D15" s="183" t="s">
        <v>2116</v>
      </c>
      <c r="E15" s="180" t="s">
        <v>2167</v>
      </c>
      <c r="F15" s="180"/>
      <c r="G15" s="180" t="s">
        <v>2168</v>
      </c>
      <c r="H15" s="179" t="s">
        <v>2169</v>
      </c>
      <c r="I15" s="179" t="s">
        <v>2119</v>
      </c>
      <c r="J15" s="181">
        <v>11</v>
      </c>
      <c r="K15" s="182">
        <v>1131</v>
      </c>
      <c r="L15" s="179" t="s">
        <v>2150</v>
      </c>
      <c r="M15" s="183" t="s">
        <v>2122</v>
      </c>
      <c r="N15" s="183"/>
      <c r="O15" s="172">
        <v>198.06</v>
      </c>
      <c r="P15" s="172">
        <v>3.32</v>
      </c>
      <c r="Q15" s="184">
        <v>1131</v>
      </c>
      <c r="R15" s="172">
        <v>750000</v>
      </c>
      <c r="S15" s="172">
        <v>18000</v>
      </c>
      <c r="T15" s="183" t="s">
        <v>2124</v>
      </c>
      <c r="U15" s="183" t="s">
        <v>2125</v>
      </c>
      <c r="V15" s="185">
        <v>11380</v>
      </c>
      <c r="W15" s="186">
        <v>11635</v>
      </c>
    </row>
    <row r="16" spans="1:23" ht="45" customHeight="1" x14ac:dyDescent="0.35">
      <c r="A16" s="213">
        <v>116662</v>
      </c>
      <c r="B16" s="214" t="s">
        <v>5441</v>
      </c>
      <c r="C16" s="179" t="s">
        <v>2170</v>
      </c>
      <c r="D16" s="183" t="s">
        <v>2116</v>
      </c>
      <c r="E16" s="180" t="s">
        <v>2171</v>
      </c>
      <c r="F16" s="180" t="s">
        <v>2172</v>
      </c>
      <c r="G16" s="180" t="s">
        <v>2173</v>
      </c>
      <c r="H16" s="179" t="s">
        <v>2169</v>
      </c>
      <c r="I16" s="179" t="s">
        <v>2119</v>
      </c>
      <c r="J16" s="181">
        <v>11</v>
      </c>
      <c r="K16" s="182">
        <v>1131</v>
      </c>
      <c r="L16" s="179" t="s">
        <v>2150</v>
      </c>
      <c r="M16" s="183" t="s">
        <v>2122</v>
      </c>
      <c r="N16" s="183"/>
      <c r="O16" s="172">
        <v>198.06</v>
      </c>
      <c r="P16" s="172">
        <v>3.32</v>
      </c>
      <c r="Q16" s="184">
        <v>1131</v>
      </c>
      <c r="R16" s="172">
        <v>750000</v>
      </c>
      <c r="S16" s="172">
        <v>18000</v>
      </c>
      <c r="T16" s="183" t="s">
        <v>2124</v>
      </c>
      <c r="U16" s="183" t="s">
        <v>2125</v>
      </c>
      <c r="V16" s="185">
        <v>11380</v>
      </c>
      <c r="W16" s="186">
        <v>11655</v>
      </c>
    </row>
    <row r="17" spans="1:23" ht="45" customHeight="1" x14ac:dyDescent="0.35">
      <c r="A17" s="213">
        <v>116663</v>
      </c>
      <c r="B17" s="214" t="s">
        <v>5442</v>
      </c>
      <c r="C17" s="179" t="s">
        <v>2174</v>
      </c>
      <c r="D17" s="183" t="s">
        <v>2116</v>
      </c>
      <c r="E17" s="180" t="s">
        <v>2175</v>
      </c>
      <c r="F17" s="180" t="s">
        <v>5443</v>
      </c>
      <c r="G17" s="180" t="s">
        <v>2176</v>
      </c>
      <c r="H17" s="179" t="s">
        <v>2119</v>
      </c>
      <c r="I17" s="179" t="s">
        <v>2169</v>
      </c>
      <c r="J17" s="181">
        <v>11</v>
      </c>
      <c r="K17" s="182">
        <v>1112</v>
      </c>
      <c r="L17" s="179" t="s">
        <v>2177</v>
      </c>
      <c r="M17" s="183" t="s">
        <v>2122</v>
      </c>
      <c r="N17" s="183"/>
      <c r="O17" s="172">
        <v>140.76</v>
      </c>
      <c r="P17" s="172">
        <v>3.32</v>
      </c>
      <c r="Q17" s="184">
        <v>1112</v>
      </c>
      <c r="R17" s="172">
        <v>270000</v>
      </c>
      <c r="S17" s="172">
        <v>7000</v>
      </c>
      <c r="T17" s="183" t="s">
        <v>2124</v>
      </c>
      <c r="U17" s="183" t="s">
        <v>2125</v>
      </c>
      <c r="V17" s="185" t="s">
        <v>2178</v>
      </c>
      <c r="W17" s="186" t="s">
        <v>2179</v>
      </c>
    </row>
    <row r="18" spans="1:23" ht="45" customHeight="1" x14ac:dyDescent="0.35">
      <c r="A18" s="213">
        <v>116664</v>
      </c>
      <c r="B18" s="214" t="s">
        <v>5444</v>
      </c>
      <c r="C18" s="179" t="s">
        <v>2180</v>
      </c>
      <c r="D18" s="183" t="s">
        <v>2116</v>
      </c>
      <c r="E18" s="180" t="s">
        <v>2181</v>
      </c>
      <c r="F18" s="180" t="s">
        <v>5445</v>
      </c>
      <c r="G18" s="180" t="s">
        <v>2182</v>
      </c>
      <c r="H18" s="179" t="s">
        <v>2169</v>
      </c>
      <c r="I18" s="179" t="s">
        <v>2119</v>
      </c>
      <c r="J18" s="181">
        <v>11</v>
      </c>
      <c r="K18" s="182">
        <v>1131</v>
      </c>
      <c r="L18" s="179" t="s">
        <v>2150</v>
      </c>
      <c r="M18" s="183" t="s">
        <v>2122</v>
      </c>
      <c r="N18" s="183"/>
      <c r="O18" s="172">
        <v>198.06</v>
      </c>
      <c r="P18" s="172">
        <v>3.32</v>
      </c>
      <c r="Q18" s="184">
        <v>1131</v>
      </c>
      <c r="R18" s="172">
        <v>750000</v>
      </c>
      <c r="S18" s="172">
        <v>18000</v>
      </c>
      <c r="T18" s="183" t="s">
        <v>2124</v>
      </c>
      <c r="U18" s="183" t="s">
        <v>2125</v>
      </c>
      <c r="V18" s="185">
        <v>11330</v>
      </c>
      <c r="W18" s="186"/>
    </row>
    <row r="19" spans="1:23" ht="45" customHeight="1" x14ac:dyDescent="0.35">
      <c r="A19" s="213">
        <v>116665</v>
      </c>
      <c r="B19" s="214" t="s">
        <v>5446</v>
      </c>
      <c r="C19" s="179" t="s">
        <v>2183</v>
      </c>
      <c r="D19" s="183" t="s">
        <v>2116</v>
      </c>
      <c r="E19" s="180" t="s">
        <v>5447</v>
      </c>
      <c r="F19" s="180" t="s">
        <v>5448</v>
      </c>
      <c r="G19" s="180" t="s">
        <v>2184</v>
      </c>
      <c r="H19" s="179" t="s">
        <v>2169</v>
      </c>
      <c r="I19" s="179" t="s">
        <v>2119</v>
      </c>
      <c r="J19" s="181">
        <v>11</v>
      </c>
      <c r="K19" s="182">
        <v>1131</v>
      </c>
      <c r="L19" s="179" t="s">
        <v>2150</v>
      </c>
      <c r="M19" s="183" t="s">
        <v>2122</v>
      </c>
      <c r="N19" s="183"/>
      <c r="O19" s="172">
        <v>198.06</v>
      </c>
      <c r="P19" s="172">
        <v>3.32</v>
      </c>
      <c r="Q19" s="184">
        <v>1131</v>
      </c>
      <c r="R19" s="172">
        <v>750000</v>
      </c>
      <c r="S19" s="172">
        <v>18000</v>
      </c>
      <c r="T19" s="183" t="s">
        <v>2124</v>
      </c>
      <c r="U19" s="183" t="s">
        <v>2125</v>
      </c>
      <c r="V19" s="185">
        <v>11330</v>
      </c>
      <c r="W19" s="186"/>
    </row>
    <row r="20" spans="1:23" ht="45" customHeight="1" x14ac:dyDescent="0.35">
      <c r="A20" s="213">
        <v>116666</v>
      </c>
      <c r="B20" s="214" t="s">
        <v>5449</v>
      </c>
      <c r="C20" s="179" t="s">
        <v>2185</v>
      </c>
      <c r="D20" s="183" t="s">
        <v>2116</v>
      </c>
      <c r="E20" s="180" t="s">
        <v>2186</v>
      </c>
      <c r="F20" s="180"/>
      <c r="G20" s="180" t="s">
        <v>2187</v>
      </c>
      <c r="H20" s="179" t="s">
        <v>2119</v>
      </c>
      <c r="I20" s="179" t="s">
        <v>2169</v>
      </c>
      <c r="J20" s="181">
        <v>11</v>
      </c>
      <c r="K20" s="182">
        <v>1131</v>
      </c>
      <c r="L20" s="179" t="s">
        <v>2150</v>
      </c>
      <c r="M20" s="183" t="s">
        <v>2122</v>
      </c>
      <c r="N20" s="183"/>
      <c r="O20" s="172">
        <v>198.06</v>
      </c>
      <c r="P20" s="172">
        <v>3.32</v>
      </c>
      <c r="Q20" s="184">
        <v>1131</v>
      </c>
      <c r="R20" s="172">
        <v>750000</v>
      </c>
      <c r="S20" s="172">
        <v>18000</v>
      </c>
      <c r="T20" s="183" t="s">
        <v>2124</v>
      </c>
      <c r="U20" s="183" t="s">
        <v>2125</v>
      </c>
      <c r="V20" s="185">
        <v>11350</v>
      </c>
      <c r="W20" s="186"/>
    </row>
    <row r="21" spans="1:23" ht="45" customHeight="1" x14ac:dyDescent="0.35">
      <c r="A21" s="213">
        <v>116667</v>
      </c>
      <c r="B21" s="214" t="s">
        <v>5450</v>
      </c>
      <c r="C21" s="179" t="s">
        <v>2188</v>
      </c>
      <c r="D21" s="183" t="s">
        <v>2116</v>
      </c>
      <c r="E21" s="180" t="s">
        <v>2189</v>
      </c>
      <c r="F21" s="180"/>
      <c r="G21" s="180" t="s">
        <v>2190</v>
      </c>
      <c r="H21" s="179" t="s">
        <v>2169</v>
      </c>
      <c r="I21" s="179" t="s">
        <v>2119</v>
      </c>
      <c r="J21" s="181">
        <v>11</v>
      </c>
      <c r="K21" s="182">
        <v>1161</v>
      </c>
      <c r="L21" s="179" t="s">
        <v>2191</v>
      </c>
      <c r="M21" s="183" t="s">
        <v>2122</v>
      </c>
      <c r="N21" s="183"/>
      <c r="O21" s="172">
        <v>198.06</v>
      </c>
      <c r="P21" s="172">
        <v>3.32</v>
      </c>
      <c r="Q21" s="184">
        <v>1161</v>
      </c>
      <c r="R21" s="172">
        <v>12000</v>
      </c>
      <c r="S21" s="172">
        <v>1400</v>
      </c>
      <c r="T21" s="183" t="s">
        <v>2124</v>
      </c>
      <c r="U21" s="183" t="s">
        <v>2125</v>
      </c>
      <c r="V21" s="185">
        <v>11610</v>
      </c>
      <c r="W21" s="186">
        <v>11620</v>
      </c>
    </row>
    <row r="22" spans="1:23" ht="45" customHeight="1" x14ac:dyDescent="0.35">
      <c r="A22" s="213">
        <v>116668</v>
      </c>
      <c r="B22" s="214" t="s">
        <v>5451</v>
      </c>
      <c r="C22" s="179" t="s">
        <v>2192</v>
      </c>
      <c r="D22" s="183" t="s">
        <v>2116</v>
      </c>
      <c r="E22" s="180" t="s">
        <v>2193</v>
      </c>
      <c r="F22" s="180"/>
      <c r="G22" s="180" t="s">
        <v>2194</v>
      </c>
      <c r="H22" s="179" t="s">
        <v>2195</v>
      </c>
      <c r="I22" s="179" t="s">
        <v>2119</v>
      </c>
      <c r="J22" s="181">
        <v>11</v>
      </c>
      <c r="K22" s="182">
        <v>1162</v>
      </c>
      <c r="L22" s="179" t="s">
        <v>2196</v>
      </c>
      <c r="M22" s="183" t="s">
        <v>2122</v>
      </c>
      <c r="N22" s="183"/>
      <c r="O22" s="172">
        <v>253.05</v>
      </c>
      <c r="P22" s="172">
        <v>3.32</v>
      </c>
      <c r="Q22" s="184">
        <v>1162</v>
      </c>
      <c r="R22" s="172">
        <v>20000</v>
      </c>
      <c r="S22" s="172">
        <v>2300</v>
      </c>
      <c r="T22" s="183" t="s">
        <v>2124</v>
      </c>
      <c r="U22" s="183" t="s">
        <v>2125</v>
      </c>
      <c r="V22" s="185"/>
      <c r="W22" s="186"/>
    </row>
    <row r="23" spans="1:23" ht="45" customHeight="1" x14ac:dyDescent="0.35">
      <c r="A23" s="213">
        <v>116672</v>
      </c>
      <c r="B23" s="214" t="s">
        <v>5452</v>
      </c>
      <c r="C23" s="179" t="s">
        <v>2197</v>
      </c>
      <c r="D23" s="183" t="s">
        <v>2116</v>
      </c>
      <c r="E23" s="180" t="s">
        <v>2198</v>
      </c>
      <c r="F23" s="180"/>
      <c r="G23" s="180" t="s">
        <v>2199</v>
      </c>
      <c r="H23" s="179" t="s">
        <v>2169</v>
      </c>
      <c r="I23" s="179" t="s">
        <v>2119</v>
      </c>
      <c r="J23" s="181">
        <v>11</v>
      </c>
      <c r="K23" s="182">
        <v>1163</v>
      </c>
      <c r="L23" s="179" t="s">
        <v>2200</v>
      </c>
      <c r="M23" s="183" t="s">
        <v>2122</v>
      </c>
      <c r="N23" s="183"/>
      <c r="O23" s="172">
        <v>198.06</v>
      </c>
      <c r="P23" s="172">
        <v>3.32</v>
      </c>
      <c r="Q23" s="184">
        <v>1163</v>
      </c>
      <c r="R23" s="172">
        <v>13000</v>
      </c>
      <c r="S23" s="172">
        <v>1700</v>
      </c>
      <c r="T23" s="183" t="s">
        <v>2124</v>
      </c>
      <c r="U23" s="183" t="s">
        <v>2125</v>
      </c>
      <c r="V23" s="185">
        <v>11370</v>
      </c>
      <c r="W23" s="186">
        <v>11610</v>
      </c>
    </row>
    <row r="24" spans="1:23" ht="45" customHeight="1" x14ac:dyDescent="0.35">
      <c r="A24" s="213">
        <v>116922</v>
      </c>
      <c r="B24" s="214" t="s">
        <v>5453</v>
      </c>
      <c r="C24" s="179" t="s">
        <v>2201</v>
      </c>
      <c r="D24" s="183" t="s">
        <v>2138</v>
      </c>
      <c r="E24" s="180" t="s">
        <v>2202</v>
      </c>
      <c r="F24" s="180"/>
      <c r="G24" s="180" t="s">
        <v>2203</v>
      </c>
      <c r="H24" s="179" t="s">
        <v>2119</v>
      </c>
      <c r="I24" s="179" t="s">
        <v>2204</v>
      </c>
      <c r="J24" s="181">
        <v>14</v>
      </c>
      <c r="K24" s="182">
        <v>1461</v>
      </c>
      <c r="L24" s="179" t="s">
        <v>2205</v>
      </c>
      <c r="M24" s="183" t="s">
        <v>2206</v>
      </c>
      <c r="N24" s="183"/>
      <c r="O24" s="172">
        <v>1236784.6399999999</v>
      </c>
      <c r="P24" s="172">
        <v>106830.96</v>
      </c>
      <c r="Q24" s="184">
        <v>1461</v>
      </c>
      <c r="R24" s="172">
        <v>12</v>
      </c>
      <c r="S24" s="172">
        <v>1</v>
      </c>
      <c r="T24" s="183" t="s">
        <v>2124</v>
      </c>
      <c r="U24" s="183" t="s">
        <v>2125</v>
      </c>
      <c r="V24" s="185">
        <v>14920</v>
      </c>
      <c r="W24" s="186">
        <v>14930</v>
      </c>
    </row>
    <row r="25" spans="1:23" ht="45" customHeight="1" x14ac:dyDescent="0.35">
      <c r="A25" s="213">
        <v>116933</v>
      </c>
      <c r="B25" s="214" t="s">
        <v>5454</v>
      </c>
      <c r="C25" s="179" t="s">
        <v>2207</v>
      </c>
      <c r="D25" s="183" t="s">
        <v>2138</v>
      </c>
      <c r="E25" s="180" t="s">
        <v>2208</v>
      </c>
      <c r="F25" s="180"/>
      <c r="G25" s="180" t="s">
        <v>2209</v>
      </c>
      <c r="H25" s="179" t="s">
        <v>2210</v>
      </c>
      <c r="I25" s="179" t="s">
        <v>2119</v>
      </c>
      <c r="J25" s="181">
        <v>14</v>
      </c>
      <c r="K25" s="182">
        <v>1463</v>
      </c>
      <c r="L25" s="179" t="s">
        <v>2211</v>
      </c>
      <c r="M25" s="183" t="s">
        <v>2206</v>
      </c>
      <c r="N25" s="183"/>
      <c r="O25" s="172">
        <v>592389.91</v>
      </c>
      <c r="P25" s="172">
        <v>53284.84</v>
      </c>
      <c r="Q25" s="184">
        <v>1463</v>
      </c>
      <c r="R25" s="172">
        <v>3</v>
      </c>
      <c r="S25" s="172">
        <v>1</v>
      </c>
      <c r="T25" s="183" t="s">
        <v>2124</v>
      </c>
      <c r="U25" s="183" t="s">
        <v>2125</v>
      </c>
      <c r="V25" s="185"/>
      <c r="W25" s="186"/>
    </row>
    <row r="26" spans="1:23" ht="45" customHeight="1" x14ac:dyDescent="0.35">
      <c r="A26" s="213">
        <v>116945</v>
      </c>
      <c r="B26" s="214" t="s">
        <v>5455</v>
      </c>
      <c r="C26" s="179" t="s">
        <v>2212</v>
      </c>
      <c r="D26" s="183" t="s">
        <v>2138</v>
      </c>
      <c r="E26" s="180" t="s">
        <v>2213</v>
      </c>
      <c r="F26" s="180" t="s">
        <v>2214</v>
      </c>
      <c r="G26" s="180" t="s">
        <v>2215</v>
      </c>
      <c r="H26" s="179" t="s">
        <v>2119</v>
      </c>
      <c r="I26" s="179" t="s">
        <v>2120</v>
      </c>
      <c r="J26" s="181">
        <v>14</v>
      </c>
      <c r="K26" s="182">
        <v>1464</v>
      </c>
      <c r="L26" s="179" t="s">
        <v>2216</v>
      </c>
      <c r="M26" s="183" t="s">
        <v>2123</v>
      </c>
      <c r="N26" s="183"/>
      <c r="O26" s="172">
        <v>22366.77</v>
      </c>
      <c r="P26" s="172">
        <v>15.63</v>
      </c>
      <c r="Q26" s="184">
        <v>1464</v>
      </c>
      <c r="R26" s="172">
        <v>625</v>
      </c>
      <c r="S26" s="172">
        <v>130</v>
      </c>
      <c r="T26" s="183" t="s">
        <v>2124</v>
      </c>
      <c r="U26" s="183" t="s">
        <v>2125</v>
      </c>
      <c r="V26" s="185">
        <v>14935</v>
      </c>
      <c r="W26" s="186">
        <v>14950</v>
      </c>
    </row>
    <row r="27" spans="1:23" ht="45" customHeight="1" x14ac:dyDescent="0.35">
      <c r="A27" s="213">
        <v>121111</v>
      </c>
      <c r="B27" s="214" t="s">
        <v>5456</v>
      </c>
      <c r="C27" s="179" t="s">
        <v>2217</v>
      </c>
      <c r="D27" s="183" t="s">
        <v>2218</v>
      </c>
      <c r="E27" s="180" t="s">
        <v>2219</v>
      </c>
      <c r="F27" s="180"/>
      <c r="G27" s="180" t="s">
        <v>2220</v>
      </c>
      <c r="H27" s="179" t="s">
        <v>2221</v>
      </c>
      <c r="I27" s="179" t="s">
        <v>2222</v>
      </c>
      <c r="J27" s="181">
        <v>14</v>
      </c>
      <c r="K27" s="182">
        <v>1444</v>
      </c>
      <c r="L27" s="179" t="s">
        <v>2223</v>
      </c>
      <c r="M27" s="183" t="s">
        <v>2155</v>
      </c>
      <c r="N27" s="183"/>
      <c r="O27" s="172">
        <v>634</v>
      </c>
      <c r="P27" s="172">
        <v>3.86</v>
      </c>
      <c r="Q27" s="184">
        <v>1444</v>
      </c>
      <c r="R27" s="172">
        <v>190000</v>
      </c>
      <c r="S27" s="172">
        <v>5800</v>
      </c>
      <c r="T27" s="183" t="s">
        <v>2124</v>
      </c>
      <c r="U27" s="183" t="s">
        <v>2125</v>
      </c>
      <c r="V27" s="185">
        <v>14165</v>
      </c>
      <c r="W27" s="186" t="s">
        <v>2224</v>
      </c>
    </row>
    <row r="28" spans="1:23" ht="45" customHeight="1" x14ac:dyDescent="0.35">
      <c r="A28" s="213">
        <v>121115</v>
      </c>
      <c r="B28" s="214" t="s">
        <v>5457</v>
      </c>
      <c r="C28" s="179" t="s">
        <v>2225</v>
      </c>
      <c r="D28" s="183" t="s">
        <v>2138</v>
      </c>
      <c r="E28" s="180" t="s">
        <v>5458</v>
      </c>
      <c r="F28" s="180" t="s">
        <v>5459</v>
      </c>
      <c r="G28" s="180" t="s">
        <v>2226</v>
      </c>
      <c r="H28" s="179" t="s">
        <v>2221</v>
      </c>
      <c r="I28" s="179" t="s">
        <v>2222</v>
      </c>
      <c r="J28" s="181">
        <v>12</v>
      </c>
      <c r="K28" s="182">
        <v>1211</v>
      </c>
      <c r="L28" s="179" t="s">
        <v>2227</v>
      </c>
      <c r="M28" s="183" t="s">
        <v>2228</v>
      </c>
      <c r="N28" s="183" t="s">
        <v>2229</v>
      </c>
      <c r="O28" s="172">
        <v>461843.14</v>
      </c>
      <c r="P28" s="172">
        <v>4447.16</v>
      </c>
      <c r="Q28" s="184">
        <v>1211</v>
      </c>
      <c r="R28" s="172">
        <v>32</v>
      </c>
      <c r="S28" s="172">
        <v>6</v>
      </c>
      <c r="T28" s="183" t="s">
        <v>2124</v>
      </c>
      <c r="U28" s="183" t="s">
        <v>2125</v>
      </c>
      <c r="V28" s="185">
        <v>12110</v>
      </c>
      <c r="W28" s="186">
        <v>12110</v>
      </c>
    </row>
    <row r="29" spans="1:23" ht="45" customHeight="1" x14ac:dyDescent="0.35">
      <c r="A29" s="213">
        <v>121122</v>
      </c>
      <c r="B29" s="214" t="s">
        <v>5460</v>
      </c>
      <c r="C29" s="179" t="s">
        <v>2230</v>
      </c>
      <c r="D29" s="183" t="s">
        <v>2138</v>
      </c>
      <c r="E29" s="180" t="s">
        <v>5461</v>
      </c>
      <c r="F29" s="180" t="s">
        <v>2231</v>
      </c>
      <c r="G29" s="180" t="s">
        <v>2232</v>
      </c>
      <c r="H29" s="179" t="s">
        <v>2221</v>
      </c>
      <c r="I29" s="179" t="s">
        <v>2222</v>
      </c>
      <c r="J29" s="181">
        <v>12</v>
      </c>
      <c r="K29" s="182">
        <v>1211</v>
      </c>
      <c r="L29" s="179" t="s">
        <v>2227</v>
      </c>
      <c r="M29" s="183" t="s">
        <v>2228</v>
      </c>
      <c r="N29" s="183" t="s">
        <v>2229</v>
      </c>
      <c r="O29" s="172">
        <v>461843.14</v>
      </c>
      <c r="P29" s="172">
        <v>4447.16</v>
      </c>
      <c r="Q29" s="184">
        <v>1211</v>
      </c>
      <c r="R29" s="172">
        <v>32</v>
      </c>
      <c r="S29" s="172">
        <v>6</v>
      </c>
      <c r="T29" s="183" t="s">
        <v>2124</v>
      </c>
      <c r="U29" s="183" t="s">
        <v>2125</v>
      </c>
      <c r="V29" s="185">
        <v>12110</v>
      </c>
      <c r="W29" s="186">
        <v>12110</v>
      </c>
    </row>
    <row r="30" spans="1:23" ht="45" customHeight="1" x14ac:dyDescent="0.35">
      <c r="A30" s="213">
        <v>121124</v>
      </c>
      <c r="B30" s="214" t="s">
        <v>5462</v>
      </c>
      <c r="C30" s="179" t="s">
        <v>2233</v>
      </c>
      <c r="D30" s="183" t="s">
        <v>2218</v>
      </c>
      <c r="E30" s="180" t="s">
        <v>5463</v>
      </c>
      <c r="F30" s="180" t="s">
        <v>2234</v>
      </c>
      <c r="G30" s="180" t="s">
        <v>2235</v>
      </c>
      <c r="H30" s="179" t="s">
        <v>2221</v>
      </c>
      <c r="I30" s="179" t="s">
        <v>2222</v>
      </c>
      <c r="J30" s="181">
        <v>14</v>
      </c>
      <c r="K30" s="182">
        <v>1444</v>
      </c>
      <c r="L30" s="179" t="s">
        <v>2223</v>
      </c>
      <c r="M30" s="183" t="s">
        <v>2155</v>
      </c>
      <c r="N30" s="183"/>
      <c r="O30" s="172">
        <v>634</v>
      </c>
      <c r="P30" s="172">
        <v>3.86</v>
      </c>
      <c r="Q30" s="184">
        <v>1444</v>
      </c>
      <c r="R30" s="172">
        <v>190000</v>
      </c>
      <c r="S30" s="172">
        <v>5800</v>
      </c>
      <c r="T30" s="183" t="s">
        <v>2124</v>
      </c>
      <c r="U30" s="183" t="s">
        <v>2125</v>
      </c>
      <c r="V30" s="185">
        <v>14165</v>
      </c>
      <c r="W30" s="186">
        <v>12517</v>
      </c>
    </row>
    <row r="31" spans="1:23" ht="45" customHeight="1" x14ac:dyDescent="0.35">
      <c r="A31" s="213">
        <v>122111</v>
      </c>
      <c r="B31" s="214" t="s">
        <v>5464</v>
      </c>
      <c r="C31" s="179" t="s">
        <v>2236</v>
      </c>
      <c r="D31" s="183" t="s">
        <v>2138</v>
      </c>
      <c r="E31" s="180" t="s">
        <v>5465</v>
      </c>
      <c r="F31" s="180" t="s">
        <v>2237</v>
      </c>
      <c r="G31" s="180" t="s">
        <v>2238</v>
      </c>
      <c r="H31" s="179" t="s">
        <v>2221</v>
      </c>
      <c r="I31" s="179" t="s">
        <v>2222</v>
      </c>
      <c r="J31" s="181">
        <v>12</v>
      </c>
      <c r="K31" s="182">
        <v>1221</v>
      </c>
      <c r="L31" s="179" t="s">
        <v>2239</v>
      </c>
      <c r="M31" s="183" t="s">
        <v>2228</v>
      </c>
      <c r="N31" s="183" t="s">
        <v>2229</v>
      </c>
      <c r="O31" s="172">
        <v>833054.88</v>
      </c>
      <c r="P31" s="172">
        <v>1104.53</v>
      </c>
      <c r="Q31" s="184">
        <v>1221</v>
      </c>
      <c r="R31" s="172">
        <v>6</v>
      </c>
      <c r="S31" s="172">
        <v>2</v>
      </c>
      <c r="T31" s="183" t="s">
        <v>2124</v>
      </c>
      <c r="U31" s="183" t="s">
        <v>2125</v>
      </c>
      <c r="V31" s="185">
        <v>12210</v>
      </c>
      <c r="W31" s="186" t="s">
        <v>2240</v>
      </c>
    </row>
    <row r="32" spans="1:23" ht="45" customHeight="1" x14ac:dyDescent="0.35">
      <c r="A32" s="213">
        <v>123335</v>
      </c>
      <c r="B32" s="214" t="s">
        <v>5466</v>
      </c>
      <c r="C32" s="179" t="s">
        <v>2241</v>
      </c>
      <c r="D32" s="183" t="s">
        <v>2138</v>
      </c>
      <c r="E32" s="180" t="s">
        <v>5467</v>
      </c>
      <c r="F32" s="180" t="s">
        <v>2242</v>
      </c>
      <c r="G32" s="180" t="s">
        <v>2243</v>
      </c>
      <c r="H32" s="179" t="s">
        <v>2221</v>
      </c>
      <c r="I32" s="179" t="s">
        <v>2222</v>
      </c>
      <c r="J32" s="181">
        <v>12</v>
      </c>
      <c r="K32" s="182">
        <v>1231</v>
      </c>
      <c r="L32" s="179" t="s">
        <v>2244</v>
      </c>
      <c r="M32" s="183" t="s">
        <v>2228</v>
      </c>
      <c r="N32" s="183" t="s">
        <v>2229</v>
      </c>
      <c r="O32" s="172">
        <v>160781.03</v>
      </c>
      <c r="P32" s="172">
        <v>7602.66</v>
      </c>
      <c r="Q32" s="184">
        <v>1231</v>
      </c>
      <c r="R32" s="172">
        <v>28</v>
      </c>
      <c r="S32" s="172">
        <v>3</v>
      </c>
      <c r="T32" s="183" t="s">
        <v>2124</v>
      </c>
      <c r="U32" s="183" t="s">
        <v>2125</v>
      </c>
      <c r="V32" s="185" t="s">
        <v>2245</v>
      </c>
      <c r="W32" s="186" t="s">
        <v>2246</v>
      </c>
    </row>
    <row r="33" spans="1:23" ht="45" customHeight="1" x14ac:dyDescent="0.35">
      <c r="A33" s="213">
        <v>124131</v>
      </c>
      <c r="B33" s="214" t="s">
        <v>5468</v>
      </c>
      <c r="C33" s="179" t="s">
        <v>2247</v>
      </c>
      <c r="D33" s="183" t="s">
        <v>2138</v>
      </c>
      <c r="E33" s="180" t="s">
        <v>5469</v>
      </c>
      <c r="F33" s="180" t="s">
        <v>2248</v>
      </c>
      <c r="G33" s="180" t="s">
        <v>2249</v>
      </c>
      <c r="H33" s="179" t="s">
        <v>2221</v>
      </c>
      <c r="I33" s="179" t="s">
        <v>2222</v>
      </c>
      <c r="J33" s="181">
        <v>12</v>
      </c>
      <c r="K33" s="182">
        <v>1241</v>
      </c>
      <c r="L33" s="179" t="s">
        <v>2250</v>
      </c>
      <c r="M33" s="183" t="s">
        <v>2251</v>
      </c>
      <c r="N33" s="183"/>
      <c r="O33" s="172">
        <v>6.48</v>
      </c>
      <c r="P33" s="172">
        <v>2.13</v>
      </c>
      <c r="Q33" s="184">
        <v>1241</v>
      </c>
      <c r="R33" s="172">
        <v>1330000</v>
      </c>
      <c r="S33" s="172">
        <v>145000</v>
      </c>
      <c r="T33" s="183" t="s">
        <v>2124</v>
      </c>
      <c r="U33" s="183" t="s">
        <v>2125</v>
      </c>
      <c r="V33" s="185">
        <v>12412</v>
      </c>
      <c r="W33" s="186">
        <v>12150</v>
      </c>
    </row>
    <row r="34" spans="1:23" ht="45" customHeight="1" x14ac:dyDescent="0.35">
      <c r="A34" s="213">
        <v>124132</v>
      </c>
      <c r="B34" s="214" t="s">
        <v>5470</v>
      </c>
      <c r="C34" s="179" t="s">
        <v>2252</v>
      </c>
      <c r="D34" s="183" t="s">
        <v>2138</v>
      </c>
      <c r="E34" s="180" t="s">
        <v>5471</v>
      </c>
      <c r="F34" s="180" t="s">
        <v>2253</v>
      </c>
      <c r="G34" s="180" t="s">
        <v>2254</v>
      </c>
      <c r="H34" s="179" t="s">
        <v>2221</v>
      </c>
      <c r="I34" s="179" t="s">
        <v>2222</v>
      </c>
      <c r="J34" s="181">
        <v>12</v>
      </c>
      <c r="K34" s="182">
        <v>1244</v>
      </c>
      <c r="L34" s="179" t="s">
        <v>2255</v>
      </c>
      <c r="M34" s="183" t="s">
        <v>2251</v>
      </c>
      <c r="N34" s="183"/>
      <c r="O34" s="172">
        <v>10.96</v>
      </c>
      <c r="P34" s="172">
        <v>2.57</v>
      </c>
      <c r="Q34" s="184">
        <v>1244</v>
      </c>
      <c r="R34" s="172">
        <v>430000</v>
      </c>
      <c r="S34" s="172">
        <v>7800</v>
      </c>
      <c r="T34" s="183" t="s">
        <v>2124</v>
      </c>
      <c r="U34" s="183" t="s">
        <v>2125</v>
      </c>
      <c r="V34" s="185"/>
      <c r="W34" s="186"/>
    </row>
    <row r="35" spans="1:23" ht="41.5" customHeight="1" x14ac:dyDescent="0.35">
      <c r="A35" s="213">
        <v>124134</v>
      </c>
      <c r="B35" s="214" t="s">
        <v>5472</v>
      </c>
      <c r="C35" s="179" t="s">
        <v>2256</v>
      </c>
      <c r="D35" s="183" t="s">
        <v>2138</v>
      </c>
      <c r="E35" s="180" t="s">
        <v>5473</v>
      </c>
      <c r="F35" s="180" t="s">
        <v>2257</v>
      </c>
      <c r="G35" s="180" t="s">
        <v>2258</v>
      </c>
      <c r="H35" s="179" t="s">
        <v>2221</v>
      </c>
      <c r="I35" s="179" t="s">
        <v>2222</v>
      </c>
      <c r="J35" s="181">
        <v>12</v>
      </c>
      <c r="K35" s="182">
        <v>1243</v>
      </c>
      <c r="L35" s="179" t="s">
        <v>2259</v>
      </c>
      <c r="M35" s="183" t="s">
        <v>2251</v>
      </c>
      <c r="N35" s="183"/>
      <c r="O35" s="172">
        <v>7.84</v>
      </c>
      <c r="P35" s="172">
        <v>1.32</v>
      </c>
      <c r="Q35" s="184">
        <v>1243</v>
      </c>
      <c r="R35" s="172">
        <v>200000</v>
      </c>
      <c r="S35" s="172">
        <v>8400</v>
      </c>
      <c r="T35" s="183" t="s">
        <v>2124</v>
      </c>
      <c r="U35" s="183" t="s">
        <v>2125</v>
      </c>
      <c r="V35" s="185">
        <v>12481</v>
      </c>
      <c r="W35" s="186">
        <v>12330</v>
      </c>
    </row>
    <row r="36" spans="1:23" ht="45" customHeight="1" x14ac:dyDescent="0.35">
      <c r="A36" s="213">
        <v>124135</v>
      </c>
      <c r="B36" s="214" t="s">
        <v>5474</v>
      </c>
      <c r="C36" s="179" t="s">
        <v>2260</v>
      </c>
      <c r="D36" s="183" t="s">
        <v>2138</v>
      </c>
      <c r="E36" s="180" t="s">
        <v>5475</v>
      </c>
      <c r="F36" s="180" t="s">
        <v>2261</v>
      </c>
      <c r="G36" s="180" t="s">
        <v>2262</v>
      </c>
      <c r="H36" s="179" t="s">
        <v>2221</v>
      </c>
      <c r="I36" s="179" t="s">
        <v>2222</v>
      </c>
      <c r="J36" s="181">
        <v>12</v>
      </c>
      <c r="K36" s="182">
        <v>1241</v>
      </c>
      <c r="L36" s="179" t="s">
        <v>2250</v>
      </c>
      <c r="M36" s="183" t="s">
        <v>2251</v>
      </c>
      <c r="N36" s="183"/>
      <c r="O36" s="172">
        <v>6.48</v>
      </c>
      <c r="P36" s="172">
        <v>2.13</v>
      </c>
      <c r="Q36" s="184">
        <v>1241</v>
      </c>
      <c r="R36" s="172">
        <v>1330000</v>
      </c>
      <c r="S36" s="172">
        <v>145000</v>
      </c>
      <c r="T36" s="183" t="s">
        <v>2124</v>
      </c>
      <c r="U36" s="183" t="s">
        <v>2125</v>
      </c>
      <c r="V36" s="185">
        <v>12413</v>
      </c>
      <c r="W36" s="186">
        <v>12150</v>
      </c>
    </row>
    <row r="37" spans="1:23" ht="45" customHeight="1" x14ac:dyDescent="0.35">
      <c r="A37" s="213">
        <v>124137</v>
      </c>
      <c r="B37" s="214" t="s">
        <v>5476</v>
      </c>
      <c r="C37" s="179" t="s">
        <v>2263</v>
      </c>
      <c r="D37" s="183" t="s">
        <v>2138</v>
      </c>
      <c r="E37" s="180" t="s">
        <v>5477</v>
      </c>
      <c r="F37" s="180" t="s">
        <v>2264</v>
      </c>
      <c r="G37" s="180" t="s">
        <v>2265</v>
      </c>
      <c r="H37" s="179" t="s">
        <v>2221</v>
      </c>
      <c r="I37" s="179" t="s">
        <v>2222</v>
      </c>
      <c r="J37" s="181">
        <v>12</v>
      </c>
      <c r="K37" s="182">
        <v>1243</v>
      </c>
      <c r="L37" s="179" t="s">
        <v>2259</v>
      </c>
      <c r="M37" s="183" t="s">
        <v>2251</v>
      </c>
      <c r="N37" s="183"/>
      <c r="O37" s="172">
        <v>7.84</v>
      </c>
      <c r="P37" s="172">
        <v>1.32</v>
      </c>
      <c r="Q37" s="184">
        <v>1243</v>
      </c>
      <c r="R37" s="172">
        <v>200000</v>
      </c>
      <c r="S37" s="172">
        <v>8400</v>
      </c>
      <c r="T37" s="183" t="s">
        <v>2124</v>
      </c>
      <c r="U37" s="183" t="s">
        <v>2125</v>
      </c>
      <c r="V37" s="185">
        <v>12451</v>
      </c>
      <c r="W37" s="186">
        <v>12330</v>
      </c>
    </row>
    <row r="38" spans="1:23" ht="45" customHeight="1" x14ac:dyDescent="0.35">
      <c r="A38" s="213">
        <v>124138</v>
      </c>
      <c r="B38" s="214" t="s">
        <v>5478</v>
      </c>
      <c r="C38" s="179" t="s">
        <v>2266</v>
      </c>
      <c r="D38" s="183" t="s">
        <v>2138</v>
      </c>
      <c r="E38" s="180" t="s">
        <v>5479</v>
      </c>
      <c r="F38" s="180" t="s">
        <v>2253</v>
      </c>
      <c r="G38" s="180" t="s">
        <v>2267</v>
      </c>
      <c r="H38" s="179" t="s">
        <v>2221</v>
      </c>
      <c r="I38" s="179" t="s">
        <v>2222</v>
      </c>
      <c r="J38" s="181">
        <v>12</v>
      </c>
      <c r="K38" s="182">
        <v>1244</v>
      </c>
      <c r="L38" s="179" t="s">
        <v>2255</v>
      </c>
      <c r="M38" s="183" t="s">
        <v>2251</v>
      </c>
      <c r="N38" s="183"/>
      <c r="O38" s="172">
        <v>10.96</v>
      </c>
      <c r="P38" s="172">
        <v>2.57</v>
      </c>
      <c r="Q38" s="184">
        <v>1244</v>
      </c>
      <c r="R38" s="172">
        <v>430000</v>
      </c>
      <c r="S38" s="172">
        <v>7800</v>
      </c>
      <c r="T38" s="183" t="s">
        <v>2124</v>
      </c>
      <c r="U38" s="183" t="s">
        <v>2125</v>
      </c>
      <c r="V38" s="185"/>
      <c r="W38" s="186">
        <v>12615</v>
      </c>
    </row>
    <row r="39" spans="1:23" ht="45" customHeight="1" x14ac:dyDescent="0.35">
      <c r="A39" s="213">
        <v>124139</v>
      </c>
      <c r="B39" s="214" t="s">
        <v>5480</v>
      </c>
      <c r="C39" s="179" t="s">
        <v>2268</v>
      </c>
      <c r="D39" s="183" t="s">
        <v>2138</v>
      </c>
      <c r="E39" s="180" t="s">
        <v>2269</v>
      </c>
      <c r="F39" s="180" t="s">
        <v>2270</v>
      </c>
      <c r="G39" s="180" t="s">
        <v>2271</v>
      </c>
      <c r="H39" s="179" t="s">
        <v>2221</v>
      </c>
      <c r="I39" s="179" t="s">
        <v>2222</v>
      </c>
      <c r="J39" s="181">
        <v>12</v>
      </c>
      <c r="K39" s="182">
        <v>1244</v>
      </c>
      <c r="L39" s="179" t="s">
        <v>2255</v>
      </c>
      <c r="M39" s="183" t="s">
        <v>2251</v>
      </c>
      <c r="N39" s="183"/>
      <c r="O39" s="172">
        <v>10.96</v>
      </c>
      <c r="P39" s="172">
        <v>2.57</v>
      </c>
      <c r="Q39" s="184">
        <v>1244</v>
      </c>
      <c r="R39" s="172">
        <v>430000</v>
      </c>
      <c r="S39" s="172">
        <v>7800</v>
      </c>
      <c r="T39" s="183" t="s">
        <v>2124</v>
      </c>
      <c r="U39" s="183" t="s">
        <v>2125</v>
      </c>
      <c r="V39" s="185" t="s">
        <v>2272</v>
      </c>
      <c r="W39" s="186">
        <v>12615</v>
      </c>
    </row>
    <row r="40" spans="1:23" ht="45" customHeight="1" x14ac:dyDescent="0.35">
      <c r="A40" s="216">
        <v>124140</v>
      </c>
      <c r="B40" s="214" t="s">
        <v>5481</v>
      </c>
      <c r="C40" s="179" t="s">
        <v>2273</v>
      </c>
      <c r="D40" s="183" t="s">
        <v>2138</v>
      </c>
      <c r="E40" s="180" t="s">
        <v>5482</v>
      </c>
      <c r="F40" s="180" t="s">
        <v>2253</v>
      </c>
      <c r="G40" s="180" t="s">
        <v>2131</v>
      </c>
      <c r="H40" s="179" t="e">
        <v>#N/A</v>
      </c>
      <c r="I40" s="179" t="e">
        <v>#N/A</v>
      </c>
      <c r="J40" s="183">
        <v>12</v>
      </c>
      <c r="K40" s="182">
        <v>1244</v>
      </c>
      <c r="L40" s="179" t="s">
        <v>2255</v>
      </c>
      <c r="M40" s="183" t="s">
        <v>2251</v>
      </c>
      <c r="N40" s="183"/>
      <c r="O40" s="172">
        <v>10.96</v>
      </c>
      <c r="P40" s="172">
        <v>2.57</v>
      </c>
      <c r="Q40" s="184">
        <v>1244</v>
      </c>
      <c r="R40" s="172">
        <v>430000</v>
      </c>
      <c r="S40" s="172">
        <v>7800</v>
      </c>
      <c r="T40" s="183" t="s">
        <v>2124</v>
      </c>
      <c r="U40" s="183" t="s">
        <v>2125</v>
      </c>
      <c r="V40" s="185"/>
      <c r="W40" s="186"/>
    </row>
    <row r="41" spans="1:23" ht="45" customHeight="1" x14ac:dyDescent="0.35">
      <c r="A41" s="213">
        <v>124231</v>
      </c>
      <c r="B41" s="214" t="s">
        <v>5483</v>
      </c>
      <c r="C41" s="179" t="s">
        <v>2274</v>
      </c>
      <c r="D41" s="183" t="s">
        <v>2138</v>
      </c>
      <c r="E41" s="180" t="s">
        <v>5484</v>
      </c>
      <c r="F41" s="180" t="s">
        <v>2275</v>
      </c>
      <c r="G41" s="180" t="s">
        <v>2131</v>
      </c>
      <c r="H41" s="179" t="e">
        <v>#N/A</v>
      </c>
      <c r="I41" s="179" t="e">
        <v>#N/A</v>
      </c>
      <c r="J41" s="181">
        <v>12</v>
      </c>
      <c r="K41" s="182">
        <v>1241</v>
      </c>
      <c r="L41" s="179" t="s">
        <v>2250</v>
      </c>
      <c r="M41" s="183" t="s">
        <v>2251</v>
      </c>
      <c r="N41" s="183"/>
      <c r="O41" s="172">
        <v>6.48</v>
      </c>
      <c r="P41" s="172">
        <v>2.13</v>
      </c>
      <c r="Q41" s="184">
        <v>1241</v>
      </c>
      <c r="R41" s="172">
        <v>1330000</v>
      </c>
      <c r="S41" s="172">
        <v>145000</v>
      </c>
      <c r="T41" s="183" t="s">
        <v>2124</v>
      </c>
      <c r="U41" s="183" t="s">
        <v>2125</v>
      </c>
      <c r="V41" s="185">
        <v>12410</v>
      </c>
      <c r="W41" s="186"/>
    </row>
    <row r="42" spans="1:23" ht="45" customHeight="1" x14ac:dyDescent="0.35">
      <c r="A42" s="213">
        <v>124234</v>
      </c>
      <c r="B42" s="214" t="s">
        <v>5485</v>
      </c>
      <c r="C42" s="179" t="s">
        <v>2276</v>
      </c>
      <c r="D42" s="183" t="s">
        <v>2138</v>
      </c>
      <c r="E42" s="180" t="s">
        <v>5486</v>
      </c>
      <c r="F42" s="180" t="s">
        <v>2277</v>
      </c>
      <c r="G42" s="180" t="s">
        <v>2131</v>
      </c>
      <c r="H42" s="179" t="e">
        <v>#N/A</v>
      </c>
      <c r="I42" s="179" t="e">
        <v>#N/A</v>
      </c>
      <c r="J42" s="181">
        <v>12</v>
      </c>
      <c r="K42" s="182">
        <v>1243</v>
      </c>
      <c r="L42" s="179" t="s">
        <v>2259</v>
      </c>
      <c r="M42" s="183" t="s">
        <v>2251</v>
      </c>
      <c r="N42" s="183"/>
      <c r="O42" s="172">
        <v>7.84</v>
      </c>
      <c r="P42" s="172">
        <v>1.32</v>
      </c>
      <c r="Q42" s="184">
        <v>1243</v>
      </c>
      <c r="R42" s="172">
        <v>200000</v>
      </c>
      <c r="S42" s="172">
        <v>8400</v>
      </c>
      <c r="T42" s="183" t="s">
        <v>2124</v>
      </c>
      <c r="U42" s="183" t="s">
        <v>2125</v>
      </c>
      <c r="V42" s="185">
        <v>12454</v>
      </c>
      <c r="W42" s="186">
        <v>12330</v>
      </c>
    </row>
    <row r="43" spans="1:23" ht="45" customHeight="1" x14ac:dyDescent="0.35">
      <c r="A43" s="213">
        <v>124235</v>
      </c>
      <c r="B43" s="214" t="s">
        <v>5487</v>
      </c>
      <c r="C43" s="179" t="s">
        <v>2278</v>
      </c>
      <c r="D43" s="183" t="s">
        <v>2138</v>
      </c>
      <c r="E43" s="180" t="s">
        <v>5488</v>
      </c>
      <c r="F43" s="180" t="s">
        <v>2275</v>
      </c>
      <c r="G43" s="180" t="s">
        <v>2131</v>
      </c>
      <c r="H43" s="179" t="e">
        <v>#N/A</v>
      </c>
      <c r="I43" s="179" t="e">
        <v>#N/A</v>
      </c>
      <c r="J43" s="181">
        <v>12</v>
      </c>
      <c r="K43" s="182">
        <v>1241</v>
      </c>
      <c r="L43" s="179" t="s">
        <v>2250</v>
      </c>
      <c r="M43" s="183" t="s">
        <v>2251</v>
      </c>
      <c r="N43" s="183"/>
      <c r="O43" s="172">
        <v>6.48</v>
      </c>
      <c r="P43" s="172">
        <v>2.13</v>
      </c>
      <c r="Q43" s="184">
        <v>1241</v>
      </c>
      <c r="R43" s="172">
        <v>1330000</v>
      </c>
      <c r="S43" s="172">
        <v>145000</v>
      </c>
      <c r="T43" s="183" t="s">
        <v>2124</v>
      </c>
      <c r="U43" s="183" t="s">
        <v>2125</v>
      </c>
      <c r="V43" s="185">
        <v>12411</v>
      </c>
      <c r="W43" s="186"/>
    </row>
    <row r="44" spans="1:23" ht="45" customHeight="1" x14ac:dyDescent="0.35">
      <c r="A44" s="213">
        <v>124237</v>
      </c>
      <c r="B44" s="214" t="s">
        <v>5489</v>
      </c>
      <c r="C44" s="179" t="s">
        <v>2279</v>
      </c>
      <c r="D44" s="183" t="s">
        <v>2138</v>
      </c>
      <c r="E44" s="180" t="s">
        <v>5490</v>
      </c>
      <c r="F44" s="180" t="s">
        <v>2277</v>
      </c>
      <c r="G44" s="180" t="s">
        <v>2131</v>
      </c>
      <c r="H44" s="179" t="e">
        <v>#N/A</v>
      </c>
      <c r="I44" s="179" t="e">
        <v>#N/A</v>
      </c>
      <c r="J44" s="181">
        <v>12</v>
      </c>
      <c r="K44" s="182">
        <v>1243</v>
      </c>
      <c r="L44" s="179" t="s">
        <v>2259</v>
      </c>
      <c r="M44" s="183" t="s">
        <v>2251</v>
      </c>
      <c r="N44" s="183"/>
      <c r="O44" s="172">
        <v>7.84</v>
      </c>
      <c r="P44" s="172">
        <v>1.32</v>
      </c>
      <c r="Q44" s="184">
        <v>1243</v>
      </c>
      <c r="R44" s="172">
        <v>200000</v>
      </c>
      <c r="S44" s="172">
        <v>8400</v>
      </c>
      <c r="T44" s="183" t="s">
        <v>2124</v>
      </c>
      <c r="U44" s="183" t="s">
        <v>2125</v>
      </c>
      <c r="V44" s="185">
        <v>12450</v>
      </c>
      <c r="W44" s="186">
        <v>12330</v>
      </c>
    </row>
    <row r="45" spans="1:23" ht="45" customHeight="1" x14ac:dyDescent="0.35">
      <c r="A45" s="213">
        <v>124238</v>
      </c>
      <c r="B45" s="214" t="s">
        <v>5491</v>
      </c>
      <c r="C45" s="179" t="s">
        <v>2280</v>
      </c>
      <c r="D45" s="183" t="s">
        <v>2138</v>
      </c>
      <c r="E45" s="180" t="s">
        <v>5492</v>
      </c>
      <c r="F45" s="180" t="s">
        <v>2253</v>
      </c>
      <c r="G45" s="180" t="s">
        <v>2131</v>
      </c>
      <c r="H45" s="179" t="e">
        <v>#N/A</v>
      </c>
      <c r="I45" s="179" t="e">
        <v>#N/A</v>
      </c>
      <c r="J45" s="181">
        <v>12</v>
      </c>
      <c r="K45" s="182">
        <v>1244</v>
      </c>
      <c r="L45" s="179" t="s">
        <v>2255</v>
      </c>
      <c r="M45" s="183" t="s">
        <v>2251</v>
      </c>
      <c r="N45" s="183"/>
      <c r="O45" s="172">
        <v>10.96</v>
      </c>
      <c r="P45" s="172">
        <v>2.57</v>
      </c>
      <c r="Q45" s="184">
        <v>1244</v>
      </c>
      <c r="R45" s="172">
        <v>430000</v>
      </c>
      <c r="S45" s="172">
        <v>7800</v>
      </c>
      <c r="T45" s="183" t="s">
        <v>2124</v>
      </c>
      <c r="U45" s="183" t="s">
        <v>2125</v>
      </c>
      <c r="V45" s="185"/>
      <c r="W45" s="186">
        <v>12615</v>
      </c>
    </row>
    <row r="46" spans="1:23" ht="45" customHeight="1" x14ac:dyDescent="0.35">
      <c r="A46" s="213">
        <v>124239</v>
      </c>
      <c r="B46" s="214" t="s">
        <v>5493</v>
      </c>
      <c r="C46" s="179" t="s">
        <v>2281</v>
      </c>
      <c r="D46" s="183" t="s">
        <v>2138</v>
      </c>
      <c r="E46" s="180" t="s">
        <v>5494</v>
      </c>
      <c r="F46" s="180" t="s">
        <v>2253</v>
      </c>
      <c r="G46" s="180" t="s">
        <v>2131</v>
      </c>
      <c r="H46" s="179" t="e">
        <v>#N/A</v>
      </c>
      <c r="I46" s="179" t="e">
        <v>#N/A</v>
      </c>
      <c r="J46" s="181">
        <v>12</v>
      </c>
      <c r="K46" s="182">
        <v>1244</v>
      </c>
      <c r="L46" s="179" t="s">
        <v>2255</v>
      </c>
      <c r="M46" s="183" t="s">
        <v>2251</v>
      </c>
      <c r="N46" s="183"/>
      <c r="O46" s="172">
        <v>10.96</v>
      </c>
      <c r="P46" s="172">
        <v>2.57</v>
      </c>
      <c r="Q46" s="184">
        <v>1244</v>
      </c>
      <c r="R46" s="172">
        <v>430000</v>
      </c>
      <c r="S46" s="172">
        <v>7800</v>
      </c>
      <c r="T46" s="183" t="s">
        <v>2124</v>
      </c>
      <c r="U46" s="183" t="s">
        <v>2125</v>
      </c>
      <c r="V46" s="185" t="s">
        <v>2282</v>
      </c>
      <c r="W46" s="186">
        <v>12615</v>
      </c>
    </row>
    <row r="47" spans="1:23" ht="45" customHeight="1" x14ac:dyDescent="0.35">
      <c r="A47" s="213">
        <v>124240</v>
      </c>
      <c r="B47" s="214" t="s">
        <v>5495</v>
      </c>
      <c r="C47" s="179" t="s">
        <v>2283</v>
      </c>
      <c r="D47" s="183" t="s">
        <v>2138</v>
      </c>
      <c r="E47" s="180" t="s">
        <v>5496</v>
      </c>
      <c r="F47" s="180" t="s">
        <v>2253</v>
      </c>
      <c r="G47" s="180" t="s">
        <v>2131</v>
      </c>
      <c r="H47" s="179" t="e">
        <v>#N/A</v>
      </c>
      <c r="I47" s="179" t="e">
        <v>#N/A</v>
      </c>
      <c r="J47" s="181">
        <v>12</v>
      </c>
      <c r="K47" s="182">
        <v>1244</v>
      </c>
      <c r="L47" s="179" t="s">
        <v>2255</v>
      </c>
      <c r="M47" s="183" t="s">
        <v>2251</v>
      </c>
      <c r="N47" s="183"/>
      <c r="O47" s="172">
        <v>10.96</v>
      </c>
      <c r="P47" s="172">
        <v>2.57</v>
      </c>
      <c r="Q47" s="184">
        <v>1244</v>
      </c>
      <c r="R47" s="172">
        <v>430000</v>
      </c>
      <c r="S47" s="172">
        <v>7800</v>
      </c>
      <c r="T47" s="183" t="s">
        <v>2124</v>
      </c>
      <c r="U47" s="183" t="s">
        <v>2125</v>
      </c>
      <c r="V47" s="185"/>
      <c r="W47" s="186"/>
    </row>
    <row r="48" spans="1:23" ht="45" customHeight="1" x14ac:dyDescent="0.35">
      <c r="A48" s="213">
        <v>124340</v>
      </c>
      <c r="B48" s="214" t="s">
        <v>5497</v>
      </c>
      <c r="C48" s="179" t="s">
        <v>2284</v>
      </c>
      <c r="D48" s="183" t="s">
        <v>2138</v>
      </c>
      <c r="E48" s="180" t="s">
        <v>5498</v>
      </c>
      <c r="F48" s="180" t="s">
        <v>2264</v>
      </c>
      <c r="G48" s="180" t="s">
        <v>2285</v>
      </c>
      <c r="H48" s="179" t="s">
        <v>2221</v>
      </c>
      <c r="I48" s="179" t="s">
        <v>2222</v>
      </c>
      <c r="J48" s="181">
        <v>12</v>
      </c>
      <c r="K48" s="182">
        <v>1243</v>
      </c>
      <c r="L48" s="179" t="s">
        <v>2259</v>
      </c>
      <c r="M48" s="183" t="s">
        <v>2251</v>
      </c>
      <c r="N48" s="183"/>
      <c r="O48" s="172">
        <v>7.84</v>
      </c>
      <c r="P48" s="172">
        <v>1.32</v>
      </c>
      <c r="Q48" s="184">
        <v>1243</v>
      </c>
      <c r="R48" s="172">
        <v>200000</v>
      </c>
      <c r="S48" s="172">
        <v>8400</v>
      </c>
      <c r="T48" s="183" t="s">
        <v>2124</v>
      </c>
      <c r="U48" s="183" t="s">
        <v>2125</v>
      </c>
      <c r="V48" s="185">
        <v>12453</v>
      </c>
      <c r="W48" s="186">
        <v>12340</v>
      </c>
    </row>
    <row r="49" spans="1:23" ht="45" customHeight="1" x14ac:dyDescent="0.35">
      <c r="A49" s="213">
        <v>124341</v>
      </c>
      <c r="B49" s="214" t="s">
        <v>5499</v>
      </c>
      <c r="C49" s="179" t="s">
        <v>2286</v>
      </c>
      <c r="D49" s="183" t="s">
        <v>2138</v>
      </c>
      <c r="E49" s="180" t="s">
        <v>5500</v>
      </c>
      <c r="F49" s="180" t="s">
        <v>2264</v>
      </c>
      <c r="G49" s="180" t="s">
        <v>2287</v>
      </c>
      <c r="H49" s="179" t="s">
        <v>2221</v>
      </c>
      <c r="I49" s="179" t="s">
        <v>2222</v>
      </c>
      <c r="J49" s="181">
        <v>12</v>
      </c>
      <c r="K49" s="182">
        <v>1243</v>
      </c>
      <c r="L49" s="179" t="s">
        <v>2259</v>
      </c>
      <c r="M49" s="183" t="s">
        <v>2251</v>
      </c>
      <c r="N49" s="183"/>
      <c r="O49" s="172">
        <v>7.84</v>
      </c>
      <c r="P49" s="172">
        <v>1.32</v>
      </c>
      <c r="Q49" s="184">
        <v>1243</v>
      </c>
      <c r="R49" s="172">
        <v>200000</v>
      </c>
      <c r="S49" s="172">
        <v>8400</v>
      </c>
      <c r="T49" s="183" t="s">
        <v>2124</v>
      </c>
      <c r="U49" s="183" t="s">
        <v>2125</v>
      </c>
      <c r="V49" s="185">
        <v>12455</v>
      </c>
      <c r="W49" s="186">
        <v>12350</v>
      </c>
    </row>
    <row r="50" spans="1:23" ht="45" customHeight="1" x14ac:dyDescent="0.35">
      <c r="A50" s="213">
        <v>124342</v>
      </c>
      <c r="B50" s="214" t="s">
        <v>5501</v>
      </c>
      <c r="C50" s="179" t="s">
        <v>2288</v>
      </c>
      <c r="D50" s="183" t="s">
        <v>2138</v>
      </c>
      <c r="E50" s="180" t="s">
        <v>5502</v>
      </c>
      <c r="F50" s="180" t="s">
        <v>2264</v>
      </c>
      <c r="G50" s="180" t="s">
        <v>2289</v>
      </c>
      <c r="H50" s="179" t="s">
        <v>2221</v>
      </c>
      <c r="I50" s="179" t="s">
        <v>2222</v>
      </c>
      <c r="J50" s="181">
        <v>12</v>
      </c>
      <c r="K50" s="182">
        <v>1243</v>
      </c>
      <c r="L50" s="179" t="s">
        <v>2259</v>
      </c>
      <c r="M50" s="183" t="s">
        <v>2251</v>
      </c>
      <c r="N50" s="183"/>
      <c r="O50" s="172">
        <v>7.84</v>
      </c>
      <c r="P50" s="172">
        <v>1.32</v>
      </c>
      <c r="Q50" s="184">
        <v>1243</v>
      </c>
      <c r="R50" s="172">
        <v>200000</v>
      </c>
      <c r="S50" s="172">
        <v>8400</v>
      </c>
      <c r="T50" s="183" t="s">
        <v>2124</v>
      </c>
      <c r="U50" s="183" t="s">
        <v>2125</v>
      </c>
      <c r="V50" s="185">
        <v>12491</v>
      </c>
      <c r="W50" s="186">
        <v>12330</v>
      </c>
    </row>
    <row r="51" spans="1:23" ht="45" customHeight="1" x14ac:dyDescent="0.35">
      <c r="A51" s="213">
        <v>124440</v>
      </c>
      <c r="B51" s="214" t="s">
        <v>5503</v>
      </c>
      <c r="C51" s="179" t="s">
        <v>2290</v>
      </c>
      <c r="D51" s="183" t="s">
        <v>2138</v>
      </c>
      <c r="E51" s="180" t="s">
        <v>5504</v>
      </c>
      <c r="F51" s="180" t="s">
        <v>2277</v>
      </c>
      <c r="G51" s="180" t="s">
        <v>2131</v>
      </c>
      <c r="H51" s="179" t="e">
        <v>#N/A</v>
      </c>
      <c r="I51" s="179" t="e">
        <v>#N/A</v>
      </c>
      <c r="J51" s="181">
        <v>12</v>
      </c>
      <c r="K51" s="182">
        <v>1243</v>
      </c>
      <c r="L51" s="179" t="s">
        <v>2259</v>
      </c>
      <c r="M51" s="183" t="s">
        <v>2251</v>
      </c>
      <c r="N51" s="183"/>
      <c r="O51" s="172">
        <v>7.84</v>
      </c>
      <c r="P51" s="172">
        <v>1.32</v>
      </c>
      <c r="Q51" s="184">
        <v>1243</v>
      </c>
      <c r="R51" s="172">
        <v>200000</v>
      </c>
      <c r="S51" s="172">
        <v>8400</v>
      </c>
      <c r="T51" s="183" t="s">
        <v>2124</v>
      </c>
      <c r="U51" s="183" t="s">
        <v>2125</v>
      </c>
      <c r="V51" s="185">
        <v>12452</v>
      </c>
      <c r="W51" s="186">
        <v>12340</v>
      </c>
    </row>
    <row r="52" spans="1:23" ht="45" customHeight="1" x14ac:dyDescent="0.35">
      <c r="A52" s="213">
        <v>124441</v>
      </c>
      <c r="B52" s="214" t="s">
        <v>5505</v>
      </c>
      <c r="C52" s="179" t="s">
        <v>2291</v>
      </c>
      <c r="D52" s="183" t="s">
        <v>2138</v>
      </c>
      <c r="E52" s="180" t="s">
        <v>5506</v>
      </c>
      <c r="F52" s="180" t="s">
        <v>2277</v>
      </c>
      <c r="G52" s="180" t="s">
        <v>2131</v>
      </c>
      <c r="H52" s="179" t="e">
        <v>#N/A</v>
      </c>
      <c r="I52" s="179" t="e">
        <v>#N/A</v>
      </c>
      <c r="J52" s="181">
        <v>12</v>
      </c>
      <c r="K52" s="182">
        <v>1243</v>
      </c>
      <c r="L52" s="179" t="s">
        <v>2259</v>
      </c>
      <c r="M52" s="183" t="s">
        <v>2251</v>
      </c>
      <c r="N52" s="183"/>
      <c r="O52" s="172">
        <v>7.84</v>
      </c>
      <c r="P52" s="172">
        <v>1.32</v>
      </c>
      <c r="Q52" s="184">
        <v>1243</v>
      </c>
      <c r="R52" s="172">
        <v>200000</v>
      </c>
      <c r="S52" s="172">
        <v>8400</v>
      </c>
      <c r="T52" s="183" t="s">
        <v>2124</v>
      </c>
      <c r="U52" s="183" t="s">
        <v>2125</v>
      </c>
      <c r="V52" s="185">
        <v>12454</v>
      </c>
      <c r="W52" s="186">
        <v>12350</v>
      </c>
    </row>
    <row r="53" spans="1:23" ht="45" customHeight="1" x14ac:dyDescent="0.35">
      <c r="A53" s="213">
        <v>124442</v>
      </c>
      <c r="B53" s="214" t="s">
        <v>5507</v>
      </c>
      <c r="C53" s="179" t="s">
        <v>2292</v>
      </c>
      <c r="D53" s="183" t="s">
        <v>2138</v>
      </c>
      <c r="E53" s="180" t="s">
        <v>5508</v>
      </c>
      <c r="F53" s="180" t="s">
        <v>2277</v>
      </c>
      <c r="G53" s="180" t="s">
        <v>2131</v>
      </c>
      <c r="H53" s="179" t="e">
        <v>#N/A</v>
      </c>
      <c r="I53" s="179" t="e">
        <v>#N/A</v>
      </c>
      <c r="J53" s="181">
        <v>12</v>
      </c>
      <c r="K53" s="182">
        <v>1243</v>
      </c>
      <c r="L53" s="179" t="s">
        <v>2259</v>
      </c>
      <c r="M53" s="183" t="s">
        <v>2251</v>
      </c>
      <c r="N53" s="183"/>
      <c r="O53" s="172">
        <v>7.84</v>
      </c>
      <c r="P53" s="172">
        <v>1.32</v>
      </c>
      <c r="Q53" s="184">
        <v>1243</v>
      </c>
      <c r="R53" s="172">
        <v>200000</v>
      </c>
      <c r="S53" s="172">
        <v>8400</v>
      </c>
      <c r="T53" s="183" t="s">
        <v>2124</v>
      </c>
      <c r="U53" s="183" t="s">
        <v>2125</v>
      </c>
      <c r="V53" s="185">
        <v>12490</v>
      </c>
      <c r="W53" s="186">
        <v>12330</v>
      </c>
    </row>
    <row r="54" spans="1:23" ht="45" customHeight="1" x14ac:dyDescent="0.35">
      <c r="A54" s="213">
        <v>125210</v>
      </c>
      <c r="B54" s="214" t="s">
        <v>5509</v>
      </c>
      <c r="C54" s="179" t="s">
        <v>2293</v>
      </c>
      <c r="D54" s="183" t="s">
        <v>2116</v>
      </c>
      <c r="E54" s="180" t="s">
        <v>2294</v>
      </c>
      <c r="F54" s="180" t="s">
        <v>2295</v>
      </c>
      <c r="G54" s="180" t="s">
        <v>2296</v>
      </c>
      <c r="H54" s="179" t="s">
        <v>2221</v>
      </c>
      <c r="I54" s="179" t="s">
        <v>2222</v>
      </c>
      <c r="J54" s="181">
        <v>12</v>
      </c>
      <c r="K54" s="182">
        <v>1252</v>
      </c>
      <c r="L54" s="179" t="s">
        <v>2297</v>
      </c>
      <c r="M54" s="183" t="s">
        <v>2123</v>
      </c>
      <c r="N54" s="183"/>
      <c r="O54" s="172">
        <v>176.77</v>
      </c>
      <c r="P54" s="172">
        <v>12.57</v>
      </c>
      <c r="Q54" s="184">
        <v>1252</v>
      </c>
      <c r="R54" s="172">
        <v>150000</v>
      </c>
      <c r="S54" s="172">
        <v>4600</v>
      </c>
      <c r="T54" s="183" t="s">
        <v>2124</v>
      </c>
      <c r="U54" s="183" t="s">
        <v>2125</v>
      </c>
      <c r="V54" s="185">
        <v>12521</v>
      </c>
      <c r="W54" s="186">
        <v>12521</v>
      </c>
    </row>
    <row r="55" spans="1:23" ht="45" customHeight="1" x14ac:dyDescent="0.35">
      <c r="A55" s="213">
        <v>125212</v>
      </c>
      <c r="B55" s="214" t="s">
        <v>5510</v>
      </c>
      <c r="C55" s="179" t="s">
        <v>2298</v>
      </c>
      <c r="D55" s="183" t="s">
        <v>2116</v>
      </c>
      <c r="E55" s="180" t="s">
        <v>2299</v>
      </c>
      <c r="F55" s="180" t="s">
        <v>2295</v>
      </c>
      <c r="G55" s="180" t="s">
        <v>2131</v>
      </c>
      <c r="H55" s="179" t="e">
        <v>#N/A</v>
      </c>
      <c r="I55" s="179" t="e">
        <v>#N/A</v>
      </c>
      <c r="J55" s="181">
        <v>12</v>
      </c>
      <c r="K55" s="182">
        <v>1252</v>
      </c>
      <c r="L55" s="179" t="s">
        <v>2297</v>
      </c>
      <c r="M55" s="183" t="s">
        <v>2123</v>
      </c>
      <c r="N55" s="183"/>
      <c r="O55" s="172">
        <v>176.77</v>
      </c>
      <c r="P55" s="172">
        <v>12.57</v>
      </c>
      <c r="Q55" s="184">
        <v>1252</v>
      </c>
      <c r="R55" s="172">
        <v>150000</v>
      </c>
      <c r="S55" s="172">
        <v>4600</v>
      </c>
      <c r="T55" s="183" t="s">
        <v>2124</v>
      </c>
      <c r="U55" s="183" t="s">
        <v>2125</v>
      </c>
      <c r="V55" s="185">
        <v>12522</v>
      </c>
      <c r="W55" s="186">
        <v>12521</v>
      </c>
    </row>
    <row r="56" spans="1:23" ht="45" customHeight="1" x14ac:dyDescent="0.35">
      <c r="A56" s="213">
        <v>125553</v>
      </c>
      <c r="B56" s="214" t="s">
        <v>5511</v>
      </c>
      <c r="C56" s="179" t="s">
        <v>2300</v>
      </c>
      <c r="D56" s="183" t="s">
        <v>2116</v>
      </c>
      <c r="E56" s="180" t="s">
        <v>2301</v>
      </c>
      <c r="F56" s="180" t="s">
        <v>2295</v>
      </c>
      <c r="G56" s="180" t="s">
        <v>2131</v>
      </c>
      <c r="H56" s="179" t="e">
        <v>#N/A</v>
      </c>
      <c r="I56" s="179" t="e">
        <v>#N/A</v>
      </c>
      <c r="J56" s="181">
        <v>12</v>
      </c>
      <c r="K56" s="182">
        <v>1251</v>
      </c>
      <c r="L56" s="179" t="s">
        <v>2302</v>
      </c>
      <c r="M56" s="183" t="s">
        <v>2123</v>
      </c>
      <c r="N56" s="183"/>
      <c r="O56" s="172">
        <v>517.28</v>
      </c>
      <c r="P56" s="172">
        <v>12.57</v>
      </c>
      <c r="Q56" s="184">
        <v>1251</v>
      </c>
      <c r="R56" s="172">
        <v>150000</v>
      </c>
      <c r="S56" s="172">
        <v>4600</v>
      </c>
      <c r="T56" s="183" t="s">
        <v>2124</v>
      </c>
      <c r="U56" s="183" t="s">
        <v>2125</v>
      </c>
      <c r="V56" s="185">
        <v>12520</v>
      </c>
      <c r="W56" s="186">
        <v>12510</v>
      </c>
    </row>
    <row r="57" spans="1:23" ht="45" customHeight="1" x14ac:dyDescent="0.35">
      <c r="A57" s="213">
        <v>125554</v>
      </c>
      <c r="B57" s="214" t="s">
        <v>5512</v>
      </c>
      <c r="C57" s="179" t="s">
        <v>2303</v>
      </c>
      <c r="D57" s="183" t="s">
        <v>2116</v>
      </c>
      <c r="E57" s="180" t="s">
        <v>2304</v>
      </c>
      <c r="F57" s="180" t="s">
        <v>2305</v>
      </c>
      <c r="G57" s="180" t="s">
        <v>2306</v>
      </c>
      <c r="H57" s="179" t="s">
        <v>2221</v>
      </c>
      <c r="I57" s="179" t="s">
        <v>2222</v>
      </c>
      <c r="J57" s="181">
        <v>12</v>
      </c>
      <c r="K57" s="182">
        <v>1251</v>
      </c>
      <c r="L57" s="179" t="s">
        <v>2302</v>
      </c>
      <c r="M57" s="183" t="s">
        <v>2123</v>
      </c>
      <c r="N57" s="183"/>
      <c r="O57" s="172">
        <v>517.28</v>
      </c>
      <c r="P57" s="172">
        <v>12.57</v>
      </c>
      <c r="Q57" s="184">
        <v>1251</v>
      </c>
      <c r="R57" s="172">
        <v>150000</v>
      </c>
      <c r="S57" s="172">
        <v>4600</v>
      </c>
      <c r="T57" s="183" t="s">
        <v>2124</v>
      </c>
      <c r="U57" s="183" t="s">
        <v>2125</v>
      </c>
      <c r="V57" s="185">
        <v>12510</v>
      </c>
      <c r="W57" s="186">
        <v>12510</v>
      </c>
    </row>
    <row r="58" spans="1:23" ht="45" customHeight="1" x14ac:dyDescent="0.35">
      <c r="A58" s="213">
        <v>125977</v>
      </c>
      <c r="B58" s="214" t="s">
        <v>5513</v>
      </c>
      <c r="C58" s="179" t="s">
        <v>2307</v>
      </c>
      <c r="D58" s="183" t="s">
        <v>2138</v>
      </c>
      <c r="E58" s="180" t="s">
        <v>2308</v>
      </c>
      <c r="F58" s="180" t="s">
        <v>2309</v>
      </c>
      <c r="G58" s="180" t="s">
        <v>2310</v>
      </c>
      <c r="H58" s="179" t="s">
        <v>2221</v>
      </c>
      <c r="I58" s="179" t="s">
        <v>2222</v>
      </c>
      <c r="J58" s="181">
        <v>12</v>
      </c>
      <c r="K58" s="182">
        <v>1262</v>
      </c>
      <c r="L58" s="179" t="s">
        <v>2311</v>
      </c>
      <c r="M58" s="183" t="s">
        <v>2229</v>
      </c>
      <c r="N58" s="183"/>
      <c r="O58" s="172">
        <v>1348.83</v>
      </c>
      <c r="P58" s="172">
        <v>18.23</v>
      </c>
      <c r="Q58" s="184">
        <v>1262</v>
      </c>
      <c r="R58" s="172">
        <v>10000</v>
      </c>
      <c r="S58" s="172">
        <v>1800</v>
      </c>
      <c r="T58" s="183" t="s">
        <v>2124</v>
      </c>
      <c r="U58" s="183" t="s">
        <v>2125</v>
      </c>
      <c r="V58" s="185">
        <v>12621</v>
      </c>
      <c r="W58" s="186">
        <v>12516</v>
      </c>
    </row>
    <row r="59" spans="1:23" ht="45" customHeight="1" x14ac:dyDescent="0.35">
      <c r="A59" s="213">
        <v>126925</v>
      </c>
      <c r="B59" s="214" t="s">
        <v>5514</v>
      </c>
      <c r="C59" s="179" t="s">
        <v>2312</v>
      </c>
      <c r="D59" s="183" t="s">
        <v>2138</v>
      </c>
      <c r="E59" s="180" t="s">
        <v>2313</v>
      </c>
      <c r="F59" s="180" t="s">
        <v>2314</v>
      </c>
      <c r="G59" s="180" t="s">
        <v>2315</v>
      </c>
      <c r="H59" s="179" t="s">
        <v>2221</v>
      </c>
      <c r="I59" s="179" t="s">
        <v>2222</v>
      </c>
      <c r="J59" s="181">
        <v>12</v>
      </c>
      <c r="K59" s="182">
        <v>1261</v>
      </c>
      <c r="L59" s="179" t="s">
        <v>2316</v>
      </c>
      <c r="M59" s="183" t="s">
        <v>2228</v>
      </c>
      <c r="N59" s="183" t="s">
        <v>2229</v>
      </c>
      <c r="O59" s="172">
        <v>119331.13</v>
      </c>
      <c r="P59" s="172">
        <v>7912.23</v>
      </c>
      <c r="Q59" s="184">
        <v>1261</v>
      </c>
      <c r="R59" s="172">
        <v>30</v>
      </c>
      <c r="S59" s="172">
        <v>3</v>
      </c>
      <c r="T59" s="183" t="s">
        <v>2124</v>
      </c>
      <c r="U59" s="183" t="s">
        <v>2125</v>
      </c>
      <c r="V59" s="185">
        <v>12630</v>
      </c>
      <c r="W59" s="186">
        <v>12630</v>
      </c>
    </row>
    <row r="60" spans="1:23" ht="46" customHeight="1" x14ac:dyDescent="0.35">
      <c r="A60" s="213">
        <v>126926</v>
      </c>
      <c r="B60" s="214" t="s">
        <v>5515</v>
      </c>
      <c r="C60" s="179" t="s">
        <v>2317</v>
      </c>
      <c r="D60" s="183" t="s">
        <v>2138</v>
      </c>
      <c r="E60" s="180" t="s">
        <v>2318</v>
      </c>
      <c r="F60" s="180" t="s">
        <v>2319</v>
      </c>
      <c r="G60" s="180" t="s">
        <v>2320</v>
      </c>
      <c r="H60" s="179" t="s">
        <v>2221</v>
      </c>
      <c r="I60" s="179" t="s">
        <v>2222</v>
      </c>
      <c r="J60" s="181">
        <v>12</v>
      </c>
      <c r="K60" s="182">
        <v>1261</v>
      </c>
      <c r="L60" s="179" t="s">
        <v>2316</v>
      </c>
      <c r="M60" s="183" t="s">
        <v>2228</v>
      </c>
      <c r="N60" s="183" t="s">
        <v>2229</v>
      </c>
      <c r="O60" s="172">
        <v>119331.13</v>
      </c>
      <c r="P60" s="172">
        <v>7912.23</v>
      </c>
      <c r="Q60" s="184">
        <v>1261</v>
      </c>
      <c r="R60" s="172">
        <v>30</v>
      </c>
      <c r="S60" s="172">
        <v>3</v>
      </c>
      <c r="T60" s="183" t="s">
        <v>2124</v>
      </c>
      <c r="U60" s="183" t="s">
        <v>2125</v>
      </c>
      <c r="V60" s="185">
        <v>12630</v>
      </c>
      <c r="W60" s="186">
        <v>12640</v>
      </c>
    </row>
    <row r="61" spans="1:23" ht="45" customHeight="1" x14ac:dyDescent="0.35">
      <c r="A61" s="213">
        <v>131111</v>
      </c>
      <c r="B61" s="214" t="s">
        <v>5516</v>
      </c>
      <c r="C61" s="179" t="s">
        <v>2323</v>
      </c>
      <c r="D61" s="183" t="s">
        <v>2218</v>
      </c>
      <c r="E61" s="180" t="s">
        <v>5517</v>
      </c>
      <c r="F61" s="180" t="s">
        <v>5518</v>
      </c>
      <c r="G61" s="180" t="s">
        <v>2324</v>
      </c>
      <c r="H61" s="179" t="s">
        <v>2325</v>
      </c>
      <c r="I61" s="179" t="s">
        <v>2326</v>
      </c>
      <c r="J61" s="181">
        <v>13</v>
      </c>
      <c r="K61" s="182">
        <v>1311</v>
      </c>
      <c r="L61" s="179" t="s">
        <v>2327</v>
      </c>
      <c r="M61" s="183" t="s">
        <v>2155</v>
      </c>
      <c r="N61" s="183"/>
      <c r="O61" s="172">
        <v>682.76</v>
      </c>
      <c r="P61" s="172">
        <v>9.26</v>
      </c>
      <c r="Q61" s="184">
        <v>1311</v>
      </c>
      <c r="R61" s="172">
        <v>90000</v>
      </c>
      <c r="S61" s="172">
        <v>2300</v>
      </c>
      <c r="T61" s="183" t="s">
        <v>2124</v>
      </c>
      <c r="U61" s="183" t="s">
        <v>2125</v>
      </c>
      <c r="V61" s="185">
        <v>13175</v>
      </c>
      <c r="W61" s="186" t="s">
        <v>2328</v>
      </c>
    </row>
    <row r="62" spans="1:23" ht="55.5" customHeight="1" x14ac:dyDescent="0.35">
      <c r="A62" s="213">
        <v>131114</v>
      </c>
      <c r="B62" s="214" t="s">
        <v>5519</v>
      </c>
      <c r="C62" s="179" t="s">
        <v>2329</v>
      </c>
      <c r="D62" s="183" t="s">
        <v>2218</v>
      </c>
      <c r="E62" s="180" t="s">
        <v>2330</v>
      </c>
      <c r="F62" s="180" t="s">
        <v>2331</v>
      </c>
      <c r="G62" s="180" t="s">
        <v>2332</v>
      </c>
      <c r="H62" s="179" t="s">
        <v>2333</v>
      </c>
      <c r="I62" s="179" t="s">
        <v>2326</v>
      </c>
      <c r="J62" s="181">
        <v>13</v>
      </c>
      <c r="K62" s="182">
        <v>1311</v>
      </c>
      <c r="L62" s="179" t="s">
        <v>2327</v>
      </c>
      <c r="M62" s="183" t="s">
        <v>2155</v>
      </c>
      <c r="N62" s="183"/>
      <c r="O62" s="172">
        <v>682.76</v>
      </c>
      <c r="P62" s="172">
        <v>9.26</v>
      </c>
      <c r="Q62" s="184">
        <v>1311</v>
      </c>
      <c r="R62" s="172">
        <v>90000</v>
      </c>
      <c r="S62" s="172">
        <v>2300</v>
      </c>
      <c r="T62" s="183" t="s">
        <v>2124</v>
      </c>
      <c r="U62" s="183" t="s">
        <v>2125</v>
      </c>
      <c r="V62" s="185">
        <v>13125</v>
      </c>
      <c r="W62" s="186">
        <v>13160</v>
      </c>
    </row>
    <row r="63" spans="1:23" ht="45" customHeight="1" x14ac:dyDescent="0.35">
      <c r="A63" s="213">
        <v>131115</v>
      </c>
      <c r="B63" s="214" t="s">
        <v>5520</v>
      </c>
      <c r="C63" s="179" t="s">
        <v>2334</v>
      </c>
      <c r="D63" s="183" t="s">
        <v>2218</v>
      </c>
      <c r="E63" s="180" t="s">
        <v>5521</v>
      </c>
      <c r="F63" s="180"/>
      <c r="G63" s="180" t="s">
        <v>2335</v>
      </c>
      <c r="H63" s="179" t="s">
        <v>2336</v>
      </c>
      <c r="I63" s="179" t="s">
        <v>2325</v>
      </c>
      <c r="J63" s="181">
        <v>13</v>
      </c>
      <c r="K63" s="182">
        <v>1311</v>
      </c>
      <c r="L63" s="179" t="s">
        <v>2327</v>
      </c>
      <c r="M63" s="183" t="s">
        <v>2155</v>
      </c>
      <c r="N63" s="183"/>
      <c r="O63" s="172">
        <v>682.76</v>
      </c>
      <c r="P63" s="172">
        <v>9.26</v>
      </c>
      <c r="Q63" s="184">
        <v>1311</v>
      </c>
      <c r="R63" s="172">
        <v>90000</v>
      </c>
      <c r="S63" s="172">
        <v>2300</v>
      </c>
      <c r="T63" s="183" t="s">
        <v>2124</v>
      </c>
      <c r="U63" s="183" t="s">
        <v>2125</v>
      </c>
      <c r="V63" s="185">
        <v>13170</v>
      </c>
      <c r="W63" s="186">
        <v>13135</v>
      </c>
    </row>
    <row r="64" spans="1:23" ht="45" customHeight="1" x14ac:dyDescent="0.35">
      <c r="A64" s="213">
        <v>131116</v>
      </c>
      <c r="B64" s="214" t="s">
        <v>5522</v>
      </c>
      <c r="C64" s="179" t="s">
        <v>2337</v>
      </c>
      <c r="D64" s="183" t="s">
        <v>2218</v>
      </c>
      <c r="E64" s="180" t="s">
        <v>5523</v>
      </c>
      <c r="F64" s="180"/>
      <c r="G64" s="180" t="s">
        <v>2338</v>
      </c>
      <c r="H64" s="179" t="s">
        <v>2336</v>
      </c>
      <c r="I64" s="179" t="s">
        <v>2325</v>
      </c>
      <c r="J64" s="181">
        <v>13</v>
      </c>
      <c r="K64" s="182">
        <v>1311</v>
      </c>
      <c r="L64" s="179" t="s">
        <v>2327</v>
      </c>
      <c r="M64" s="183" t="s">
        <v>2155</v>
      </c>
      <c r="N64" s="183"/>
      <c r="O64" s="172">
        <v>682.76</v>
      </c>
      <c r="P64" s="172">
        <v>9.26</v>
      </c>
      <c r="Q64" s="184">
        <v>1311</v>
      </c>
      <c r="R64" s="172">
        <v>90000</v>
      </c>
      <c r="S64" s="172">
        <v>2300</v>
      </c>
      <c r="T64" s="183" t="s">
        <v>2124</v>
      </c>
      <c r="U64" s="183" t="s">
        <v>2125</v>
      </c>
      <c r="V64" s="185">
        <v>13160</v>
      </c>
      <c r="W64" s="186" t="s">
        <v>2339</v>
      </c>
    </row>
    <row r="65" spans="1:23" ht="45" customHeight="1" x14ac:dyDescent="0.35">
      <c r="A65" s="213">
        <v>131117</v>
      </c>
      <c r="B65" s="214" t="s">
        <v>5524</v>
      </c>
      <c r="C65" s="179" t="s">
        <v>2337</v>
      </c>
      <c r="D65" s="183" t="s">
        <v>2218</v>
      </c>
      <c r="E65" s="180" t="s">
        <v>5525</v>
      </c>
      <c r="F65" s="180"/>
      <c r="G65" s="180" t="s">
        <v>2340</v>
      </c>
      <c r="H65" s="179" t="s">
        <v>2336</v>
      </c>
      <c r="I65" s="179" t="s">
        <v>2325</v>
      </c>
      <c r="J65" s="181">
        <v>13</v>
      </c>
      <c r="K65" s="182">
        <v>1311</v>
      </c>
      <c r="L65" s="179" t="s">
        <v>2327</v>
      </c>
      <c r="M65" s="183" t="s">
        <v>2155</v>
      </c>
      <c r="N65" s="183"/>
      <c r="O65" s="172">
        <v>682.76</v>
      </c>
      <c r="P65" s="172">
        <v>9.26</v>
      </c>
      <c r="Q65" s="184">
        <v>1311</v>
      </c>
      <c r="R65" s="172">
        <v>90000</v>
      </c>
      <c r="S65" s="172">
        <v>2300</v>
      </c>
      <c r="T65" s="183" t="s">
        <v>2124</v>
      </c>
      <c r="U65" s="183" t="s">
        <v>2125</v>
      </c>
      <c r="V65" s="185">
        <v>13170</v>
      </c>
      <c r="W65" s="186">
        <v>13150</v>
      </c>
    </row>
    <row r="66" spans="1:23" ht="45" customHeight="1" x14ac:dyDescent="0.35">
      <c r="A66" s="213">
        <v>131118</v>
      </c>
      <c r="B66" s="214" t="s">
        <v>5526</v>
      </c>
      <c r="C66" s="179" t="s">
        <v>2341</v>
      </c>
      <c r="D66" s="183" t="s">
        <v>2218</v>
      </c>
      <c r="E66" s="180" t="s">
        <v>2342</v>
      </c>
      <c r="F66" s="180"/>
      <c r="G66" s="180" t="s">
        <v>2343</v>
      </c>
      <c r="H66" s="179" t="s">
        <v>2336</v>
      </c>
      <c r="I66" s="179" t="s">
        <v>2325</v>
      </c>
      <c r="J66" s="181">
        <v>13</v>
      </c>
      <c r="K66" s="182">
        <v>1311</v>
      </c>
      <c r="L66" s="179" t="s">
        <v>2327</v>
      </c>
      <c r="M66" s="183" t="s">
        <v>2155</v>
      </c>
      <c r="N66" s="183"/>
      <c r="O66" s="172">
        <v>682.76</v>
      </c>
      <c r="P66" s="172">
        <v>9.26</v>
      </c>
      <c r="Q66" s="184">
        <v>1311</v>
      </c>
      <c r="R66" s="172">
        <v>90000</v>
      </c>
      <c r="S66" s="172">
        <v>2300</v>
      </c>
      <c r="T66" s="183" t="s">
        <v>2124</v>
      </c>
      <c r="U66" s="183" t="s">
        <v>2125</v>
      </c>
      <c r="V66" s="185"/>
      <c r="W66" s="186">
        <v>13120</v>
      </c>
    </row>
    <row r="67" spans="1:23" ht="45" customHeight="1" x14ac:dyDescent="0.35">
      <c r="A67" s="213">
        <v>131119</v>
      </c>
      <c r="B67" s="214" t="s">
        <v>5527</v>
      </c>
      <c r="C67" s="179" t="s">
        <v>2344</v>
      </c>
      <c r="D67" s="183" t="s">
        <v>2218</v>
      </c>
      <c r="E67" s="180" t="s">
        <v>2345</v>
      </c>
      <c r="F67" s="180"/>
      <c r="G67" s="180" t="s">
        <v>2346</v>
      </c>
      <c r="H67" s="179" t="s">
        <v>2336</v>
      </c>
      <c r="I67" s="179" t="s">
        <v>2325</v>
      </c>
      <c r="J67" s="181">
        <v>14</v>
      </c>
      <c r="K67" s="182">
        <v>1441</v>
      </c>
      <c r="L67" s="179" t="s">
        <v>2347</v>
      </c>
      <c r="M67" s="183" t="s">
        <v>2155</v>
      </c>
      <c r="N67" s="183"/>
      <c r="O67" s="172">
        <v>426.4</v>
      </c>
      <c r="P67" s="172">
        <v>6.47</v>
      </c>
      <c r="Q67" s="184">
        <v>1441</v>
      </c>
      <c r="R67" s="172">
        <v>18000</v>
      </c>
      <c r="S67" s="172">
        <v>3900</v>
      </c>
      <c r="T67" s="183" t="s">
        <v>2124</v>
      </c>
      <c r="U67" s="183" t="s">
        <v>2125</v>
      </c>
      <c r="V67" s="185"/>
      <c r="W67" s="186">
        <v>74027</v>
      </c>
    </row>
    <row r="68" spans="1:23" ht="45" customHeight="1" x14ac:dyDescent="0.35">
      <c r="A68" s="213">
        <v>131132</v>
      </c>
      <c r="B68" s="214" t="s">
        <v>5528</v>
      </c>
      <c r="C68" s="179" t="s">
        <v>2348</v>
      </c>
      <c r="D68" s="183" t="s">
        <v>2218</v>
      </c>
      <c r="E68" s="180" t="s">
        <v>2349</v>
      </c>
      <c r="F68" s="180"/>
      <c r="G68" s="180" t="s">
        <v>2350</v>
      </c>
      <c r="H68" s="179" t="s">
        <v>2336</v>
      </c>
      <c r="I68" s="179" t="s">
        <v>2325</v>
      </c>
      <c r="J68" s="181">
        <v>13</v>
      </c>
      <c r="K68" s="182">
        <v>1312</v>
      </c>
      <c r="L68" s="179" t="s">
        <v>2351</v>
      </c>
      <c r="M68" s="183" t="s">
        <v>2155</v>
      </c>
      <c r="N68" s="183"/>
      <c r="O68" s="172">
        <v>527.61</v>
      </c>
      <c r="P68" s="172">
        <v>17.34</v>
      </c>
      <c r="Q68" s="184">
        <v>1312</v>
      </c>
      <c r="R68" s="172">
        <v>15000</v>
      </c>
      <c r="S68" s="172">
        <v>1500</v>
      </c>
      <c r="T68" s="183" t="s">
        <v>2124</v>
      </c>
      <c r="U68" s="183" t="s">
        <v>2125</v>
      </c>
      <c r="V68" s="185"/>
      <c r="W68" s="186">
        <v>13124</v>
      </c>
    </row>
    <row r="69" spans="1:23" ht="52.5" customHeight="1" x14ac:dyDescent="0.35">
      <c r="A69" s="213">
        <v>131133</v>
      </c>
      <c r="B69" s="214" t="s">
        <v>5529</v>
      </c>
      <c r="C69" s="179" t="s">
        <v>2352</v>
      </c>
      <c r="D69" s="183" t="s">
        <v>2218</v>
      </c>
      <c r="E69" s="180" t="s">
        <v>2353</v>
      </c>
      <c r="F69" s="180" t="s">
        <v>5530</v>
      </c>
      <c r="G69" s="180" t="s">
        <v>2354</v>
      </c>
      <c r="H69" s="179" t="s">
        <v>2336</v>
      </c>
      <c r="I69" s="179" t="s">
        <v>2325</v>
      </c>
      <c r="J69" s="181">
        <v>13</v>
      </c>
      <c r="K69" s="182">
        <v>1311</v>
      </c>
      <c r="L69" s="179" t="s">
        <v>2327</v>
      </c>
      <c r="M69" s="183" t="s">
        <v>2155</v>
      </c>
      <c r="N69" s="183"/>
      <c r="O69" s="172">
        <v>682.76</v>
      </c>
      <c r="P69" s="172">
        <v>9.26</v>
      </c>
      <c r="Q69" s="184">
        <v>1311</v>
      </c>
      <c r="R69" s="172">
        <v>90000</v>
      </c>
      <c r="S69" s="172">
        <v>2300</v>
      </c>
      <c r="T69" s="183" t="s">
        <v>2124</v>
      </c>
      <c r="U69" s="183" t="s">
        <v>2125</v>
      </c>
      <c r="V69" s="185"/>
      <c r="W69" s="186">
        <v>13122</v>
      </c>
    </row>
    <row r="70" spans="1:23" ht="45" customHeight="1" x14ac:dyDescent="0.35">
      <c r="A70" s="213">
        <v>131134</v>
      </c>
      <c r="B70" s="214" t="s">
        <v>5531</v>
      </c>
      <c r="C70" s="179" t="s">
        <v>2355</v>
      </c>
      <c r="D70" s="183" t="s">
        <v>2218</v>
      </c>
      <c r="E70" s="180" t="s">
        <v>2356</v>
      </c>
      <c r="F70" s="180" t="s">
        <v>2357</v>
      </c>
      <c r="G70" s="180" t="s">
        <v>2358</v>
      </c>
      <c r="H70" s="179" t="s">
        <v>2336</v>
      </c>
      <c r="I70" s="179" t="s">
        <v>2325</v>
      </c>
      <c r="J70" s="181">
        <v>13</v>
      </c>
      <c r="K70" s="182">
        <v>1311</v>
      </c>
      <c r="L70" s="179" t="s">
        <v>2327</v>
      </c>
      <c r="M70" s="183" t="s">
        <v>2155</v>
      </c>
      <c r="N70" s="183"/>
      <c r="O70" s="172">
        <v>682.76</v>
      </c>
      <c r="P70" s="172">
        <v>9.26</v>
      </c>
      <c r="Q70" s="184">
        <v>1311</v>
      </c>
      <c r="R70" s="172">
        <v>90000</v>
      </c>
      <c r="S70" s="172">
        <v>2300</v>
      </c>
      <c r="T70" s="183" t="s">
        <v>2124</v>
      </c>
      <c r="U70" s="183" t="s">
        <v>2125</v>
      </c>
      <c r="V70" s="185"/>
      <c r="W70" s="186">
        <v>13120</v>
      </c>
    </row>
    <row r="71" spans="1:23" ht="45" customHeight="1" x14ac:dyDescent="0.35">
      <c r="A71" s="213">
        <v>131135</v>
      </c>
      <c r="B71" s="214" t="s">
        <v>5532</v>
      </c>
      <c r="C71" s="179" t="s">
        <v>2359</v>
      </c>
      <c r="D71" s="183" t="s">
        <v>2218</v>
      </c>
      <c r="E71" s="180" t="s">
        <v>2360</v>
      </c>
      <c r="F71" s="180" t="s">
        <v>2361</v>
      </c>
      <c r="G71" s="180" t="s">
        <v>2362</v>
      </c>
      <c r="H71" s="179" t="s">
        <v>2336</v>
      </c>
      <c r="I71" s="179" t="s">
        <v>2325</v>
      </c>
      <c r="J71" s="181">
        <v>13</v>
      </c>
      <c r="K71" s="182">
        <v>1311</v>
      </c>
      <c r="L71" s="179" t="s">
        <v>2327</v>
      </c>
      <c r="M71" s="183" t="s">
        <v>2155</v>
      </c>
      <c r="N71" s="183"/>
      <c r="O71" s="172">
        <v>682.76</v>
      </c>
      <c r="P71" s="172">
        <v>9.26</v>
      </c>
      <c r="Q71" s="184">
        <v>1311</v>
      </c>
      <c r="R71" s="172">
        <v>90000</v>
      </c>
      <c r="S71" s="172">
        <v>2300</v>
      </c>
      <c r="T71" s="183" t="s">
        <v>2124</v>
      </c>
      <c r="U71" s="183" t="s">
        <v>2125</v>
      </c>
      <c r="V71" s="185"/>
      <c r="W71" s="186">
        <v>13142</v>
      </c>
    </row>
    <row r="72" spans="1:23" ht="45" customHeight="1" x14ac:dyDescent="0.35">
      <c r="A72" s="213">
        <v>131136</v>
      </c>
      <c r="B72" s="214" t="s">
        <v>5533</v>
      </c>
      <c r="C72" s="179" t="s">
        <v>2363</v>
      </c>
      <c r="D72" s="183" t="s">
        <v>2218</v>
      </c>
      <c r="E72" s="180" t="s">
        <v>2364</v>
      </c>
      <c r="F72" s="180"/>
      <c r="G72" s="180" t="s">
        <v>2365</v>
      </c>
      <c r="H72" s="179" t="s">
        <v>2336</v>
      </c>
      <c r="I72" s="179" t="s">
        <v>2325</v>
      </c>
      <c r="J72" s="181">
        <v>13</v>
      </c>
      <c r="K72" s="182">
        <v>1311</v>
      </c>
      <c r="L72" s="179" t="s">
        <v>2327</v>
      </c>
      <c r="M72" s="183" t="s">
        <v>2155</v>
      </c>
      <c r="N72" s="183"/>
      <c r="O72" s="172">
        <v>682.76</v>
      </c>
      <c r="P72" s="172">
        <v>9.26</v>
      </c>
      <c r="Q72" s="184">
        <v>1311</v>
      </c>
      <c r="R72" s="172">
        <v>90000</v>
      </c>
      <c r="S72" s="172">
        <v>2300</v>
      </c>
      <c r="T72" s="183" t="s">
        <v>2124</v>
      </c>
      <c r="U72" s="183" t="s">
        <v>2125</v>
      </c>
      <c r="V72" s="185">
        <v>13170</v>
      </c>
      <c r="W72" s="186">
        <v>13135</v>
      </c>
    </row>
    <row r="73" spans="1:23" ht="45" customHeight="1" x14ac:dyDescent="0.35">
      <c r="A73" s="213">
        <v>131137</v>
      </c>
      <c r="B73" s="214" t="s">
        <v>5534</v>
      </c>
      <c r="C73" s="179" t="s">
        <v>2366</v>
      </c>
      <c r="D73" s="183" t="s">
        <v>2218</v>
      </c>
      <c r="E73" s="180" t="s">
        <v>2367</v>
      </c>
      <c r="F73" s="180"/>
      <c r="G73" s="180" t="s">
        <v>2368</v>
      </c>
      <c r="H73" s="179" t="s">
        <v>2336</v>
      </c>
      <c r="I73" s="179" t="s">
        <v>2325</v>
      </c>
      <c r="J73" s="181">
        <v>13</v>
      </c>
      <c r="K73" s="182">
        <v>1311</v>
      </c>
      <c r="L73" s="179" t="s">
        <v>2327</v>
      </c>
      <c r="M73" s="183" t="s">
        <v>2155</v>
      </c>
      <c r="N73" s="183"/>
      <c r="O73" s="172">
        <v>682.76</v>
      </c>
      <c r="P73" s="172">
        <v>9.26</v>
      </c>
      <c r="Q73" s="184">
        <v>1311</v>
      </c>
      <c r="R73" s="172">
        <v>90000</v>
      </c>
      <c r="S73" s="172">
        <v>2300</v>
      </c>
      <c r="T73" s="183" t="s">
        <v>2124</v>
      </c>
      <c r="U73" s="183" t="s">
        <v>2125</v>
      </c>
      <c r="V73" s="185">
        <v>13160</v>
      </c>
      <c r="W73" s="186">
        <v>13150</v>
      </c>
    </row>
    <row r="74" spans="1:23" ht="45" customHeight="1" x14ac:dyDescent="0.35">
      <c r="A74" s="213">
        <v>131138</v>
      </c>
      <c r="B74" s="214" t="s">
        <v>5535</v>
      </c>
      <c r="C74" s="179" t="s">
        <v>2369</v>
      </c>
      <c r="D74" s="183" t="s">
        <v>2218</v>
      </c>
      <c r="E74" s="180" t="s">
        <v>2370</v>
      </c>
      <c r="F74" s="180"/>
      <c r="G74" s="180" t="s">
        <v>2371</v>
      </c>
      <c r="H74" s="179" t="s">
        <v>2325</v>
      </c>
      <c r="I74" s="179" t="s">
        <v>2326</v>
      </c>
      <c r="J74" s="181">
        <v>13</v>
      </c>
      <c r="K74" s="182">
        <v>1311</v>
      </c>
      <c r="L74" s="179" t="s">
        <v>2327</v>
      </c>
      <c r="M74" s="183" t="s">
        <v>2155</v>
      </c>
      <c r="N74" s="183"/>
      <c r="O74" s="172">
        <v>682.76</v>
      </c>
      <c r="P74" s="172">
        <v>9.26</v>
      </c>
      <c r="Q74" s="184">
        <v>1311</v>
      </c>
      <c r="R74" s="172">
        <v>90000</v>
      </c>
      <c r="S74" s="172">
        <v>2300</v>
      </c>
      <c r="T74" s="183" t="s">
        <v>2124</v>
      </c>
      <c r="U74" s="183" t="s">
        <v>2125</v>
      </c>
      <c r="V74" s="185"/>
      <c r="W74" s="186">
        <v>13122</v>
      </c>
    </row>
    <row r="75" spans="1:23" ht="45" customHeight="1" x14ac:dyDescent="0.35">
      <c r="A75" s="213">
        <v>131139</v>
      </c>
      <c r="B75" s="214" t="s">
        <v>5536</v>
      </c>
      <c r="C75" s="179" t="s">
        <v>2372</v>
      </c>
      <c r="D75" s="183" t="s">
        <v>2218</v>
      </c>
      <c r="E75" s="180" t="s">
        <v>2373</v>
      </c>
      <c r="F75" s="180"/>
      <c r="G75" s="180" t="s">
        <v>2374</v>
      </c>
      <c r="H75" s="179" t="s">
        <v>2325</v>
      </c>
      <c r="I75" s="179" t="s">
        <v>2326</v>
      </c>
      <c r="J75" s="181">
        <v>13</v>
      </c>
      <c r="K75" s="182">
        <v>1311</v>
      </c>
      <c r="L75" s="179" t="s">
        <v>2327</v>
      </c>
      <c r="M75" s="183" t="s">
        <v>2155</v>
      </c>
      <c r="N75" s="183"/>
      <c r="O75" s="172">
        <v>682.76</v>
      </c>
      <c r="P75" s="172">
        <v>9.26</v>
      </c>
      <c r="Q75" s="184">
        <v>1311</v>
      </c>
      <c r="R75" s="172">
        <v>90000</v>
      </c>
      <c r="S75" s="172">
        <v>2300</v>
      </c>
      <c r="T75" s="183" t="s">
        <v>2124</v>
      </c>
      <c r="U75" s="183" t="s">
        <v>2125</v>
      </c>
      <c r="V75" s="185"/>
      <c r="W75" s="186">
        <v>13120</v>
      </c>
    </row>
    <row r="76" spans="1:23" ht="45" customHeight="1" x14ac:dyDescent="0.35">
      <c r="A76" s="213">
        <v>131143</v>
      </c>
      <c r="B76" s="214" t="s">
        <v>5537</v>
      </c>
      <c r="C76" s="179" t="s">
        <v>2375</v>
      </c>
      <c r="D76" s="183" t="s">
        <v>2218</v>
      </c>
      <c r="E76" s="180" t="s">
        <v>2376</v>
      </c>
      <c r="F76" s="180" t="s">
        <v>2377</v>
      </c>
      <c r="G76" s="180" t="s">
        <v>2378</v>
      </c>
      <c r="H76" s="179" t="s">
        <v>2325</v>
      </c>
      <c r="I76" s="179" t="s">
        <v>2326</v>
      </c>
      <c r="J76" s="181">
        <v>13</v>
      </c>
      <c r="K76" s="182">
        <v>1311</v>
      </c>
      <c r="L76" s="179" t="s">
        <v>2327</v>
      </c>
      <c r="M76" s="183" t="s">
        <v>2155</v>
      </c>
      <c r="N76" s="183"/>
      <c r="O76" s="172">
        <v>682.76</v>
      </c>
      <c r="P76" s="172">
        <v>9.26</v>
      </c>
      <c r="Q76" s="184">
        <v>1311</v>
      </c>
      <c r="R76" s="172">
        <v>90000</v>
      </c>
      <c r="S76" s="172">
        <v>2300</v>
      </c>
      <c r="T76" s="183" t="s">
        <v>2124</v>
      </c>
      <c r="U76" s="183" t="s">
        <v>2125</v>
      </c>
      <c r="V76" s="185"/>
      <c r="W76" s="186"/>
    </row>
    <row r="77" spans="1:23" ht="45" customHeight="1" x14ac:dyDescent="0.35">
      <c r="A77" s="213">
        <v>131200</v>
      </c>
      <c r="B77" s="214" t="s">
        <v>5538</v>
      </c>
      <c r="C77" s="179" t="s">
        <v>2379</v>
      </c>
      <c r="D77" s="183" t="s">
        <v>2218</v>
      </c>
      <c r="E77" s="180" t="s">
        <v>5539</v>
      </c>
      <c r="F77" s="180" t="s">
        <v>5540</v>
      </c>
      <c r="G77" s="180" t="s">
        <v>2380</v>
      </c>
      <c r="H77" s="179" t="s">
        <v>2325</v>
      </c>
      <c r="I77" s="179" t="s">
        <v>2195</v>
      </c>
      <c r="J77" s="181">
        <v>13</v>
      </c>
      <c r="K77" s="182">
        <v>1311</v>
      </c>
      <c r="L77" s="179" t="s">
        <v>2327</v>
      </c>
      <c r="M77" s="183" t="s">
        <v>2155</v>
      </c>
      <c r="N77" s="183"/>
      <c r="O77" s="172">
        <v>682.76</v>
      </c>
      <c r="P77" s="172">
        <v>9.26</v>
      </c>
      <c r="Q77" s="184">
        <v>1311</v>
      </c>
      <c r="R77" s="172">
        <v>90000</v>
      </c>
      <c r="S77" s="172">
        <v>2300</v>
      </c>
      <c r="T77" s="183" t="s">
        <v>2124</v>
      </c>
      <c r="U77" s="183" t="s">
        <v>2125</v>
      </c>
      <c r="V77" s="185"/>
      <c r="W77" s="186"/>
    </row>
    <row r="78" spans="1:23" ht="45" customHeight="1" x14ac:dyDescent="0.35">
      <c r="A78" s="216">
        <v>131205</v>
      </c>
      <c r="B78" s="214" t="s">
        <v>5541</v>
      </c>
      <c r="C78" s="179" t="s">
        <v>5542</v>
      </c>
      <c r="D78" s="183" t="s">
        <v>2218</v>
      </c>
      <c r="E78" s="180" t="s">
        <v>5543</v>
      </c>
      <c r="F78" s="180"/>
      <c r="G78" s="180" t="s">
        <v>2131</v>
      </c>
      <c r="H78" s="179" t="e">
        <v>#N/A</v>
      </c>
      <c r="I78" s="179" t="e">
        <v>#N/A</v>
      </c>
      <c r="J78" s="181">
        <v>92</v>
      </c>
      <c r="K78" s="182">
        <v>1312</v>
      </c>
      <c r="L78" s="179" t="s">
        <v>2351</v>
      </c>
      <c r="M78" s="183" t="s">
        <v>2155</v>
      </c>
      <c r="N78" s="183"/>
      <c r="O78" s="172">
        <v>527.61</v>
      </c>
      <c r="P78" s="172">
        <v>17.34</v>
      </c>
      <c r="Q78" s="184">
        <v>1312</v>
      </c>
      <c r="R78" s="172">
        <v>15000</v>
      </c>
      <c r="S78" s="172">
        <v>1500</v>
      </c>
      <c r="T78" s="183" t="s">
        <v>2124</v>
      </c>
      <c r="U78" s="183" t="s">
        <v>2125</v>
      </c>
      <c r="V78" s="185"/>
      <c r="W78" s="186"/>
    </row>
    <row r="79" spans="1:23" ht="45" customHeight="1" x14ac:dyDescent="0.35">
      <c r="A79" s="216">
        <v>131210</v>
      </c>
      <c r="B79" s="214" t="s">
        <v>5544</v>
      </c>
      <c r="C79" s="179" t="s">
        <v>5545</v>
      </c>
      <c r="D79" s="183" t="s">
        <v>2218</v>
      </c>
      <c r="E79" s="180" t="s">
        <v>5546</v>
      </c>
      <c r="F79" s="180"/>
      <c r="G79" s="180" t="s">
        <v>2131</v>
      </c>
      <c r="H79" s="179" t="e">
        <v>#N/A</v>
      </c>
      <c r="I79" s="179" t="e">
        <v>#N/A</v>
      </c>
      <c r="J79" s="181">
        <v>93</v>
      </c>
      <c r="K79" s="182">
        <v>1312</v>
      </c>
      <c r="L79" s="179" t="s">
        <v>2351</v>
      </c>
      <c r="M79" s="183" t="s">
        <v>2155</v>
      </c>
      <c r="N79" s="183"/>
      <c r="O79" s="172">
        <v>527.61</v>
      </c>
      <c r="P79" s="172">
        <v>17.34</v>
      </c>
      <c r="Q79" s="184">
        <v>1312</v>
      </c>
      <c r="R79" s="172">
        <v>15000</v>
      </c>
      <c r="S79" s="172">
        <v>1500</v>
      </c>
      <c r="T79" s="183" t="s">
        <v>2124</v>
      </c>
      <c r="U79" s="183" t="s">
        <v>2125</v>
      </c>
      <c r="V79" s="185"/>
      <c r="W79" s="186"/>
    </row>
    <row r="80" spans="1:23" ht="45" customHeight="1" x14ac:dyDescent="0.35">
      <c r="A80" s="213">
        <v>132131</v>
      </c>
      <c r="B80" s="214" t="s">
        <v>5547</v>
      </c>
      <c r="C80" s="179" t="s">
        <v>2381</v>
      </c>
      <c r="D80" s="183" t="s">
        <v>2138</v>
      </c>
      <c r="E80" s="180" t="s">
        <v>2382</v>
      </c>
      <c r="F80" s="180"/>
      <c r="G80" s="180" t="s">
        <v>2383</v>
      </c>
      <c r="H80" s="179" t="s">
        <v>2119</v>
      </c>
      <c r="I80" s="179" t="s">
        <v>2325</v>
      </c>
      <c r="J80" s="181">
        <v>13</v>
      </c>
      <c r="K80" s="182">
        <v>1321</v>
      </c>
      <c r="L80" s="179" t="s">
        <v>2384</v>
      </c>
      <c r="M80" s="183" t="s">
        <v>2206</v>
      </c>
      <c r="N80" s="183"/>
      <c r="O80" s="172">
        <v>43840.59</v>
      </c>
      <c r="P80" s="172">
        <v>941.95</v>
      </c>
      <c r="Q80" s="184">
        <v>1321</v>
      </c>
      <c r="R80" s="172">
        <v>360</v>
      </c>
      <c r="S80" s="172">
        <v>1</v>
      </c>
      <c r="T80" s="183" t="s">
        <v>2124</v>
      </c>
      <c r="U80" s="183" t="s">
        <v>2125</v>
      </c>
      <c r="V80" s="185">
        <v>13220</v>
      </c>
      <c r="W80" s="186">
        <v>13210</v>
      </c>
    </row>
    <row r="81" spans="1:23" ht="45" customHeight="1" x14ac:dyDescent="0.35">
      <c r="A81" s="213">
        <v>132133</v>
      </c>
      <c r="B81" s="214" t="s">
        <v>5548</v>
      </c>
      <c r="C81" s="179" t="s">
        <v>2385</v>
      </c>
      <c r="D81" s="183" t="s">
        <v>2116</v>
      </c>
      <c r="E81" s="180" t="s">
        <v>5549</v>
      </c>
      <c r="F81" s="180" t="s">
        <v>2386</v>
      </c>
      <c r="G81" s="180" t="s">
        <v>2387</v>
      </c>
      <c r="H81" s="179" t="s">
        <v>2119</v>
      </c>
      <c r="I81" s="179" t="s">
        <v>2325</v>
      </c>
      <c r="J81" s="181">
        <v>85</v>
      </c>
      <c r="K81" s="182">
        <v>8526</v>
      </c>
      <c r="L81" s="179" t="s">
        <v>2388</v>
      </c>
      <c r="M81" s="183" t="s">
        <v>2122</v>
      </c>
      <c r="N81" s="183"/>
      <c r="O81" s="172">
        <v>76.33</v>
      </c>
      <c r="P81" s="172">
        <v>1.8</v>
      </c>
      <c r="Q81" s="184">
        <v>8526</v>
      </c>
      <c r="R81" s="172">
        <v>160000</v>
      </c>
      <c r="S81" s="172">
        <v>530</v>
      </c>
      <c r="T81" s="183" t="s">
        <v>2124</v>
      </c>
      <c r="U81" s="183" t="s">
        <v>2125</v>
      </c>
      <c r="V81" s="185">
        <v>85225</v>
      </c>
      <c r="W81" s="186" t="s">
        <v>2389</v>
      </c>
    </row>
    <row r="82" spans="1:23" ht="45" customHeight="1" x14ac:dyDescent="0.35">
      <c r="A82" s="213">
        <v>132134</v>
      </c>
      <c r="B82" s="214" t="s">
        <v>5550</v>
      </c>
      <c r="C82" s="179" t="s">
        <v>2390</v>
      </c>
      <c r="D82" s="183" t="s">
        <v>2138</v>
      </c>
      <c r="E82" s="180" t="s">
        <v>2391</v>
      </c>
      <c r="F82" s="180"/>
      <c r="G82" s="180" t="s">
        <v>2392</v>
      </c>
      <c r="H82" s="179" t="s">
        <v>2325</v>
      </c>
      <c r="I82" s="179" t="s">
        <v>2119</v>
      </c>
      <c r="J82" s="181">
        <v>13</v>
      </c>
      <c r="K82" s="182">
        <v>1321</v>
      </c>
      <c r="L82" s="179" t="s">
        <v>2384</v>
      </c>
      <c r="M82" s="183" t="s">
        <v>2206</v>
      </c>
      <c r="N82" s="183"/>
      <c r="O82" s="172">
        <v>43840.59</v>
      </c>
      <c r="P82" s="172">
        <v>941.95</v>
      </c>
      <c r="Q82" s="184">
        <v>1321</v>
      </c>
      <c r="R82" s="172">
        <v>360</v>
      </c>
      <c r="S82" s="172">
        <v>1</v>
      </c>
      <c r="T82" s="183" t="s">
        <v>2124</v>
      </c>
      <c r="U82" s="183" t="s">
        <v>2125</v>
      </c>
      <c r="V82" s="185">
        <v>13220</v>
      </c>
      <c r="W82" s="186">
        <v>13210</v>
      </c>
    </row>
    <row r="83" spans="1:23" ht="45" customHeight="1" x14ac:dyDescent="0.35">
      <c r="A83" s="213">
        <v>133101</v>
      </c>
      <c r="B83" s="214" t="s">
        <v>5551</v>
      </c>
      <c r="C83" s="179" t="s">
        <v>2393</v>
      </c>
      <c r="D83" s="183" t="s">
        <v>2218</v>
      </c>
      <c r="E83" s="180" t="s">
        <v>2394</v>
      </c>
      <c r="F83" s="180"/>
      <c r="G83" s="180" t="s">
        <v>2395</v>
      </c>
      <c r="H83" s="179" t="s">
        <v>2326</v>
      </c>
      <c r="I83" s="179" t="s">
        <v>2326</v>
      </c>
      <c r="J83" s="181">
        <v>13</v>
      </c>
      <c r="K83" s="182">
        <v>1331</v>
      </c>
      <c r="L83" s="179" t="s">
        <v>2396</v>
      </c>
      <c r="M83" s="183" t="s">
        <v>2155</v>
      </c>
      <c r="N83" s="183"/>
      <c r="O83" s="172">
        <v>698</v>
      </c>
      <c r="P83" s="172">
        <v>8.86</v>
      </c>
      <c r="Q83" s="184">
        <v>1331</v>
      </c>
      <c r="R83" s="172">
        <v>26000</v>
      </c>
      <c r="S83" s="172">
        <v>3800</v>
      </c>
      <c r="T83" s="183" t="s">
        <v>2124</v>
      </c>
      <c r="U83" s="183" t="s">
        <v>2125</v>
      </c>
      <c r="V83" s="185">
        <v>13320</v>
      </c>
      <c r="W83" s="186">
        <v>13335</v>
      </c>
    </row>
    <row r="84" spans="1:23" ht="45" customHeight="1" x14ac:dyDescent="0.35">
      <c r="A84" s="213">
        <v>133200</v>
      </c>
      <c r="B84" s="214" t="s">
        <v>5552</v>
      </c>
      <c r="C84" s="179" t="s">
        <v>2397</v>
      </c>
      <c r="D84" s="183" t="s">
        <v>2218</v>
      </c>
      <c r="E84" s="180" t="s">
        <v>5553</v>
      </c>
      <c r="F84" s="180"/>
      <c r="G84" s="180" t="s">
        <v>2131</v>
      </c>
      <c r="H84" s="179" t="e">
        <v>#N/A</v>
      </c>
      <c r="I84" s="179" t="e">
        <v>#N/A</v>
      </c>
      <c r="J84" s="183">
        <v>13</v>
      </c>
      <c r="K84" s="182">
        <v>1331</v>
      </c>
      <c r="L84" s="179" t="s">
        <v>2396</v>
      </c>
      <c r="M84" s="183" t="s">
        <v>2155</v>
      </c>
      <c r="N84" s="183"/>
      <c r="O84" s="172">
        <v>698</v>
      </c>
      <c r="P84" s="172">
        <v>8.86</v>
      </c>
      <c r="Q84" s="184">
        <v>1331</v>
      </c>
      <c r="R84" s="172">
        <v>26000</v>
      </c>
      <c r="S84" s="172">
        <v>3800</v>
      </c>
      <c r="T84" s="183" t="s">
        <v>2124</v>
      </c>
      <c r="U84" s="183" t="s">
        <v>2125</v>
      </c>
      <c r="V84" s="185">
        <v>13320</v>
      </c>
      <c r="W84" s="186">
        <v>13365</v>
      </c>
    </row>
    <row r="85" spans="1:23" ht="45" customHeight="1" x14ac:dyDescent="0.35">
      <c r="A85" s="213">
        <v>133314</v>
      </c>
      <c r="B85" s="214" t="s">
        <v>5554</v>
      </c>
      <c r="C85" s="179" t="s">
        <v>2398</v>
      </c>
      <c r="D85" s="183" t="s">
        <v>2218</v>
      </c>
      <c r="E85" s="180" t="s">
        <v>2399</v>
      </c>
      <c r="F85" s="180" t="s">
        <v>2400</v>
      </c>
      <c r="G85" s="180" t="s">
        <v>2401</v>
      </c>
      <c r="H85" s="179" t="s">
        <v>2325</v>
      </c>
      <c r="I85" s="179" t="s">
        <v>2326</v>
      </c>
      <c r="J85" s="181">
        <v>13</v>
      </c>
      <c r="K85" s="182">
        <v>1331</v>
      </c>
      <c r="L85" s="179" t="s">
        <v>2396</v>
      </c>
      <c r="M85" s="183" t="s">
        <v>2155</v>
      </c>
      <c r="N85" s="183"/>
      <c r="O85" s="172">
        <v>698</v>
      </c>
      <c r="P85" s="172">
        <v>8.86</v>
      </c>
      <c r="Q85" s="184">
        <v>1331</v>
      </c>
      <c r="R85" s="172">
        <v>26000</v>
      </c>
      <c r="S85" s="172">
        <v>3800</v>
      </c>
      <c r="T85" s="183" t="s">
        <v>2124</v>
      </c>
      <c r="U85" s="183" t="s">
        <v>2125</v>
      </c>
      <c r="V85" s="185">
        <v>13320</v>
      </c>
      <c r="W85" s="186">
        <v>13365</v>
      </c>
    </row>
    <row r="86" spans="1:23" ht="45" customHeight="1" x14ac:dyDescent="0.35">
      <c r="A86" s="213">
        <v>134101</v>
      </c>
      <c r="B86" s="214" t="s">
        <v>5555</v>
      </c>
      <c r="C86" s="179" t="s">
        <v>2402</v>
      </c>
      <c r="D86" s="183" t="s">
        <v>2138</v>
      </c>
      <c r="E86" s="180" t="s">
        <v>2403</v>
      </c>
      <c r="F86" s="180"/>
      <c r="G86" s="180" t="s">
        <v>2404</v>
      </c>
      <c r="H86" s="179" t="s">
        <v>2405</v>
      </c>
      <c r="I86" s="179" t="s">
        <v>2326</v>
      </c>
      <c r="J86" s="181">
        <v>13</v>
      </c>
      <c r="K86" s="182">
        <v>1341</v>
      </c>
      <c r="L86" s="179" t="s">
        <v>2406</v>
      </c>
      <c r="M86" s="183" t="s">
        <v>2206</v>
      </c>
      <c r="N86" s="183"/>
      <c r="O86" s="172">
        <v>14955.81</v>
      </c>
      <c r="P86" s="172">
        <v>159.09</v>
      </c>
      <c r="Q86" s="184">
        <v>1341</v>
      </c>
      <c r="R86" s="172">
        <v>100</v>
      </c>
      <c r="S86" s="172">
        <v>1</v>
      </c>
      <c r="T86" s="183" t="s">
        <v>2124</v>
      </c>
      <c r="U86" s="183" t="s">
        <v>2125</v>
      </c>
      <c r="V86" s="185">
        <v>13470</v>
      </c>
      <c r="W86" s="186">
        <v>13471</v>
      </c>
    </row>
    <row r="87" spans="1:23" ht="45" customHeight="1" x14ac:dyDescent="0.35">
      <c r="A87" s="213">
        <v>134102</v>
      </c>
      <c r="B87" s="214" t="s">
        <v>5556</v>
      </c>
      <c r="C87" s="179" t="s">
        <v>2407</v>
      </c>
      <c r="D87" s="183" t="s">
        <v>2138</v>
      </c>
      <c r="E87" s="180" t="s">
        <v>2408</v>
      </c>
      <c r="F87" s="180"/>
      <c r="G87" s="180" t="s">
        <v>2409</v>
      </c>
      <c r="H87" s="179" t="s">
        <v>2405</v>
      </c>
      <c r="I87" s="179" t="s">
        <v>2326</v>
      </c>
      <c r="J87" s="181">
        <v>13</v>
      </c>
      <c r="K87" s="182">
        <v>1341</v>
      </c>
      <c r="L87" s="179" t="s">
        <v>2406</v>
      </c>
      <c r="M87" s="183" t="s">
        <v>2206</v>
      </c>
      <c r="N87" s="183"/>
      <c r="O87" s="172">
        <v>14955.81</v>
      </c>
      <c r="P87" s="172">
        <v>159.09</v>
      </c>
      <c r="Q87" s="184">
        <v>1341</v>
      </c>
      <c r="R87" s="172">
        <v>100</v>
      </c>
      <c r="S87" s="172">
        <v>1</v>
      </c>
      <c r="T87" s="183" t="s">
        <v>2124</v>
      </c>
      <c r="U87" s="183" t="s">
        <v>2125</v>
      </c>
      <c r="V87" s="185"/>
      <c r="W87" s="186">
        <v>13471</v>
      </c>
    </row>
    <row r="88" spans="1:23" ht="45" customHeight="1" x14ac:dyDescent="0.35">
      <c r="A88" s="213">
        <v>134103</v>
      </c>
      <c r="B88" s="214" t="s">
        <v>5557</v>
      </c>
      <c r="C88" s="179" t="s">
        <v>2410</v>
      </c>
      <c r="D88" s="183" t="s">
        <v>2138</v>
      </c>
      <c r="E88" s="180" t="s">
        <v>2411</v>
      </c>
      <c r="F88" s="180" t="s">
        <v>2412</v>
      </c>
      <c r="G88" s="180" t="s">
        <v>2413</v>
      </c>
      <c r="H88" s="179" t="s">
        <v>2326</v>
      </c>
      <c r="I88" s="179" t="s">
        <v>2326</v>
      </c>
      <c r="J88" s="181">
        <v>13</v>
      </c>
      <c r="K88" s="182">
        <v>1341</v>
      </c>
      <c r="L88" s="179" t="s">
        <v>2406</v>
      </c>
      <c r="M88" s="183" t="s">
        <v>2206</v>
      </c>
      <c r="N88" s="183"/>
      <c r="O88" s="172">
        <v>14955.81</v>
      </c>
      <c r="P88" s="172">
        <v>159.09</v>
      </c>
      <c r="Q88" s="184">
        <v>1341</v>
      </c>
      <c r="R88" s="172">
        <v>100</v>
      </c>
      <c r="S88" s="172">
        <v>1</v>
      </c>
      <c r="T88" s="183" t="s">
        <v>2124</v>
      </c>
      <c r="U88" s="183" t="s">
        <v>2125</v>
      </c>
      <c r="V88" s="185">
        <v>13459</v>
      </c>
      <c r="W88" s="186">
        <v>13464</v>
      </c>
    </row>
    <row r="89" spans="1:23" ht="45" customHeight="1" x14ac:dyDescent="0.35">
      <c r="A89" s="213">
        <v>134119</v>
      </c>
      <c r="B89" s="214" t="s">
        <v>5558</v>
      </c>
      <c r="C89" s="179" t="s">
        <v>2414</v>
      </c>
      <c r="D89" s="183" t="s">
        <v>2138</v>
      </c>
      <c r="E89" s="180" t="s">
        <v>2415</v>
      </c>
      <c r="F89" s="180" t="s">
        <v>2416</v>
      </c>
      <c r="G89" s="180" t="s">
        <v>2417</v>
      </c>
      <c r="H89" s="179" t="s">
        <v>2336</v>
      </c>
      <c r="I89" s="179" t="s">
        <v>2418</v>
      </c>
      <c r="J89" s="181">
        <v>13</v>
      </c>
      <c r="K89" s="182">
        <v>1341</v>
      </c>
      <c r="L89" s="179" t="s">
        <v>2406</v>
      </c>
      <c r="M89" s="183" t="s">
        <v>2206</v>
      </c>
      <c r="N89" s="183"/>
      <c r="O89" s="172">
        <v>14955.81</v>
      </c>
      <c r="P89" s="172">
        <v>159.09</v>
      </c>
      <c r="Q89" s="184">
        <v>1341</v>
      </c>
      <c r="R89" s="172">
        <v>100</v>
      </c>
      <c r="S89" s="172">
        <v>1</v>
      </c>
      <c r="T89" s="183" t="s">
        <v>2124</v>
      </c>
      <c r="U89" s="183" t="s">
        <v>2125</v>
      </c>
      <c r="V89" s="185">
        <v>13458</v>
      </c>
      <c r="W89" s="186"/>
    </row>
    <row r="90" spans="1:23" ht="45" customHeight="1" x14ac:dyDescent="0.35">
      <c r="A90" s="213">
        <v>134335</v>
      </c>
      <c r="B90" s="214" t="s">
        <v>5559</v>
      </c>
      <c r="C90" s="179" t="s">
        <v>2419</v>
      </c>
      <c r="D90" s="183" t="s">
        <v>2138</v>
      </c>
      <c r="E90" s="180" t="s">
        <v>2420</v>
      </c>
      <c r="F90" s="180" t="s">
        <v>5560</v>
      </c>
      <c r="G90" s="180" t="s">
        <v>2421</v>
      </c>
      <c r="H90" s="179" t="s">
        <v>2336</v>
      </c>
      <c r="I90" s="179" t="s">
        <v>2418</v>
      </c>
      <c r="J90" s="181">
        <v>13</v>
      </c>
      <c r="K90" s="182">
        <v>1341</v>
      </c>
      <c r="L90" s="179" t="s">
        <v>2406</v>
      </c>
      <c r="M90" s="183" t="s">
        <v>2206</v>
      </c>
      <c r="N90" s="183"/>
      <c r="O90" s="172">
        <v>14955.81</v>
      </c>
      <c r="P90" s="172">
        <v>159.09</v>
      </c>
      <c r="Q90" s="184">
        <v>1341</v>
      </c>
      <c r="R90" s="172">
        <v>100</v>
      </c>
      <c r="S90" s="172">
        <v>1</v>
      </c>
      <c r="T90" s="183" t="s">
        <v>2124</v>
      </c>
      <c r="U90" s="183" t="s">
        <v>2125</v>
      </c>
      <c r="V90" s="185">
        <v>13430</v>
      </c>
      <c r="W90" s="186">
        <v>13440</v>
      </c>
    </row>
    <row r="91" spans="1:23" ht="45" customHeight="1" x14ac:dyDescent="0.35">
      <c r="A91" s="213">
        <v>134336</v>
      </c>
      <c r="B91" s="214" t="s">
        <v>5561</v>
      </c>
      <c r="C91" s="179" t="s">
        <v>2422</v>
      </c>
      <c r="D91" s="183" t="s">
        <v>2218</v>
      </c>
      <c r="E91" s="180" t="s">
        <v>5562</v>
      </c>
      <c r="F91" s="180"/>
      <c r="G91" s="180" t="s">
        <v>2423</v>
      </c>
      <c r="H91" s="179" t="s">
        <v>2336</v>
      </c>
      <c r="I91" s="179" t="s">
        <v>2418</v>
      </c>
      <c r="J91" s="181">
        <v>13</v>
      </c>
      <c r="K91" s="182">
        <v>1331</v>
      </c>
      <c r="L91" s="179" t="s">
        <v>2396</v>
      </c>
      <c r="M91" s="183" t="s">
        <v>2155</v>
      </c>
      <c r="N91" s="183"/>
      <c r="O91" s="172">
        <v>698</v>
      </c>
      <c r="P91" s="172">
        <v>8.86</v>
      </c>
      <c r="Q91" s="184">
        <v>1331</v>
      </c>
      <c r="R91" s="172">
        <v>26000</v>
      </c>
      <c r="S91" s="172">
        <v>3800</v>
      </c>
      <c r="T91" s="183" t="s">
        <v>2124</v>
      </c>
      <c r="U91" s="183" t="s">
        <v>2125</v>
      </c>
      <c r="V91" s="185">
        <v>13320</v>
      </c>
      <c r="W91" s="186">
        <v>13365</v>
      </c>
    </row>
    <row r="92" spans="1:23" ht="45" customHeight="1" x14ac:dyDescent="0.35">
      <c r="A92" s="213">
        <v>134338</v>
      </c>
      <c r="B92" s="214" t="s">
        <v>5563</v>
      </c>
      <c r="C92" s="179" t="s">
        <v>2424</v>
      </c>
      <c r="D92" s="183" t="s">
        <v>2138</v>
      </c>
      <c r="E92" s="180" t="s">
        <v>2425</v>
      </c>
      <c r="F92" s="180"/>
      <c r="G92" s="180" t="s">
        <v>2426</v>
      </c>
      <c r="H92" s="179" t="s">
        <v>2336</v>
      </c>
      <c r="I92" s="179" t="s">
        <v>2418</v>
      </c>
      <c r="J92" s="181">
        <v>89</v>
      </c>
      <c r="K92" s="182">
        <v>8927</v>
      </c>
      <c r="L92" s="179" t="s">
        <v>2427</v>
      </c>
      <c r="M92" s="183" t="s">
        <v>2206</v>
      </c>
      <c r="N92" s="183"/>
      <c r="O92" s="172">
        <v>32240.25</v>
      </c>
      <c r="P92" s="172">
        <v>252.36</v>
      </c>
      <c r="Q92" s="184">
        <v>8927</v>
      </c>
      <c r="R92" s="172">
        <v>200</v>
      </c>
      <c r="S92" s="172">
        <v>3</v>
      </c>
      <c r="T92" s="183" t="s">
        <v>2124</v>
      </c>
      <c r="U92" s="183" t="s">
        <v>2125</v>
      </c>
      <c r="V92" s="185">
        <v>13252</v>
      </c>
      <c r="W92" s="186">
        <v>89018</v>
      </c>
    </row>
    <row r="93" spans="1:23" ht="45" customHeight="1" x14ac:dyDescent="0.35">
      <c r="A93" s="213">
        <v>134341</v>
      </c>
      <c r="B93" s="214" t="s">
        <v>5564</v>
      </c>
      <c r="C93" s="179" t="s">
        <v>2428</v>
      </c>
      <c r="D93" s="183" t="s">
        <v>2218</v>
      </c>
      <c r="E93" s="180" t="s">
        <v>2429</v>
      </c>
      <c r="F93" s="180"/>
      <c r="G93" s="180" t="s">
        <v>2430</v>
      </c>
      <c r="H93" s="179" t="s">
        <v>2336</v>
      </c>
      <c r="I93" s="179" t="s">
        <v>2418</v>
      </c>
      <c r="J93" s="181">
        <v>13</v>
      </c>
      <c r="K93" s="182">
        <v>1331</v>
      </c>
      <c r="L93" s="179" t="s">
        <v>2396</v>
      </c>
      <c r="M93" s="183" t="s">
        <v>2155</v>
      </c>
      <c r="N93" s="183"/>
      <c r="O93" s="172">
        <v>698</v>
      </c>
      <c r="P93" s="172">
        <v>8.86</v>
      </c>
      <c r="Q93" s="184">
        <v>1331</v>
      </c>
      <c r="R93" s="172">
        <v>26000</v>
      </c>
      <c r="S93" s="172">
        <v>3800</v>
      </c>
      <c r="T93" s="183" t="s">
        <v>2124</v>
      </c>
      <c r="U93" s="183" t="s">
        <v>2125</v>
      </c>
      <c r="V93" s="185">
        <v>13320</v>
      </c>
      <c r="W93" s="186">
        <v>13372</v>
      </c>
    </row>
    <row r="94" spans="1:23" ht="45" customHeight="1" x14ac:dyDescent="0.35">
      <c r="A94" s="213">
        <v>134351</v>
      </c>
      <c r="B94" s="214" t="s">
        <v>5565</v>
      </c>
      <c r="C94" s="179" t="s">
        <v>2431</v>
      </c>
      <c r="D94" s="183" t="s">
        <v>2138</v>
      </c>
      <c r="E94" s="180" t="s">
        <v>2432</v>
      </c>
      <c r="F94" s="180"/>
      <c r="G94" s="180" t="s">
        <v>2433</v>
      </c>
      <c r="H94" s="179" t="s">
        <v>2336</v>
      </c>
      <c r="I94" s="179" t="s">
        <v>2434</v>
      </c>
      <c r="J94" s="181">
        <v>13</v>
      </c>
      <c r="K94" s="182">
        <v>1341</v>
      </c>
      <c r="L94" s="179" t="s">
        <v>2406</v>
      </c>
      <c r="M94" s="183" t="s">
        <v>2206</v>
      </c>
      <c r="N94" s="183"/>
      <c r="O94" s="172">
        <v>14955.81</v>
      </c>
      <c r="P94" s="172">
        <v>159.09</v>
      </c>
      <c r="Q94" s="184">
        <v>1341</v>
      </c>
      <c r="R94" s="172">
        <v>100</v>
      </c>
      <c r="S94" s="172">
        <v>1</v>
      </c>
      <c r="T94" s="183" t="s">
        <v>2124</v>
      </c>
      <c r="U94" s="183" t="s">
        <v>2125</v>
      </c>
      <c r="V94" s="185">
        <v>13440</v>
      </c>
      <c r="W94" s="186">
        <v>13443</v>
      </c>
    </row>
    <row r="95" spans="1:23" ht="45" customHeight="1" x14ac:dyDescent="0.35">
      <c r="A95" s="213">
        <v>134353</v>
      </c>
      <c r="B95" s="214" t="s">
        <v>5566</v>
      </c>
      <c r="C95" s="179" t="s">
        <v>2435</v>
      </c>
      <c r="D95" s="183" t="s">
        <v>2138</v>
      </c>
      <c r="E95" s="180" t="s">
        <v>2436</v>
      </c>
      <c r="F95" s="180" t="s">
        <v>2437</v>
      </c>
      <c r="G95" s="180" t="s">
        <v>2438</v>
      </c>
      <c r="H95" s="179" t="s">
        <v>2336</v>
      </c>
      <c r="I95" s="179" t="s">
        <v>2434</v>
      </c>
      <c r="J95" s="181">
        <v>13</v>
      </c>
      <c r="K95" s="182">
        <v>1341</v>
      </c>
      <c r="L95" s="179" t="s">
        <v>2406</v>
      </c>
      <c r="M95" s="183" t="s">
        <v>2206</v>
      </c>
      <c r="N95" s="183"/>
      <c r="O95" s="172">
        <v>14955.81</v>
      </c>
      <c r="P95" s="172">
        <v>159.09</v>
      </c>
      <c r="Q95" s="184">
        <v>1341</v>
      </c>
      <c r="R95" s="172">
        <v>100</v>
      </c>
      <c r="S95" s="172">
        <v>1</v>
      </c>
      <c r="T95" s="183" t="s">
        <v>2124</v>
      </c>
      <c r="U95" s="183" t="s">
        <v>2125</v>
      </c>
      <c r="V95" s="185">
        <v>13440</v>
      </c>
      <c r="W95" s="186">
        <v>13443</v>
      </c>
    </row>
    <row r="96" spans="1:23" ht="45" customHeight="1" x14ac:dyDescent="0.35">
      <c r="A96" s="213">
        <v>134355</v>
      </c>
      <c r="B96" s="214" t="s">
        <v>5567</v>
      </c>
      <c r="C96" s="179" t="s">
        <v>2439</v>
      </c>
      <c r="D96" s="183" t="s">
        <v>2138</v>
      </c>
      <c r="E96" s="180" t="s">
        <v>2440</v>
      </c>
      <c r="F96" s="180" t="s">
        <v>2441</v>
      </c>
      <c r="G96" s="180" t="s">
        <v>2442</v>
      </c>
      <c r="H96" s="179" t="s">
        <v>2336</v>
      </c>
      <c r="I96" s="179" t="s">
        <v>2434</v>
      </c>
      <c r="J96" s="181">
        <v>13</v>
      </c>
      <c r="K96" s="182">
        <v>1341</v>
      </c>
      <c r="L96" s="179" t="s">
        <v>2406</v>
      </c>
      <c r="M96" s="183" t="s">
        <v>2206</v>
      </c>
      <c r="N96" s="183"/>
      <c r="O96" s="172">
        <v>14955.81</v>
      </c>
      <c r="P96" s="172">
        <v>159.09</v>
      </c>
      <c r="Q96" s="184">
        <v>1341</v>
      </c>
      <c r="R96" s="172">
        <v>100</v>
      </c>
      <c r="S96" s="172">
        <v>1</v>
      </c>
      <c r="T96" s="183" t="s">
        <v>2124</v>
      </c>
      <c r="U96" s="183" t="s">
        <v>2125</v>
      </c>
      <c r="V96" s="185">
        <v>13410</v>
      </c>
      <c r="W96" s="186">
        <v>13460</v>
      </c>
    </row>
    <row r="97" spans="1:23" ht="45" customHeight="1" x14ac:dyDescent="0.35">
      <c r="A97" s="213">
        <v>134373</v>
      </c>
      <c r="B97" s="214" t="s">
        <v>5568</v>
      </c>
      <c r="C97" s="179" t="s">
        <v>2443</v>
      </c>
      <c r="D97" s="183" t="s">
        <v>2138</v>
      </c>
      <c r="E97" s="180" t="s">
        <v>2444</v>
      </c>
      <c r="F97" s="180"/>
      <c r="G97" s="180" t="s">
        <v>2445</v>
      </c>
      <c r="H97" s="179" t="s">
        <v>2336</v>
      </c>
      <c r="I97" s="179" t="s">
        <v>2434</v>
      </c>
      <c r="J97" s="181">
        <v>13</v>
      </c>
      <c r="K97" s="182">
        <v>1341</v>
      </c>
      <c r="L97" s="179" t="s">
        <v>2406</v>
      </c>
      <c r="M97" s="183" t="s">
        <v>2206</v>
      </c>
      <c r="N97" s="183"/>
      <c r="O97" s="172">
        <v>14955.81</v>
      </c>
      <c r="P97" s="172">
        <v>159.09</v>
      </c>
      <c r="Q97" s="184">
        <v>1341</v>
      </c>
      <c r="R97" s="172">
        <v>100</v>
      </c>
      <c r="S97" s="172">
        <v>1</v>
      </c>
      <c r="T97" s="183" t="s">
        <v>2124</v>
      </c>
      <c r="U97" s="183" t="s">
        <v>2125</v>
      </c>
      <c r="V97" s="185"/>
      <c r="W97" s="186">
        <v>13470</v>
      </c>
    </row>
    <row r="98" spans="1:23" ht="45" customHeight="1" x14ac:dyDescent="0.35">
      <c r="A98" s="213">
        <v>134374</v>
      </c>
      <c r="B98" s="214" t="s">
        <v>5569</v>
      </c>
      <c r="C98" s="179" t="s">
        <v>2156</v>
      </c>
      <c r="D98" s="183" t="s">
        <v>2138</v>
      </c>
      <c r="E98" s="180" t="s">
        <v>2446</v>
      </c>
      <c r="F98" s="180" t="s">
        <v>2447</v>
      </c>
      <c r="G98" s="180" t="s">
        <v>2448</v>
      </c>
      <c r="H98" s="179" t="s">
        <v>2336</v>
      </c>
      <c r="I98" s="179" t="s">
        <v>2434</v>
      </c>
      <c r="J98" s="181">
        <v>13</v>
      </c>
      <c r="K98" s="182">
        <v>1341</v>
      </c>
      <c r="L98" s="179" t="s">
        <v>2406</v>
      </c>
      <c r="M98" s="183" t="s">
        <v>2206</v>
      </c>
      <c r="N98" s="183"/>
      <c r="O98" s="172">
        <v>14955.81</v>
      </c>
      <c r="P98" s="172">
        <v>159.09</v>
      </c>
      <c r="Q98" s="184">
        <v>1341</v>
      </c>
      <c r="R98" s="172">
        <v>100</v>
      </c>
      <c r="S98" s="172">
        <v>1</v>
      </c>
      <c r="T98" s="183" t="s">
        <v>2124</v>
      </c>
      <c r="U98" s="183" t="s">
        <v>2125</v>
      </c>
      <c r="V98" s="185"/>
      <c r="W98" s="186">
        <v>13441</v>
      </c>
    </row>
    <row r="99" spans="1:23" ht="45" customHeight="1" x14ac:dyDescent="0.35">
      <c r="A99" s="213">
        <v>134375</v>
      </c>
      <c r="B99" s="214" t="s">
        <v>5570</v>
      </c>
      <c r="C99" s="179" t="s">
        <v>2449</v>
      </c>
      <c r="D99" s="183" t="s">
        <v>2218</v>
      </c>
      <c r="E99" s="180" t="s">
        <v>5571</v>
      </c>
      <c r="F99" s="180" t="s">
        <v>2450</v>
      </c>
      <c r="G99" s="180" t="s">
        <v>2451</v>
      </c>
      <c r="H99" s="179" t="s">
        <v>2336</v>
      </c>
      <c r="I99" s="179" t="s">
        <v>2434</v>
      </c>
      <c r="J99" s="181">
        <v>13</v>
      </c>
      <c r="K99" s="182">
        <v>1331</v>
      </c>
      <c r="L99" s="179" t="s">
        <v>2396</v>
      </c>
      <c r="M99" s="183" t="s">
        <v>2155</v>
      </c>
      <c r="N99" s="183"/>
      <c r="O99" s="172">
        <v>698</v>
      </c>
      <c r="P99" s="172">
        <v>8.86</v>
      </c>
      <c r="Q99" s="184">
        <v>1331</v>
      </c>
      <c r="R99" s="172">
        <v>26000</v>
      </c>
      <c r="S99" s="172">
        <v>3800</v>
      </c>
      <c r="T99" s="183" t="s">
        <v>2124</v>
      </c>
      <c r="U99" s="183" t="s">
        <v>2125</v>
      </c>
      <c r="V99" s="185">
        <v>13320</v>
      </c>
      <c r="W99" s="186">
        <v>13365</v>
      </c>
    </row>
    <row r="100" spans="1:23" ht="45" customHeight="1" x14ac:dyDescent="0.35">
      <c r="A100" s="213">
        <v>134376</v>
      </c>
      <c r="B100" s="214" t="s">
        <v>5572</v>
      </c>
      <c r="C100" s="179" t="s">
        <v>2452</v>
      </c>
      <c r="D100" s="183" t="s">
        <v>2138</v>
      </c>
      <c r="E100" s="180" t="s">
        <v>2453</v>
      </c>
      <c r="F100" s="180"/>
      <c r="G100" s="180" t="s">
        <v>2454</v>
      </c>
      <c r="H100" s="179" t="s">
        <v>2336</v>
      </c>
      <c r="I100" s="179" t="s">
        <v>2434</v>
      </c>
      <c r="J100" s="181">
        <v>13</v>
      </c>
      <c r="K100" s="182">
        <v>1341</v>
      </c>
      <c r="L100" s="179" t="s">
        <v>2406</v>
      </c>
      <c r="M100" s="183" t="s">
        <v>2206</v>
      </c>
      <c r="N100" s="183"/>
      <c r="O100" s="172">
        <v>14955.81</v>
      </c>
      <c r="P100" s="172">
        <v>159.09</v>
      </c>
      <c r="Q100" s="184">
        <v>1341</v>
      </c>
      <c r="R100" s="172">
        <v>100</v>
      </c>
      <c r="S100" s="172">
        <v>1</v>
      </c>
      <c r="T100" s="183" t="s">
        <v>2124</v>
      </c>
      <c r="U100" s="183" t="s">
        <v>2125</v>
      </c>
      <c r="V100" s="185"/>
      <c r="W100" s="186"/>
    </row>
    <row r="101" spans="1:23" ht="45" customHeight="1" x14ac:dyDescent="0.35">
      <c r="A101" s="213">
        <v>134422</v>
      </c>
      <c r="B101" s="214" t="s">
        <v>5573</v>
      </c>
      <c r="C101" s="179" t="s">
        <v>2455</v>
      </c>
      <c r="D101" s="183" t="s">
        <v>2138</v>
      </c>
      <c r="E101" s="180" t="s">
        <v>2456</v>
      </c>
      <c r="F101" s="180"/>
      <c r="G101" s="180" t="s">
        <v>2457</v>
      </c>
      <c r="H101" s="179" t="s">
        <v>2336</v>
      </c>
      <c r="I101" s="179" t="s">
        <v>2434</v>
      </c>
      <c r="J101" s="181">
        <v>13</v>
      </c>
      <c r="K101" s="182">
        <v>1341</v>
      </c>
      <c r="L101" s="179" t="s">
        <v>2406</v>
      </c>
      <c r="M101" s="183" t="s">
        <v>2206</v>
      </c>
      <c r="N101" s="183"/>
      <c r="O101" s="172">
        <v>14955.81</v>
      </c>
      <c r="P101" s="172">
        <v>159.09</v>
      </c>
      <c r="Q101" s="184">
        <v>1341</v>
      </c>
      <c r="R101" s="172">
        <v>100</v>
      </c>
      <c r="S101" s="172">
        <v>1</v>
      </c>
      <c r="T101" s="183" t="s">
        <v>2124</v>
      </c>
      <c r="U101" s="183" t="s">
        <v>2125</v>
      </c>
      <c r="V101" s="185">
        <v>13410</v>
      </c>
      <c r="W101" s="186">
        <v>13420</v>
      </c>
    </row>
    <row r="102" spans="1:23" ht="45" customHeight="1" x14ac:dyDescent="0.35">
      <c r="A102" s="213">
        <v>134465</v>
      </c>
      <c r="B102" s="214" t="s">
        <v>5574</v>
      </c>
      <c r="C102" s="179" t="s">
        <v>2458</v>
      </c>
      <c r="D102" s="183" t="s">
        <v>2138</v>
      </c>
      <c r="E102" s="180" t="s">
        <v>2459</v>
      </c>
      <c r="F102" s="180" t="s">
        <v>2460</v>
      </c>
      <c r="G102" s="180" t="s">
        <v>2461</v>
      </c>
      <c r="H102" s="179" t="s">
        <v>2336</v>
      </c>
      <c r="I102" s="179" t="s">
        <v>2434</v>
      </c>
      <c r="J102" s="181">
        <v>13</v>
      </c>
      <c r="K102" s="182">
        <v>1341</v>
      </c>
      <c r="L102" s="179" t="s">
        <v>2406</v>
      </c>
      <c r="M102" s="183" t="s">
        <v>2206</v>
      </c>
      <c r="N102" s="183"/>
      <c r="O102" s="172">
        <v>14955.81</v>
      </c>
      <c r="P102" s="172">
        <v>159.09</v>
      </c>
      <c r="Q102" s="184">
        <v>1341</v>
      </c>
      <c r="R102" s="172">
        <v>100</v>
      </c>
      <c r="S102" s="172">
        <v>1</v>
      </c>
      <c r="T102" s="183" t="s">
        <v>2124</v>
      </c>
      <c r="U102" s="183" t="s">
        <v>2125</v>
      </c>
      <c r="V102" s="185"/>
      <c r="W102" s="186" t="s">
        <v>2462</v>
      </c>
    </row>
    <row r="103" spans="1:23" ht="45" customHeight="1" x14ac:dyDescent="0.35">
      <c r="A103" s="213">
        <v>134473</v>
      </c>
      <c r="B103" s="214" t="s">
        <v>5575</v>
      </c>
      <c r="C103" s="179" t="s">
        <v>2463</v>
      </c>
      <c r="D103" s="183" t="s">
        <v>2138</v>
      </c>
      <c r="E103" s="180" t="s">
        <v>2464</v>
      </c>
      <c r="F103" s="180"/>
      <c r="G103" s="180" t="s">
        <v>2465</v>
      </c>
      <c r="H103" s="179" t="s">
        <v>2336</v>
      </c>
      <c r="I103" s="179" t="s">
        <v>2434</v>
      </c>
      <c r="J103" s="181">
        <v>13</v>
      </c>
      <c r="K103" s="182">
        <v>1341</v>
      </c>
      <c r="L103" s="179" t="s">
        <v>2406</v>
      </c>
      <c r="M103" s="183" t="s">
        <v>2206</v>
      </c>
      <c r="N103" s="183"/>
      <c r="O103" s="172">
        <v>14955.81</v>
      </c>
      <c r="P103" s="172">
        <v>159.09</v>
      </c>
      <c r="Q103" s="184">
        <v>1341</v>
      </c>
      <c r="R103" s="172">
        <v>100</v>
      </c>
      <c r="S103" s="172">
        <v>1</v>
      </c>
      <c r="T103" s="183" t="s">
        <v>2124</v>
      </c>
      <c r="U103" s="183" t="s">
        <v>2125</v>
      </c>
      <c r="V103" s="185"/>
      <c r="W103" s="186">
        <v>13410</v>
      </c>
    </row>
    <row r="104" spans="1:23" ht="45" customHeight="1" x14ac:dyDescent="0.35">
      <c r="A104" s="213">
        <v>134482</v>
      </c>
      <c r="B104" s="214" t="s">
        <v>5576</v>
      </c>
      <c r="C104" s="179" t="s">
        <v>2466</v>
      </c>
      <c r="D104" s="183" t="s">
        <v>2138</v>
      </c>
      <c r="E104" s="180" t="s">
        <v>2467</v>
      </c>
      <c r="F104" s="180" t="s">
        <v>2468</v>
      </c>
      <c r="G104" s="180" t="s">
        <v>2469</v>
      </c>
      <c r="H104" s="179" t="s">
        <v>2336</v>
      </c>
      <c r="I104" s="179" t="s">
        <v>2434</v>
      </c>
      <c r="J104" s="181">
        <v>13</v>
      </c>
      <c r="K104" s="182">
        <v>1341</v>
      </c>
      <c r="L104" s="179" t="s">
        <v>2406</v>
      </c>
      <c r="M104" s="183" t="s">
        <v>2206</v>
      </c>
      <c r="N104" s="183"/>
      <c r="O104" s="172">
        <v>14955.81</v>
      </c>
      <c r="P104" s="172">
        <v>159.09</v>
      </c>
      <c r="Q104" s="184">
        <v>1341</v>
      </c>
      <c r="R104" s="172">
        <v>100</v>
      </c>
      <c r="S104" s="172">
        <v>1</v>
      </c>
      <c r="T104" s="183" t="s">
        <v>2124</v>
      </c>
      <c r="U104" s="183" t="s">
        <v>2125</v>
      </c>
      <c r="V104" s="185"/>
      <c r="W104" s="186"/>
    </row>
    <row r="105" spans="1:23" ht="45" customHeight="1" x14ac:dyDescent="0.35">
      <c r="A105" s="213">
        <v>134484</v>
      </c>
      <c r="B105" s="214" t="s">
        <v>5577</v>
      </c>
      <c r="C105" s="179" t="s">
        <v>2470</v>
      </c>
      <c r="D105" s="183" t="s">
        <v>2138</v>
      </c>
      <c r="E105" s="180" t="s">
        <v>5578</v>
      </c>
      <c r="F105" s="180"/>
      <c r="G105" s="180" t="s">
        <v>2471</v>
      </c>
      <c r="H105" s="179" t="s">
        <v>2336</v>
      </c>
      <c r="I105" s="179" t="s">
        <v>2434</v>
      </c>
      <c r="J105" s="181">
        <v>13</v>
      </c>
      <c r="K105" s="182">
        <v>1341</v>
      </c>
      <c r="L105" s="179" t="s">
        <v>2406</v>
      </c>
      <c r="M105" s="183" t="s">
        <v>2206</v>
      </c>
      <c r="N105" s="183"/>
      <c r="O105" s="172">
        <v>14955.81</v>
      </c>
      <c r="P105" s="172">
        <v>159.09</v>
      </c>
      <c r="Q105" s="184">
        <v>1341</v>
      </c>
      <c r="R105" s="172">
        <v>100</v>
      </c>
      <c r="S105" s="172">
        <v>1</v>
      </c>
      <c r="T105" s="183" t="s">
        <v>2124</v>
      </c>
      <c r="U105" s="183" t="s">
        <v>2125</v>
      </c>
      <c r="V105" s="185"/>
      <c r="W105" s="186"/>
    </row>
    <row r="106" spans="1:23" ht="45" customHeight="1" x14ac:dyDescent="0.35">
      <c r="A106" s="213">
        <v>134511</v>
      </c>
      <c r="B106" s="214" t="s">
        <v>5579</v>
      </c>
      <c r="C106" s="179" t="s">
        <v>2472</v>
      </c>
      <c r="D106" s="183" t="s">
        <v>2138</v>
      </c>
      <c r="E106" s="180" t="s">
        <v>2473</v>
      </c>
      <c r="F106" s="180"/>
      <c r="G106" s="180" t="s">
        <v>2469</v>
      </c>
      <c r="H106" s="179" t="s">
        <v>2336</v>
      </c>
      <c r="I106" s="179" t="s">
        <v>2434</v>
      </c>
      <c r="J106" s="181">
        <v>13</v>
      </c>
      <c r="K106" s="182">
        <v>1341</v>
      </c>
      <c r="L106" s="179" t="s">
        <v>2406</v>
      </c>
      <c r="M106" s="183" t="s">
        <v>2206</v>
      </c>
      <c r="N106" s="183"/>
      <c r="O106" s="172">
        <v>14955.81</v>
      </c>
      <c r="P106" s="172">
        <v>159.09</v>
      </c>
      <c r="Q106" s="184">
        <v>1341</v>
      </c>
      <c r="R106" s="172">
        <v>100</v>
      </c>
      <c r="S106" s="172">
        <v>1</v>
      </c>
      <c r="T106" s="183" t="s">
        <v>2124</v>
      </c>
      <c r="U106" s="183" t="s">
        <v>2125</v>
      </c>
      <c r="V106" s="185">
        <v>13410</v>
      </c>
      <c r="W106" s="186">
        <v>13466</v>
      </c>
    </row>
    <row r="107" spans="1:23" ht="45" customHeight="1" x14ac:dyDescent="0.35">
      <c r="A107" s="213">
        <v>134678</v>
      </c>
      <c r="B107" s="214" t="s">
        <v>5580</v>
      </c>
      <c r="C107" s="179" t="s">
        <v>2474</v>
      </c>
      <c r="D107" s="183" t="s">
        <v>2138</v>
      </c>
      <c r="E107" s="180" t="s">
        <v>2475</v>
      </c>
      <c r="F107" s="180"/>
      <c r="G107" s="180" t="s">
        <v>2476</v>
      </c>
      <c r="H107" s="179" t="s">
        <v>2336</v>
      </c>
      <c r="I107" s="179" t="s">
        <v>2477</v>
      </c>
      <c r="J107" s="181">
        <v>13</v>
      </c>
      <c r="K107" s="182">
        <v>1341</v>
      </c>
      <c r="L107" s="179" t="s">
        <v>2406</v>
      </c>
      <c r="M107" s="183" t="s">
        <v>2206</v>
      </c>
      <c r="N107" s="183"/>
      <c r="O107" s="172">
        <v>14955.81</v>
      </c>
      <c r="P107" s="172">
        <v>159.09</v>
      </c>
      <c r="Q107" s="184">
        <v>1341</v>
      </c>
      <c r="R107" s="172">
        <v>100</v>
      </c>
      <c r="S107" s="172">
        <v>1</v>
      </c>
      <c r="T107" s="183" t="s">
        <v>2124</v>
      </c>
      <c r="U107" s="183" t="s">
        <v>2125</v>
      </c>
      <c r="V107" s="185">
        <v>13470</v>
      </c>
      <c r="W107" s="186">
        <v>13462</v>
      </c>
    </row>
    <row r="108" spans="1:23" ht="45" customHeight="1" x14ac:dyDescent="0.35">
      <c r="A108" s="213">
        <v>135583</v>
      </c>
      <c r="B108" s="214" t="s">
        <v>5581</v>
      </c>
      <c r="C108" s="179" t="s">
        <v>2478</v>
      </c>
      <c r="D108" s="183" t="s">
        <v>2116</v>
      </c>
      <c r="E108" s="180" t="s">
        <v>2479</v>
      </c>
      <c r="F108" s="180"/>
      <c r="G108" s="180" t="s">
        <v>2480</v>
      </c>
      <c r="H108" s="179" t="s">
        <v>2325</v>
      </c>
      <c r="I108" s="179" t="s">
        <v>2481</v>
      </c>
      <c r="J108" s="181">
        <v>13</v>
      </c>
      <c r="K108" s="182">
        <v>1351</v>
      </c>
      <c r="L108" s="179" t="s">
        <v>2482</v>
      </c>
      <c r="M108" s="183" t="s">
        <v>2483</v>
      </c>
      <c r="N108" s="183"/>
      <c r="O108" s="172">
        <v>268918.39</v>
      </c>
      <c r="P108" s="172">
        <v>538.37</v>
      </c>
      <c r="Q108" s="184">
        <v>1351</v>
      </c>
      <c r="R108" s="172">
        <v>1000</v>
      </c>
      <c r="S108" s="172">
        <v>19</v>
      </c>
      <c r="T108" s="183" t="s">
        <v>2124</v>
      </c>
      <c r="U108" s="183" t="s">
        <v>2125</v>
      </c>
      <c r="V108" s="185">
        <v>13510</v>
      </c>
      <c r="W108" s="186">
        <v>13520</v>
      </c>
    </row>
    <row r="109" spans="1:23" ht="45" customHeight="1" x14ac:dyDescent="0.35">
      <c r="A109" s="213">
        <v>135586</v>
      </c>
      <c r="B109" s="214" t="s">
        <v>5582</v>
      </c>
      <c r="C109" s="179" t="s">
        <v>2484</v>
      </c>
      <c r="D109" s="183" t="s">
        <v>2116</v>
      </c>
      <c r="E109" s="180" t="s">
        <v>2485</v>
      </c>
      <c r="F109" s="180"/>
      <c r="G109" s="180" t="s">
        <v>2486</v>
      </c>
      <c r="H109" s="179" t="s">
        <v>2325</v>
      </c>
      <c r="I109" s="179" t="s">
        <v>2481</v>
      </c>
      <c r="J109" s="181">
        <v>13</v>
      </c>
      <c r="K109" s="182">
        <v>1351</v>
      </c>
      <c r="L109" s="179" t="s">
        <v>2482</v>
      </c>
      <c r="M109" s="183" t="s">
        <v>2483</v>
      </c>
      <c r="N109" s="183"/>
      <c r="O109" s="172">
        <v>268918.39</v>
      </c>
      <c r="P109" s="172">
        <v>538.37</v>
      </c>
      <c r="Q109" s="184">
        <v>1351</v>
      </c>
      <c r="R109" s="172">
        <v>1000</v>
      </c>
      <c r="S109" s="172">
        <v>19</v>
      </c>
      <c r="T109" s="183" t="s">
        <v>2124</v>
      </c>
      <c r="U109" s="183" t="s">
        <v>2125</v>
      </c>
      <c r="V109" s="185">
        <v>13511</v>
      </c>
      <c r="W109" s="186">
        <v>13520</v>
      </c>
    </row>
    <row r="110" spans="1:23" ht="45" customHeight="1" x14ac:dyDescent="0.35">
      <c r="A110" s="213">
        <v>136635</v>
      </c>
      <c r="B110" s="214" t="s">
        <v>5583</v>
      </c>
      <c r="C110" s="179" t="s">
        <v>2487</v>
      </c>
      <c r="D110" s="183" t="s">
        <v>2138</v>
      </c>
      <c r="E110" s="180" t="s">
        <v>2488</v>
      </c>
      <c r="F110" s="180"/>
      <c r="G110" s="180" t="s">
        <v>2489</v>
      </c>
      <c r="H110" s="179" t="s">
        <v>2336</v>
      </c>
      <c r="I110" s="179" t="s">
        <v>2434</v>
      </c>
      <c r="J110" s="181">
        <v>13</v>
      </c>
      <c r="K110" s="182">
        <v>1362</v>
      </c>
      <c r="L110" s="179" t="s">
        <v>2490</v>
      </c>
      <c r="M110" s="183" t="s">
        <v>2206</v>
      </c>
      <c r="N110" s="183"/>
      <c r="O110" s="172">
        <v>2465.79</v>
      </c>
      <c r="P110" s="172">
        <v>144.5</v>
      </c>
      <c r="Q110" s="184">
        <v>1362</v>
      </c>
      <c r="R110" s="172">
        <v>650</v>
      </c>
      <c r="S110" s="172">
        <v>20</v>
      </c>
      <c r="T110" s="183" t="s">
        <v>2124</v>
      </c>
      <c r="U110" s="183" t="s">
        <v>2125</v>
      </c>
      <c r="V110" s="185"/>
      <c r="W110" s="186">
        <v>13660</v>
      </c>
    </row>
    <row r="111" spans="1:23" ht="45" customHeight="1" x14ac:dyDescent="0.35">
      <c r="A111" s="213">
        <v>136661</v>
      </c>
      <c r="B111" s="214" t="s">
        <v>5584</v>
      </c>
      <c r="C111" s="179" t="s">
        <v>2491</v>
      </c>
      <c r="D111" s="183" t="s">
        <v>2138</v>
      </c>
      <c r="E111" s="180" t="s">
        <v>2492</v>
      </c>
      <c r="F111" s="180"/>
      <c r="G111" s="180" t="s">
        <v>2493</v>
      </c>
      <c r="H111" s="179" t="s">
        <v>2119</v>
      </c>
      <c r="I111" s="179" t="s">
        <v>2120</v>
      </c>
      <c r="J111" s="181">
        <v>13</v>
      </c>
      <c r="K111" s="182">
        <v>1361</v>
      </c>
      <c r="L111" s="179" t="s">
        <v>2494</v>
      </c>
      <c r="M111" s="183" t="s">
        <v>2123</v>
      </c>
      <c r="N111" s="183"/>
      <c r="O111" s="172">
        <v>479.61</v>
      </c>
      <c r="P111" s="172">
        <v>10.8</v>
      </c>
      <c r="Q111" s="184">
        <v>1361</v>
      </c>
      <c r="R111" s="172">
        <v>200000</v>
      </c>
      <c r="S111" s="172">
        <v>6500</v>
      </c>
      <c r="T111" s="183" t="s">
        <v>2124</v>
      </c>
      <c r="U111" s="183" t="s">
        <v>2125</v>
      </c>
      <c r="V111" s="185">
        <v>13612</v>
      </c>
      <c r="W111" s="186">
        <v>13610</v>
      </c>
    </row>
    <row r="112" spans="1:23" ht="45" customHeight="1" x14ac:dyDescent="0.35">
      <c r="A112" s="213">
        <v>136662</v>
      </c>
      <c r="B112" s="214" t="s">
        <v>5585</v>
      </c>
      <c r="C112" s="179" t="s">
        <v>2495</v>
      </c>
      <c r="D112" s="183" t="s">
        <v>2138</v>
      </c>
      <c r="E112" s="180" t="s">
        <v>2496</v>
      </c>
      <c r="F112" s="180" t="s">
        <v>2497</v>
      </c>
      <c r="G112" s="180" t="s">
        <v>2498</v>
      </c>
      <c r="H112" s="179" t="s">
        <v>2119</v>
      </c>
      <c r="I112" s="179" t="s">
        <v>2120</v>
      </c>
      <c r="J112" s="181">
        <v>13</v>
      </c>
      <c r="K112" s="182">
        <v>1362</v>
      </c>
      <c r="L112" s="179" t="s">
        <v>2490</v>
      </c>
      <c r="M112" s="183" t="s">
        <v>2206</v>
      </c>
      <c r="N112" s="183"/>
      <c r="O112" s="172">
        <v>2465.79</v>
      </c>
      <c r="P112" s="172">
        <v>144.5</v>
      </c>
      <c r="Q112" s="184">
        <v>1362</v>
      </c>
      <c r="R112" s="172">
        <v>650</v>
      </c>
      <c r="S112" s="172">
        <v>20</v>
      </c>
      <c r="T112" s="183" t="s">
        <v>2124</v>
      </c>
      <c r="U112" s="183" t="s">
        <v>2125</v>
      </c>
      <c r="V112" s="185"/>
      <c r="W112" s="186">
        <v>13660</v>
      </c>
    </row>
    <row r="113" spans="1:23" ht="45" customHeight="1" x14ac:dyDescent="0.35">
      <c r="A113" s="213">
        <v>136664</v>
      </c>
      <c r="B113" s="214" t="s">
        <v>5586</v>
      </c>
      <c r="C113" s="179" t="s">
        <v>2499</v>
      </c>
      <c r="D113" s="183" t="s">
        <v>2138</v>
      </c>
      <c r="E113" s="180" t="s">
        <v>2500</v>
      </c>
      <c r="F113" s="180"/>
      <c r="G113" s="180" t="s">
        <v>2501</v>
      </c>
      <c r="H113" s="179" t="s">
        <v>2119</v>
      </c>
      <c r="I113" s="179" t="s">
        <v>2120</v>
      </c>
      <c r="J113" s="181">
        <v>13</v>
      </c>
      <c r="K113" s="182">
        <v>1361</v>
      </c>
      <c r="L113" s="179" t="s">
        <v>2494</v>
      </c>
      <c r="M113" s="183" t="s">
        <v>2123</v>
      </c>
      <c r="N113" s="183"/>
      <c r="O113" s="172">
        <v>479.61</v>
      </c>
      <c r="P113" s="172">
        <v>10.8</v>
      </c>
      <c r="Q113" s="184">
        <v>1361</v>
      </c>
      <c r="R113" s="172">
        <v>200000</v>
      </c>
      <c r="S113" s="172">
        <v>6500</v>
      </c>
      <c r="T113" s="183" t="s">
        <v>2124</v>
      </c>
      <c r="U113" s="183" t="s">
        <v>2125</v>
      </c>
      <c r="V113" s="185">
        <v>13610</v>
      </c>
      <c r="W113" s="186">
        <v>13635</v>
      </c>
    </row>
    <row r="114" spans="1:23" ht="45" customHeight="1" x14ac:dyDescent="0.35">
      <c r="A114" s="213">
        <v>136666</v>
      </c>
      <c r="B114" s="214" t="s">
        <v>5587</v>
      </c>
      <c r="C114" s="179" t="s">
        <v>2502</v>
      </c>
      <c r="D114" s="183" t="s">
        <v>2138</v>
      </c>
      <c r="E114" s="180" t="s">
        <v>2503</v>
      </c>
      <c r="F114" s="180"/>
      <c r="G114" s="180" t="s">
        <v>2504</v>
      </c>
      <c r="H114" s="179" t="s">
        <v>2119</v>
      </c>
      <c r="I114" s="179" t="s">
        <v>2120</v>
      </c>
      <c r="J114" s="181">
        <v>13</v>
      </c>
      <c r="K114" s="182">
        <v>1362</v>
      </c>
      <c r="L114" s="179" t="s">
        <v>2490</v>
      </c>
      <c r="M114" s="183" t="s">
        <v>2206</v>
      </c>
      <c r="N114" s="183"/>
      <c r="O114" s="172">
        <v>2465.79</v>
      </c>
      <c r="P114" s="172">
        <v>144.5</v>
      </c>
      <c r="Q114" s="184">
        <v>1362</v>
      </c>
      <c r="R114" s="172">
        <v>650</v>
      </c>
      <c r="S114" s="172">
        <v>20</v>
      </c>
      <c r="T114" s="183" t="s">
        <v>2124</v>
      </c>
      <c r="U114" s="183" t="s">
        <v>2125</v>
      </c>
      <c r="V114" s="185"/>
      <c r="W114" s="186">
        <v>13655</v>
      </c>
    </row>
    <row r="115" spans="1:23" ht="45" customHeight="1" x14ac:dyDescent="0.35">
      <c r="A115" s="213">
        <v>136667</v>
      </c>
      <c r="B115" s="214" t="s">
        <v>5588</v>
      </c>
      <c r="C115" s="179" t="s">
        <v>2505</v>
      </c>
      <c r="D115" s="183" t="s">
        <v>2138</v>
      </c>
      <c r="E115" s="180" t="s">
        <v>2506</v>
      </c>
      <c r="F115" s="180"/>
      <c r="G115" s="180" t="s">
        <v>2507</v>
      </c>
      <c r="H115" s="179" t="s">
        <v>2119</v>
      </c>
      <c r="I115" s="179" t="s">
        <v>2120</v>
      </c>
      <c r="J115" s="181">
        <v>13</v>
      </c>
      <c r="K115" s="182">
        <v>1361</v>
      </c>
      <c r="L115" s="179" t="s">
        <v>2494</v>
      </c>
      <c r="M115" s="183" t="s">
        <v>2123</v>
      </c>
      <c r="N115" s="183"/>
      <c r="O115" s="172">
        <v>479.61</v>
      </c>
      <c r="P115" s="172">
        <v>10.8</v>
      </c>
      <c r="Q115" s="184">
        <v>1361</v>
      </c>
      <c r="R115" s="172">
        <v>200000</v>
      </c>
      <c r="S115" s="172">
        <v>6500</v>
      </c>
      <c r="T115" s="183" t="s">
        <v>2124</v>
      </c>
      <c r="U115" s="183" t="s">
        <v>2125</v>
      </c>
      <c r="V115" s="185">
        <v>13620</v>
      </c>
      <c r="W115" s="186">
        <v>13650</v>
      </c>
    </row>
    <row r="116" spans="1:23" ht="45" customHeight="1" x14ac:dyDescent="0.35">
      <c r="A116" s="213">
        <v>136668</v>
      </c>
      <c r="B116" s="214" t="s">
        <v>5589</v>
      </c>
      <c r="C116" s="179" t="s">
        <v>2508</v>
      </c>
      <c r="D116" s="183" t="s">
        <v>2138</v>
      </c>
      <c r="E116" s="180" t="s">
        <v>2509</v>
      </c>
      <c r="F116" s="180" t="s">
        <v>2510</v>
      </c>
      <c r="G116" s="180" t="s">
        <v>2511</v>
      </c>
      <c r="H116" s="179" t="s">
        <v>2119</v>
      </c>
      <c r="I116" s="179" t="s">
        <v>2120</v>
      </c>
      <c r="J116" s="181">
        <v>89</v>
      </c>
      <c r="K116" s="182">
        <v>8927</v>
      </c>
      <c r="L116" s="179" t="s">
        <v>2512</v>
      </c>
      <c r="M116" s="183" t="s">
        <v>2206</v>
      </c>
      <c r="N116" s="183"/>
      <c r="O116" s="172">
        <v>32240.25</v>
      </c>
      <c r="P116" s="172">
        <v>252.36</v>
      </c>
      <c r="Q116" s="184">
        <v>8927</v>
      </c>
      <c r="R116" s="172">
        <v>200</v>
      </c>
      <c r="S116" s="172">
        <v>3</v>
      </c>
      <c r="T116" s="183" t="s">
        <v>2124</v>
      </c>
      <c r="U116" s="183" t="s">
        <v>2125</v>
      </c>
      <c r="V116" s="185">
        <v>13252</v>
      </c>
      <c r="W116" s="186">
        <v>89018</v>
      </c>
    </row>
    <row r="117" spans="1:23" ht="45" customHeight="1" x14ac:dyDescent="0.35">
      <c r="A117" s="213">
        <v>137200</v>
      </c>
      <c r="B117" s="214" t="s">
        <v>5590</v>
      </c>
      <c r="C117" s="179" t="s">
        <v>2513</v>
      </c>
      <c r="D117" s="183" t="s">
        <v>2218</v>
      </c>
      <c r="E117" s="180" t="s">
        <v>5591</v>
      </c>
      <c r="F117" s="180"/>
      <c r="G117" s="180" t="s">
        <v>2131</v>
      </c>
      <c r="H117" s="179"/>
      <c r="I117" s="179"/>
      <c r="J117" s="183">
        <v>13</v>
      </c>
      <c r="K117" s="182">
        <v>1371</v>
      </c>
      <c r="L117" s="179" t="s">
        <v>2514</v>
      </c>
      <c r="M117" s="183" t="s">
        <v>2155</v>
      </c>
      <c r="N117" s="183"/>
      <c r="O117" s="172">
        <v>682.76</v>
      </c>
      <c r="P117" s="172">
        <v>6.59</v>
      </c>
      <c r="Q117" s="184">
        <v>1371</v>
      </c>
      <c r="R117" s="172">
        <v>32000</v>
      </c>
      <c r="S117" s="172">
        <v>5000</v>
      </c>
      <c r="T117" s="183" t="s">
        <v>2124</v>
      </c>
      <c r="U117" s="183" t="s">
        <v>2125</v>
      </c>
      <c r="V117" s="185"/>
      <c r="W117" s="186"/>
    </row>
    <row r="118" spans="1:23" ht="45" customHeight="1" x14ac:dyDescent="0.35">
      <c r="A118" s="213">
        <v>140421</v>
      </c>
      <c r="B118" s="214" t="s">
        <v>1117</v>
      </c>
      <c r="C118" s="179" t="s">
        <v>2515</v>
      </c>
      <c r="D118" s="183" t="s">
        <v>2218</v>
      </c>
      <c r="E118" s="180" t="s">
        <v>5592</v>
      </c>
      <c r="F118" s="180"/>
      <c r="G118" s="180" t="s">
        <v>2516</v>
      </c>
      <c r="H118" s="179" t="e">
        <v>#N/A</v>
      </c>
      <c r="I118" s="179" t="e">
        <v>#N/A</v>
      </c>
      <c r="J118" s="181">
        <v>14</v>
      </c>
      <c r="K118" s="182">
        <v>1404</v>
      </c>
      <c r="L118" s="179" t="s">
        <v>1117</v>
      </c>
      <c r="M118" s="183" t="s">
        <v>2155</v>
      </c>
      <c r="N118" s="183"/>
      <c r="O118" s="172">
        <v>692.61</v>
      </c>
      <c r="P118" s="172">
        <v>6.26</v>
      </c>
      <c r="Q118" s="184">
        <v>1404</v>
      </c>
      <c r="R118" s="172">
        <v>100000</v>
      </c>
      <c r="S118" s="172">
        <v>18000</v>
      </c>
      <c r="T118" s="183" t="s">
        <v>2124</v>
      </c>
      <c r="U118" s="183" t="s">
        <v>2125</v>
      </c>
      <c r="V118" s="185">
        <v>14161</v>
      </c>
      <c r="W118" s="186">
        <v>14380</v>
      </c>
    </row>
    <row r="119" spans="1:23" ht="45" customHeight="1" x14ac:dyDescent="0.35">
      <c r="A119" s="213">
        <v>140422</v>
      </c>
      <c r="B119" s="214" t="s">
        <v>1910</v>
      </c>
      <c r="C119" s="179" t="s">
        <v>1910</v>
      </c>
      <c r="D119" s="183" t="s">
        <v>2218</v>
      </c>
      <c r="E119" s="180" t="s">
        <v>5593</v>
      </c>
      <c r="F119" s="180" t="s">
        <v>2517</v>
      </c>
      <c r="G119" s="180" t="s">
        <v>2518</v>
      </c>
      <c r="H119" s="179" t="e">
        <v>#N/A</v>
      </c>
      <c r="I119" s="179" t="e">
        <v>#N/A</v>
      </c>
      <c r="J119" s="181">
        <v>14</v>
      </c>
      <c r="K119" s="182">
        <v>1405</v>
      </c>
      <c r="L119" s="179" t="s">
        <v>2519</v>
      </c>
      <c r="M119" s="183" t="s">
        <v>2155</v>
      </c>
      <c r="N119" s="183"/>
      <c r="O119" s="172">
        <v>681.18</v>
      </c>
      <c r="P119" s="172">
        <v>8.6300000000000008</v>
      </c>
      <c r="Q119" s="184">
        <v>1405</v>
      </c>
      <c r="R119" s="172">
        <v>55000</v>
      </c>
      <c r="S119" s="172">
        <v>9000</v>
      </c>
      <c r="T119" s="183" t="s">
        <v>2124</v>
      </c>
      <c r="U119" s="183" t="s">
        <v>2125</v>
      </c>
      <c r="V119" s="185" t="s">
        <v>2520</v>
      </c>
      <c r="W119" s="186">
        <v>14380</v>
      </c>
    </row>
    <row r="120" spans="1:23" ht="55.5" customHeight="1" x14ac:dyDescent="0.35">
      <c r="A120" s="216">
        <v>140423</v>
      </c>
      <c r="B120" s="214" t="s">
        <v>5594</v>
      </c>
      <c r="C120" s="179" t="s">
        <v>5595</v>
      </c>
      <c r="D120" s="183" t="s">
        <v>2218</v>
      </c>
      <c r="E120" s="180" t="s">
        <v>5596</v>
      </c>
      <c r="F120" s="180"/>
      <c r="G120" s="180" t="s">
        <v>2131</v>
      </c>
      <c r="H120" s="179" t="e">
        <v>#N/A</v>
      </c>
      <c r="I120" s="179" t="e">
        <v>#N/A</v>
      </c>
      <c r="J120" s="181">
        <v>94</v>
      </c>
      <c r="K120" s="182">
        <v>1405</v>
      </c>
      <c r="L120" s="179" t="s">
        <v>2519</v>
      </c>
      <c r="M120" s="183" t="s">
        <v>2155</v>
      </c>
      <c r="N120" s="183"/>
      <c r="O120" s="172">
        <v>681.18</v>
      </c>
      <c r="P120" s="172">
        <v>8.6300000000000008</v>
      </c>
      <c r="Q120" s="184">
        <v>1405</v>
      </c>
      <c r="R120" s="172">
        <v>55000</v>
      </c>
      <c r="S120" s="172">
        <v>9000</v>
      </c>
      <c r="T120" s="183" t="s">
        <v>2124</v>
      </c>
      <c r="U120" s="183" t="s">
        <v>2125</v>
      </c>
      <c r="V120" s="185"/>
      <c r="W120" s="186"/>
    </row>
    <row r="121" spans="1:23" ht="45" customHeight="1" x14ac:dyDescent="0.35">
      <c r="A121" s="213">
        <v>141101</v>
      </c>
      <c r="B121" s="214" t="s">
        <v>5597</v>
      </c>
      <c r="C121" s="179" t="s">
        <v>2521</v>
      </c>
      <c r="D121" s="183" t="s">
        <v>2218</v>
      </c>
      <c r="E121" s="180" t="s">
        <v>5598</v>
      </c>
      <c r="F121" s="180"/>
      <c r="G121" s="180" t="s">
        <v>2522</v>
      </c>
      <c r="H121" s="179" t="s">
        <v>2321</v>
      </c>
      <c r="I121" s="179" t="s">
        <v>2119</v>
      </c>
      <c r="J121" s="181">
        <v>14</v>
      </c>
      <c r="K121" s="182">
        <v>1411</v>
      </c>
      <c r="L121" s="179" t="s">
        <v>2322</v>
      </c>
      <c r="M121" s="183" t="s">
        <v>2155</v>
      </c>
      <c r="N121" s="183"/>
      <c r="O121" s="172">
        <v>657.89</v>
      </c>
      <c r="P121" s="172">
        <v>4.88</v>
      </c>
      <c r="Q121" s="184">
        <v>1411</v>
      </c>
      <c r="R121" s="172">
        <v>36000</v>
      </c>
      <c r="S121" s="172">
        <v>13000</v>
      </c>
      <c r="T121" s="183" t="s">
        <v>2124</v>
      </c>
      <c r="U121" s="183" t="s">
        <v>2125</v>
      </c>
      <c r="V121" s="185">
        <v>14111</v>
      </c>
      <c r="W121" s="186" t="s">
        <v>2523</v>
      </c>
    </row>
    <row r="122" spans="1:23" ht="45" customHeight="1" x14ac:dyDescent="0.35">
      <c r="A122" s="213">
        <v>141154</v>
      </c>
      <c r="B122" s="214" t="s">
        <v>5599</v>
      </c>
      <c r="C122" s="179" t="s">
        <v>2524</v>
      </c>
      <c r="D122" s="183" t="s">
        <v>2218</v>
      </c>
      <c r="E122" s="180" t="s">
        <v>2525</v>
      </c>
      <c r="F122" s="180"/>
      <c r="G122" s="180" t="s">
        <v>2526</v>
      </c>
      <c r="H122" s="179" t="s">
        <v>2120</v>
      </c>
      <c r="I122" s="179" t="s">
        <v>2326</v>
      </c>
      <c r="J122" s="181">
        <v>14</v>
      </c>
      <c r="K122" s="182">
        <v>1444</v>
      </c>
      <c r="L122" s="179" t="s">
        <v>2223</v>
      </c>
      <c r="M122" s="183" t="s">
        <v>2155</v>
      </c>
      <c r="N122" s="183"/>
      <c r="O122" s="172">
        <v>634</v>
      </c>
      <c r="P122" s="172">
        <v>3.86</v>
      </c>
      <c r="Q122" s="184">
        <v>1444</v>
      </c>
      <c r="R122" s="172">
        <v>190000</v>
      </c>
      <c r="S122" s="172">
        <v>5800</v>
      </c>
      <c r="T122" s="183" t="s">
        <v>2124</v>
      </c>
      <c r="U122" s="183" t="s">
        <v>2125</v>
      </c>
      <c r="V122" s="185"/>
      <c r="W122" s="186"/>
    </row>
    <row r="123" spans="1:23" ht="45" customHeight="1" x14ac:dyDescent="0.35">
      <c r="A123" s="213">
        <v>141165</v>
      </c>
      <c r="B123" s="214" t="s">
        <v>5600</v>
      </c>
      <c r="C123" s="179" t="s">
        <v>2527</v>
      </c>
      <c r="D123" s="183" t="s">
        <v>2218</v>
      </c>
      <c r="E123" s="180" t="s">
        <v>2528</v>
      </c>
      <c r="F123" s="180"/>
      <c r="G123" s="180" t="s">
        <v>2529</v>
      </c>
      <c r="H123" s="179" t="s">
        <v>2530</v>
      </c>
      <c r="I123" s="179" t="s">
        <v>2119</v>
      </c>
      <c r="J123" s="181">
        <v>14</v>
      </c>
      <c r="K123" s="182">
        <v>1444</v>
      </c>
      <c r="L123" s="179" t="s">
        <v>2223</v>
      </c>
      <c r="M123" s="183" t="s">
        <v>2155</v>
      </c>
      <c r="N123" s="183"/>
      <c r="O123" s="172">
        <v>634</v>
      </c>
      <c r="P123" s="172">
        <v>3.86</v>
      </c>
      <c r="Q123" s="184">
        <v>1444</v>
      </c>
      <c r="R123" s="172">
        <v>190000</v>
      </c>
      <c r="S123" s="172">
        <v>5800</v>
      </c>
      <c r="T123" s="183" t="s">
        <v>2124</v>
      </c>
      <c r="U123" s="183" t="s">
        <v>2125</v>
      </c>
      <c r="V123" s="185">
        <v>14169</v>
      </c>
      <c r="W123" s="186" t="s">
        <v>2531</v>
      </c>
    </row>
    <row r="124" spans="1:23" ht="45" customHeight="1" x14ac:dyDescent="0.35">
      <c r="A124" s="213">
        <v>141175</v>
      </c>
      <c r="B124" s="214" t="s">
        <v>5601</v>
      </c>
      <c r="C124" s="179" t="s">
        <v>2532</v>
      </c>
      <c r="D124" s="183" t="s">
        <v>2218</v>
      </c>
      <c r="E124" s="180" t="s">
        <v>2533</v>
      </c>
      <c r="F124" s="180"/>
      <c r="G124" s="180" t="s">
        <v>2534</v>
      </c>
      <c r="H124" s="179" t="s">
        <v>2535</v>
      </c>
      <c r="I124" s="179" t="s">
        <v>2326</v>
      </c>
      <c r="J124" s="181">
        <v>14</v>
      </c>
      <c r="K124" s="182">
        <v>1457</v>
      </c>
      <c r="L124" s="179" t="s">
        <v>2536</v>
      </c>
      <c r="M124" s="183" t="s">
        <v>2155</v>
      </c>
      <c r="N124" s="183"/>
      <c r="O124" s="172">
        <v>811.13</v>
      </c>
      <c r="P124" s="172">
        <v>35.44</v>
      </c>
      <c r="Q124" s="184">
        <v>1457</v>
      </c>
      <c r="R124" s="172">
        <v>22000</v>
      </c>
      <c r="S124" s="172">
        <v>11000</v>
      </c>
      <c r="T124" s="183" t="s">
        <v>2124</v>
      </c>
      <c r="U124" s="183" t="s">
        <v>2125</v>
      </c>
      <c r="V124" s="185"/>
      <c r="W124" s="186"/>
    </row>
    <row r="125" spans="1:23" ht="45" customHeight="1" x14ac:dyDescent="0.35">
      <c r="A125" s="213">
        <v>141181</v>
      </c>
      <c r="B125" s="214" t="s">
        <v>5602</v>
      </c>
      <c r="C125" s="179" t="s">
        <v>2537</v>
      </c>
      <c r="D125" s="183" t="s">
        <v>2138</v>
      </c>
      <c r="E125" s="180" t="s">
        <v>5603</v>
      </c>
      <c r="F125" s="180" t="s">
        <v>2754</v>
      </c>
      <c r="G125" s="180" t="s">
        <v>2538</v>
      </c>
      <c r="H125" s="179" t="s">
        <v>2120</v>
      </c>
      <c r="I125" s="179" t="s">
        <v>2169</v>
      </c>
      <c r="J125" s="181">
        <v>14</v>
      </c>
      <c r="K125" s="182">
        <v>1466</v>
      </c>
      <c r="L125" s="179" t="s">
        <v>2539</v>
      </c>
      <c r="M125" s="183" t="s">
        <v>2155</v>
      </c>
      <c r="N125" s="183"/>
      <c r="O125" s="172">
        <v>418.27</v>
      </c>
      <c r="P125" s="172">
        <v>1.18</v>
      </c>
      <c r="Q125" s="184">
        <v>1466</v>
      </c>
      <c r="R125" s="172">
        <v>55000</v>
      </c>
      <c r="S125" s="172">
        <v>15000</v>
      </c>
      <c r="T125" s="183" t="s">
        <v>2124</v>
      </c>
      <c r="U125" s="183" t="s">
        <v>2125</v>
      </c>
      <c r="V125" s="185"/>
      <c r="W125" s="186"/>
    </row>
    <row r="126" spans="1:23" ht="45" customHeight="1" x14ac:dyDescent="0.35">
      <c r="A126" s="213">
        <v>141182</v>
      </c>
      <c r="B126" s="214" t="s">
        <v>5604</v>
      </c>
      <c r="C126" s="179" t="s">
        <v>2540</v>
      </c>
      <c r="D126" s="183" t="s">
        <v>2138</v>
      </c>
      <c r="E126" s="180" t="s">
        <v>2541</v>
      </c>
      <c r="F126" s="180" t="s">
        <v>2542</v>
      </c>
      <c r="G126" s="180" t="s">
        <v>2543</v>
      </c>
      <c r="H126" s="179" t="s">
        <v>2120</v>
      </c>
      <c r="I126" s="179" t="s">
        <v>2169</v>
      </c>
      <c r="J126" s="181">
        <v>14</v>
      </c>
      <c r="K126" s="182">
        <v>1465</v>
      </c>
      <c r="L126" s="179" t="s">
        <v>2544</v>
      </c>
      <c r="M126" s="183" t="s">
        <v>2155</v>
      </c>
      <c r="N126" s="183"/>
      <c r="O126" s="172">
        <v>521.1</v>
      </c>
      <c r="P126" s="172">
        <v>1.46</v>
      </c>
      <c r="Q126" s="184">
        <v>1465</v>
      </c>
      <c r="R126" s="172">
        <v>12000</v>
      </c>
      <c r="S126" s="172">
        <v>10000</v>
      </c>
      <c r="T126" s="183" t="s">
        <v>2124</v>
      </c>
      <c r="U126" s="183" t="s">
        <v>2125</v>
      </c>
      <c r="V126" s="185"/>
      <c r="W126" s="186">
        <v>14188</v>
      </c>
    </row>
    <row r="127" spans="1:23" ht="45" customHeight="1" x14ac:dyDescent="0.35">
      <c r="A127" s="213">
        <v>141183</v>
      </c>
      <c r="B127" s="214" t="s">
        <v>5605</v>
      </c>
      <c r="C127" s="179" t="s">
        <v>2545</v>
      </c>
      <c r="D127" s="183" t="s">
        <v>2218</v>
      </c>
      <c r="E127" s="180" t="s">
        <v>2546</v>
      </c>
      <c r="F127" s="180"/>
      <c r="G127" s="180" t="s">
        <v>2547</v>
      </c>
      <c r="H127" s="179" t="s">
        <v>2120</v>
      </c>
      <c r="I127" s="179" t="s">
        <v>2169</v>
      </c>
      <c r="J127" s="181">
        <v>21</v>
      </c>
      <c r="K127" s="182">
        <v>2111</v>
      </c>
      <c r="L127" s="179" t="s">
        <v>2548</v>
      </c>
      <c r="M127" s="183" t="s">
        <v>2155</v>
      </c>
      <c r="N127" s="183"/>
      <c r="O127" s="172">
        <v>741</v>
      </c>
      <c r="P127" s="172">
        <v>4.6399999999999997</v>
      </c>
      <c r="Q127" s="184">
        <v>2111</v>
      </c>
      <c r="R127" s="172">
        <v>200000</v>
      </c>
      <c r="S127" s="172">
        <v>28000</v>
      </c>
      <c r="T127" s="183" t="s">
        <v>2124</v>
      </c>
      <c r="U127" s="183" t="s">
        <v>2125</v>
      </c>
      <c r="V127" s="185"/>
      <c r="W127" s="186"/>
    </row>
    <row r="128" spans="1:23" ht="45" customHeight="1" x14ac:dyDescent="0.35">
      <c r="A128" s="213">
        <v>141184</v>
      </c>
      <c r="B128" s="214" t="s">
        <v>5606</v>
      </c>
      <c r="C128" s="179" t="s">
        <v>2549</v>
      </c>
      <c r="D128" s="183" t="s">
        <v>2218</v>
      </c>
      <c r="E128" s="180" t="s">
        <v>2550</v>
      </c>
      <c r="F128" s="180" t="s">
        <v>5607</v>
      </c>
      <c r="G128" s="180" t="s">
        <v>2551</v>
      </c>
      <c r="H128" s="179" t="s">
        <v>2120</v>
      </c>
      <c r="I128" s="179" t="s">
        <v>2169</v>
      </c>
      <c r="J128" s="181">
        <v>73</v>
      </c>
      <c r="K128" s="182">
        <v>7383</v>
      </c>
      <c r="L128" s="179" t="s">
        <v>2552</v>
      </c>
      <c r="M128" s="183" t="s">
        <v>2155</v>
      </c>
      <c r="N128" s="183" t="s">
        <v>2553</v>
      </c>
      <c r="O128" s="172">
        <v>410.48</v>
      </c>
      <c r="P128" s="172">
        <v>6.49</v>
      </c>
      <c r="Q128" s="184">
        <v>7383</v>
      </c>
      <c r="R128" s="172">
        <v>9300</v>
      </c>
      <c r="S128" s="172">
        <v>1100</v>
      </c>
      <c r="T128" s="183" t="s">
        <v>2124</v>
      </c>
      <c r="U128" s="183" t="s">
        <v>2125</v>
      </c>
      <c r="V128" s="185">
        <v>73050</v>
      </c>
      <c r="W128" s="186">
        <v>73065</v>
      </c>
    </row>
    <row r="129" spans="1:23" ht="45" customHeight="1" x14ac:dyDescent="0.35">
      <c r="A129" s="213">
        <v>141185</v>
      </c>
      <c r="B129" s="214" t="s">
        <v>5608</v>
      </c>
      <c r="C129" s="179" t="s">
        <v>2554</v>
      </c>
      <c r="D129" s="183" t="s">
        <v>2218</v>
      </c>
      <c r="E129" s="180" t="s">
        <v>2555</v>
      </c>
      <c r="F129" s="180"/>
      <c r="G129" s="180" t="s">
        <v>2556</v>
      </c>
      <c r="H129" s="179" t="s">
        <v>2169</v>
      </c>
      <c r="I129" s="179" t="s">
        <v>2326</v>
      </c>
      <c r="J129" s="181">
        <v>21</v>
      </c>
      <c r="K129" s="182">
        <v>2111</v>
      </c>
      <c r="L129" s="179" t="s">
        <v>2548</v>
      </c>
      <c r="M129" s="183" t="s">
        <v>2155</v>
      </c>
      <c r="N129" s="183"/>
      <c r="O129" s="172">
        <v>741</v>
      </c>
      <c r="P129" s="172">
        <v>4.6399999999999997</v>
      </c>
      <c r="Q129" s="184">
        <v>2111</v>
      </c>
      <c r="R129" s="172">
        <v>200000</v>
      </c>
      <c r="S129" s="172">
        <v>28000</v>
      </c>
      <c r="T129" s="183" t="s">
        <v>2124</v>
      </c>
      <c r="U129" s="183" t="s">
        <v>2125</v>
      </c>
      <c r="V129" s="185"/>
      <c r="W129" s="186"/>
    </row>
    <row r="130" spans="1:23" ht="45" customHeight="1" x14ac:dyDescent="0.35">
      <c r="A130" s="213">
        <v>141232</v>
      </c>
      <c r="B130" s="214" t="s">
        <v>5609</v>
      </c>
      <c r="C130" s="179" t="s">
        <v>2557</v>
      </c>
      <c r="D130" s="183" t="s">
        <v>2218</v>
      </c>
      <c r="E130" s="180" t="s">
        <v>5610</v>
      </c>
      <c r="F130" s="180"/>
      <c r="G130" s="180" t="s">
        <v>2558</v>
      </c>
      <c r="H130" s="179" t="s">
        <v>2120</v>
      </c>
      <c r="I130" s="179" t="s">
        <v>2326</v>
      </c>
      <c r="J130" s="181">
        <v>21</v>
      </c>
      <c r="K130" s="182">
        <v>2184</v>
      </c>
      <c r="L130" s="179" t="s">
        <v>2559</v>
      </c>
      <c r="M130" s="183" t="s">
        <v>2155</v>
      </c>
      <c r="N130" s="183"/>
      <c r="O130" s="172">
        <v>351.73</v>
      </c>
      <c r="P130" s="172">
        <v>6.08</v>
      </c>
      <c r="Q130" s="184">
        <v>2184</v>
      </c>
      <c r="R130" s="172">
        <v>57000</v>
      </c>
      <c r="S130" s="172">
        <v>12000</v>
      </c>
      <c r="T130" s="183" t="s">
        <v>2124</v>
      </c>
      <c r="U130" s="183" t="s">
        <v>2125</v>
      </c>
      <c r="V130" s="185">
        <v>21881</v>
      </c>
      <c r="W130" s="186">
        <v>21175</v>
      </c>
    </row>
    <row r="131" spans="1:23" ht="45" customHeight="1" x14ac:dyDescent="0.35">
      <c r="A131" s="213">
        <v>141383</v>
      </c>
      <c r="B131" s="214" t="s">
        <v>5611</v>
      </c>
      <c r="C131" s="179" t="s">
        <v>2560</v>
      </c>
      <c r="D131" s="183" t="s">
        <v>2218</v>
      </c>
      <c r="E131" s="180" t="s">
        <v>2561</v>
      </c>
      <c r="F131" s="180"/>
      <c r="G131" s="217" t="s">
        <v>2562</v>
      </c>
      <c r="H131" s="179" t="s">
        <v>2120</v>
      </c>
      <c r="I131" s="179" t="s">
        <v>2563</v>
      </c>
      <c r="J131" s="181">
        <v>14</v>
      </c>
      <c r="K131" s="182">
        <v>1441</v>
      </c>
      <c r="L131" s="179" t="s">
        <v>2347</v>
      </c>
      <c r="M131" s="183" t="s">
        <v>2155</v>
      </c>
      <c r="N131" s="183"/>
      <c r="O131" s="172">
        <v>426.4</v>
      </c>
      <c r="P131" s="172">
        <v>6.47</v>
      </c>
      <c r="Q131" s="184">
        <v>1441</v>
      </c>
      <c r="R131" s="172">
        <v>18000</v>
      </c>
      <c r="S131" s="172">
        <v>3900</v>
      </c>
      <c r="T131" s="183" t="s">
        <v>2124</v>
      </c>
      <c r="U131" s="183" t="s">
        <v>2125</v>
      </c>
      <c r="V131" s="185">
        <v>13135</v>
      </c>
      <c r="W131" s="186">
        <v>14160</v>
      </c>
    </row>
    <row r="132" spans="1:23" ht="45" customHeight="1" x14ac:dyDescent="0.35">
      <c r="A132" s="213">
        <v>141385</v>
      </c>
      <c r="B132" s="214" t="s">
        <v>5612</v>
      </c>
      <c r="C132" s="179" t="s">
        <v>2564</v>
      </c>
      <c r="D132" s="183" t="s">
        <v>2218</v>
      </c>
      <c r="E132" s="180" t="s">
        <v>2565</v>
      </c>
      <c r="F132" s="180"/>
      <c r="G132" s="180" t="s">
        <v>2131</v>
      </c>
      <c r="H132" s="179" t="s">
        <v>2120</v>
      </c>
      <c r="I132" s="179" t="s">
        <v>2563</v>
      </c>
      <c r="J132" s="181">
        <v>14</v>
      </c>
      <c r="K132" s="182">
        <v>1441</v>
      </c>
      <c r="L132" s="179" t="s">
        <v>2347</v>
      </c>
      <c r="M132" s="183" t="s">
        <v>2155</v>
      </c>
      <c r="N132" s="183"/>
      <c r="O132" s="172">
        <v>426.4</v>
      </c>
      <c r="P132" s="172">
        <v>6.47</v>
      </c>
      <c r="Q132" s="184">
        <v>1441</v>
      </c>
      <c r="R132" s="172">
        <v>18000</v>
      </c>
      <c r="S132" s="172">
        <v>3900</v>
      </c>
      <c r="T132" s="183" t="s">
        <v>2124</v>
      </c>
      <c r="U132" s="183" t="s">
        <v>2125</v>
      </c>
      <c r="V132" s="185">
        <v>13135</v>
      </c>
      <c r="W132" s="186">
        <v>14165</v>
      </c>
    </row>
    <row r="133" spans="1:23" ht="45" customHeight="1" x14ac:dyDescent="0.35">
      <c r="A133" s="213">
        <v>141387</v>
      </c>
      <c r="B133" s="214" t="s">
        <v>5613</v>
      </c>
      <c r="C133" s="179" t="s">
        <v>2566</v>
      </c>
      <c r="D133" s="183" t="s">
        <v>2218</v>
      </c>
      <c r="E133" s="180" t="s">
        <v>2567</v>
      </c>
      <c r="F133" s="180"/>
      <c r="G133" s="180" t="s">
        <v>2568</v>
      </c>
      <c r="H133" s="179" t="s">
        <v>2120</v>
      </c>
      <c r="I133" s="179" t="s">
        <v>2563</v>
      </c>
      <c r="J133" s="181">
        <v>14</v>
      </c>
      <c r="K133" s="182">
        <v>1441</v>
      </c>
      <c r="L133" s="179" t="s">
        <v>2347</v>
      </c>
      <c r="M133" s="183" t="s">
        <v>2155</v>
      </c>
      <c r="N133" s="183"/>
      <c r="O133" s="172">
        <v>426.4</v>
      </c>
      <c r="P133" s="172">
        <v>6.47</v>
      </c>
      <c r="Q133" s="184">
        <v>1441</v>
      </c>
      <c r="R133" s="172">
        <v>18000</v>
      </c>
      <c r="S133" s="172">
        <v>3900</v>
      </c>
      <c r="T133" s="183" t="s">
        <v>2124</v>
      </c>
      <c r="U133" s="183" t="s">
        <v>2125</v>
      </c>
      <c r="V133" s="185">
        <v>13135</v>
      </c>
      <c r="W133" s="186"/>
    </row>
    <row r="134" spans="1:23" ht="45" customHeight="1" x14ac:dyDescent="0.35">
      <c r="A134" s="213">
        <v>141389</v>
      </c>
      <c r="B134" s="214" t="s">
        <v>5614</v>
      </c>
      <c r="C134" s="179" t="s">
        <v>2569</v>
      </c>
      <c r="D134" s="183" t="s">
        <v>2218</v>
      </c>
      <c r="E134" s="180" t="s">
        <v>5615</v>
      </c>
      <c r="F134" s="180"/>
      <c r="G134" s="180" t="s">
        <v>2570</v>
      </c>
      <c r="H134" s="179" t="s">
        <v>2120</v>
      </c>
      <c r="I134" s="179" t="s">
        <v>2563</v>
      </c>
      <c r="J134" s="181">
        <v>14</v>
      </c>
      <c r="K134" s="182">
        <v>1441</v>
      </c>
      <c r="L134" s="179" t="s">
        <v>2347</v>
      </c>
      <c r="M134" s="183" t="s">
        <v>2155</v>
      </c>
      <c r="N134" s="183"/>
      <c r="O134" s="172">
        <v>426.4</v>
      </c>
      <c r="P134" s="172">
        <v>6.47</v>
      </c>
      <c r="Q134" s="184">
        <v>1441</v>
      </c>
      <c r="R134" s="172">
        <v>18000</v>
      </c>
      <c r="S134" s="172">
        <v>3900</v>
      </c>
      <c r="T134" s="183" t="s">
        <v>2124</v>
      </c>
      <c r="U134" s="183" t="s">
        <v>2125</v>
      </c>
      <c r="V134" s="185">
        <v>13135</v>
      </c>
      <c r="W134" s="186">
        <v>17117</v>
      </c>
    </row>
    <row r="135" spans="1:23" ht="45" customHeight="1" x14ac:dyDescent="0.35">
      <c r="A135" s="213">
        <v>141391</v>
      </c>
      <c r="B135" s="214" t="s">
        <v>5616</v>
      </c>
      <c r="C135" s="179" t="s">
        <v>2571</v>
      </c>
      <c r="D135" s="183" t="s">
        <v>2218</v>
      </c>
      <c r="E135" s="180" t="s">
        <v>2572</v>
      </c>
      <c r="F135" s="180"/>
      <c r="G135" s="180" t="s">
        <v>2574</v>
      </c>
      <c r="H135" s="179" t="s">
        <v>2325</v>
      </c>
      <c r="I135" s="179" t="s">
        <v>2120</v>
      </c>
      <c r="J135" s="181">
        <v>13</v>
      </c>
      <c r="K135" s="182">
        <v>1311</v>
      </c>
      <c r="L135" s="179" t="s">
        <v>2327</v>
      </c>
      <c r="M135" s="183" t="s">
        <v>2155</v>
      </c>
      <c r="N135" s="183"/>
      <c r="O135" s="172">
        <v>682.76</v>
      </c>
      <c r="P135" s="172">
        <v>9.26</v>
      </c>
      <c r="Q135" s="184">
        <v>1311</v>
      </c>
      <c r="R135" s="172">
        <v>90000</v>
      </c>
      <c r="S135" s="172">
        <v>2300</v>
      </c>
      <c r="T135" s="183" t="s">
        <v>2124</v>
      </c>
      <c r="U135" s="183" t="s">
        <v>2125</v>
      </c>
      <c r="V135" s="185"/>
      <c r="W135" s="186"/>
    </row>
    <row r="136" spans="1:23" ht="45" customHeight="1" x14ac:dyDescent="0.35">
      <c r="A136" s="213">
        <v>141392</v>
      </c>
      <c r="B136" s="214" t="s">
        <v>5617</v>
      </c>
      <c r="C136" s="179" t="s">
        <v>2575</v>
      </c>
      <c r="D136" s="183" t="s">
        <v>2218</v>
      </c>
      <c r="E136" s="180" t="s">
        <v>2576</v>
      </c>
      <c r="F136" s="180"/>
      <c r="G136" s="180" t="s">
        <v>2577</v>
      </c>
      <c r="H136" s="179" t="s">
        <v>2325</v>
      </c>
      <c r="I136" s="179" t="s">
        <v>2120</v>
      </c>
      <c r="J136" s="181">
        <v>14</v>
      </c>
      <c r="K136" s="182">
        <v>1402</v>
      </c>
      <c r="L136" s="179" t="s">
        <v>2578</v>
      </c>
      <c r="M136" s="183" t="s">
        <v>2155</v>
      </c>
      <c r="N136" s="183"/>
      <c r="O136" s="172">
        <v>693.12</v>
      </c>
      <c r="P136" s="172">
        <v>5.99</v>
      </c>
      <c r="Q136" s="184">
        <v>1402</v>
      </c>
      <c r="R136" s="172">
        <v>54000</v>
      </c>
      <c r="S136" s="172">
        <v>7300</v>
      </c>
      <c r="T136" s="183" t="s">
        <v>2124</v>
      </c>
      <c r="U136" s="183" t="s">
        <v>2125</v>
      </c>
      <c r="V136" s="185"/>
      <c r="W136" s="186"/>
    </row>
    <row r="137" spans="1:23" ht="45" customHeight="1" x14ac:dyDescent="0.35">
      <c r="A137" s="213">
        <v>141393</v>
      </c>
      <c r="B137" s="214" t="s">
        <v>5618</v>
      </c>
      <c r="C137" s="179" t="s">
        <v>5619</v>
      </c>
      <c r="D137" s="183" t="s">
        <v>2218</v>
      </c>
      <c r="E137" s="180" t="s">
        <v>5620</v>
      </c>
      <c r="F137" s="180" t="s">
        <v>2573</v>
      </c>
      <c r="G137" s="180" t="s">
        <v>2579</v>
      </c>
      <c r="H137" s="179" t="s">
        <v>2325</v>
      </c>
      <c r="I137" s="179" t="s">
        <v>2120</v>
      </c>
      <c r="J137" s="181">
        <v>14</v>
      </c>
      <c r="K137" s="182">
        <v>1402</v>
      </c>
      <c r="L137" s="179" t="s">
        <v>2578</v>
      </c>
      <c r="M137" s="183" t="s">
        <v>2155</v>
      </c>
      <c r="N137" s="183"/>
      <c r="O137" s="172">
        <v>693.12</v>
      </c>
      <c r="P137" s="172">
        <v>5.99</v>
      </c>
      <c r="Q137" s="184">
        <v>1402</v>
      </c>
      <c r="R137" s="172">
        <v>54000</v>
      </c>
      <c r="S137" s="172">
        <v>7300</v>
      </c>
      <c r="T137" s="183" t="s">
        <v>2124</v>
      </c>
      <c r="U137" s="183" t="s">
        <v>2125</v>
      </c>
      <c r="V137" s="185"/>
      <c r="W137" s="186"/>
    </row>
    <row r="138" spans="1:23" ht="45" customHeight="1" x14ac:dyDescent="0.35">
      <c r="A138" s="213">
        <v>141400</v>
      </c>
      <c r="B138" s="214" t="s">
        <v>5621</v>
      </c>
      <c r="C138" s="179" t="s">
        <v>2580</v>
      </c>
      <c r="D138" s="183" t="s">
        <v>2218</v>
      </c>
      <c r="E138" s="180" t="s">
        <v>5622</v>
      </c>
      <c r="F138" s="180"/>
      <c r="G138" s="180" t="s">
        <v>2131</v>
      </c>
      <c r="H138" s="179"/>
      <c r="I138" s="179"/>
      <c r="J138" s="183">
        <v>14</v>
      </c>
      <c r="K138" s="182">
        <v>1402</v>
      </c>
      <c r="L138" s="179" t="s">
        <v>2578</v>
      </c>
      <c r="M138" s="183" t="s">
        <v>2155</v>
      </c>
      <c r="N138" s="183"/>
      <c r="O138" s="172">
        <v>693.12</v>
      </c>
      <c r="P138" s="172">
        <v>5.99</v>
      </c>
      <c r="Q138" s="184">
        <v>1402</v>
      </c>
      <c r="R138" s="172">
        <v>54000</v>
      </c>
      <c r="S138" s="172">
        <v>7300</v>
      </c>
      <c r="T138" s="183" t="s">
        <v>2124</v>
      </c>
      <c r="U138" s="183" t="s">
        <v>2125</v>
      </c>
      <c r="V138" s="185"/>
      <c r="W138" s="186"/>
    </row>
    <row r="139" spans="1:23" ht="45" customHeight="1" x14ac:dyDescent="0.35">
      <c r="A139" s="213">
        <v>141411</v>
      </c>
      <c r="B139" s="214" t="s">
        <v>5623</v>
      </c>
      <c r="C139" s="179" t="s">
        <v>2581</v>
      </c>
      <c r="D139" s="183" t="s">
        <v>2218</v>
      </c>
      <c r="E139" s="180" t="s">
        <v>2582</v>
      </c>
      <c r="F139" s="180"/>
      <c r="G139" s="180" t="s">
        <v>2583</v>
      </c>
      <c r="H139" s="179" t="s">
        <v>2325</v>
      </c>
      <c r="I139" s="179" t="s">
        <v>2120</v>
      </c>
      <c r="J139" s="181">
        <v>14</v>
      </c>
      <c r="K139" s="182">
        <v>1402</v>
      </c>
      <c r="L139" s="179" t="s">
        <v>2578</v>
      </c>
      <c r="M139" s="183" t="s">
        <v>2155</v>
      </c>
      <c r="N139" s="183"/>
      <c r="O139" s="172">
        <v>693.12</v>
      </c>
      <c r="P139" s="172">
        <v>5.99</v>
      </c>
      <c r="Q139" s="184">
        <v>1402</v>
      </c>
      <c r="R139" s="172">
        <v>54000</v>
      </c>
      <c r="S139" s="172">
        <v>7300</v>
      </c>
      <c r="T139" s="183" t="s">
        <v>2124</v>
      </c>
      <c r="U139" s="183" t="s">
        <v>2125</v>
      </c>
      <c r="V139" s="185"/>
      <c r="W139" s="186"/>
    </row>
    <row r="140" spans="1:23" ht="45" customHeight="1" x14ac:dyDescent="0.35">
      <c r="A140" s="213">
        <v>141421</v>
      </c>
      <c r="B140" s="214" t="s">
        <v>5624</v>
      </c>
      <c r="C140" s="179" t="s">
        <v>2584</v>
      </c>
      <c r="D140" s="183" t="s">
        <v>2218</v>
      </c>
      <c r="E140" s="180" t="s">
        <v>2585</v>
      </c>
      <c r="F140" s="180"/>
      <c r="G140" s="180" t="s">
        <v>2586</v>
      </c>
      <c r="H140" s="179" t="s">
        <v>2325</v>
      </c>
      <c r="I140" s="179" t="s">
        <v>2120</v>
      </c>
      <c r="J140" s="181">
        <v>14</v>
      </c>
      <c r="K140" s="182">
        <v>1402</v>
      </c>
      <c r="L140" s="179" t="s">
        <v>2578</v>
      </c>
      <c r="M140" s="183" t="s">
        <v>2155</v>
      </c>
      <c r="N140" s="183"/>
      <c r="O140" s="172">
        <v>693.12</v>
      </c>
      <c r="P140" s="172">
        <v>5.99</v>
      </c>
      <c r="Q140" s="184">
        <v>1402</v>
      </c>
      <c r="R140" s="172">
        <v>54000</v>
      </c>
      <c r="S140" s="172">
        <v>7300</v>
      </c>
      <c r="T140" s="183" t="s">
        <v>2124</v>
      </c>
      <c r="U140" s="183" t="s">
        <v>2125</v>
      </c>
      <c r="V140" s="185"/>
      <c r="W140" s="186"/>
    </row>
    <row r="141" spans="1:23" ht="45" customHeight="1" x14ac:dyDescent="0.35">
      <c r="A141" s="213">
        <v>141446</v>
      </c>
      <c r="B141" s="214" t="s">
        <v>5625</v>
      </c>
      <c r="C141" s="179" t="s">
        <v>2587</v>
      </c>
      <c r="D141" s="183" t="s">
        <v>2218</v>
      </c>
      <c r="E141" s="180" t="s">
        <v>5626</v>
      </c>
      <c r="F141" s="180" t="s">
        <v>5627</v>
      </c>
      <c r="G141" s="180" t="s">
        <v>2588</v>
      </c>
      <c r="H141" s="179" t="s">
        <v>2325</v>
      </c>
      <c r="I141" s="179" t="s">
        <v>2120</v>
      </c>
      <c r="J141" s="181">
        <v>14</v>
      </c>
      <c r="K141" s="182">
        <v>1402</v>
      </c>
      <c r="L141" s="179" t="s">
        <v>2578</v>
      </c>
      <c r="M141" s="183" t="s">
        <v>2155</v>
      </c>
      <c r="N141" s="183"/>
      <c r="O141" s="172">
        <v>693.12</v>
      </c>
      <c r="P141" s="172">
        <v>5.99</v>
      </c>
      <c r="Q141" s="184">
        <v>1402</v>
      </c>
      <c r="R141" s="172">
        <v>54000</v>
      </c>
      <c r="S141" s="172">
        <v>7300</v>
      </c>
      <c r="T141" s="183" t="s">
        <v>2124</v>
      </c>
      <c r="U141" s="183" t="s">
        <v>2125</v>
      </c>
      <c r="V141" s="185"/>
      <c r="W141" s="186"/>
    </row>
    <row r="142" spans="1:23" ht="45" customHeight="1" x14ac:dyDescent="0.35">
      <c r="A142" s="213">
        <v>141447</v>
      </c>
      <c r="B142" s="214" t="s">
        <v>5628</v>
      </c>
      <c r="C142" s="179" t="s">
        <v>2589</v>
      </c>
      <c r="D142" s="183" t="s">
        <v>2218</v>
      </c>
      <c r="E142" s="180" t="s">
        <v>2590</v>
      </c>
      <c r="F142" s="180"/>
      <c r="G142" s="180" t="s">
        <v>2591</v>
      </c>
      <c r="H142" s="179" t="s">
        <v>2325</v>
      </c>
      <c r="I142" s="179" t="s">
        <v>2120</v>
      </c>
      <c r="J142" s="181">
        <v>14</v>
      </c>
      <c r="K142" s="182">
        <v>1402</v>
      </c>
      <c r="L142" s="179" t="s">
        <v>2578</v>
      </c>
      <c r="M142" s="183" t="s">
        <v>2155</v>
      </c>
      <c r="N142" s="183"/>
      <c r="O142" s="172">
        <v>693.12</v>
      </c>
      <c r="P142" s="172">
        <v>5.99</v>
      </c>
      <c r="Q142" s="184">
        <v>1402</v>
      </c>
      <c r="R142" s="172">
        <v>54000</v>
      </c>
      <c r="S142" s="172">
        <v>7300</v>
      </c>
      <c r="T142" s="183" t="s">
        <v>2124</v>
      </c>
      <c r="U142" s="183" t="s">
        <v>2125</v>
      </c>
      <c r="V142" s="185"/>
      <c r="W142" s="186"/>
    </row>
    <row r="143" spans="1:23" ht="45" customHeight="1" x14ac:dyDescent="0.35">
      <c r="A143" s="213">
        <v>141449</v>
      </c>
      <c r="B143" s="214" t="s">
        <v>5629</v>
      </c>
      <c r="C143" s="179" t="s">
        <v>2592</v>
      </c>
      <c r="D143" s="183" t="s">
        <v>2218</v>
      </c>
      <c r="E143" s="180" t="s">
        <v>5630</v>
      </c>
      <c r="F143" s="180"/>
      <c r="G143" s="180" t="s">
        <v>2593</v>
      </c>
      <c r="H143" s="179" t="s">
        <v>2325</v>
      </c>
      <c r="I143" s="179" t="s">
        <v>2120</v>
      </c>
      <c r="J143" s="181">
        <v>14</v>
      </c>
      <c r="K143" s="182">
        <v>1402</v>
      </c>
      <c r="L143" s="179" t="s">
        <v>2578</v>
      </c>
      <c r="M143" s="183" t="s">
        <v>2155</v>
      </c>
      <c r="N143" s="183"/>
      <c r="O143" s="172">
        <v>693.12</v>
      </c>
      <c r="P143" s="172">
        <v>5.99</v>
      </c>
      <c r="Q143" s="184">
        <v>1402</v>
      </c>
      <c r="R143" s="172">
        <v>54000</v>
      </c>
      <c r="S143" s="172">
        <v>7300</v>
      </c>
      <c r="T143" s="183" t="s">
        <v>2124</v>
      </c>
      <c r="U143" s="183" t="s">
        <v>2125</v>
      </c>
      <c r="V143" s="185"/>
      <c r="W143" s="186"/>
    </row>
    <row r="144" spans="1:23" ht="45" customHeight="1" x14ac:dyDescent="0.35">
      <c r="A144" s="213">
        <v>141453</v>
      </c>
      <c r="B144" s="214" t="s">
        <v>5631</v>
      </c>
      <c r="C144" s="179" t="s">
        <v>2594</v>
      </c>
      <c r="D144" s="183" t="s">
        <v>2218</v>
      </c>
      <c r="E144" s="180" t="s">
        <v>2595</v>
      </c>
      <c r="F144" s="180"/>
      <c r="G144" s="180" t="s">
        <v>2596</v>
      </c>
      <c r="H144" s="179" t="s">
        <v>2597</v>
      </c>
      <c r="I144" s="179" t="s">
        <v>2598</v>
      </c>
      <c r="J144" s="181">
        <v>14</v>
      </c>
      <c r="K144" s="182">
        <v>1412</v>
      </c>
      <c r="L144" s="179" t="s">
        <v>2599</v>
      </c>
      <c r="M144" s="183" t="s">
        <v>2155</v>
      </c>
      <c r="N144" s="183"/>
      <c r="O144" s="172">
        <v>693.12</v>
      </c>
      <c r="P144" s="172">
        <v>4.74</v>
      </c>
      <c r="Q144" s="184">
        <v>1412</v>
      </c>
      <c r="R144" s="172">
        <v>120000</v>
      </c>
      <c r="S144" s="172">
        <v>13000</v>
      </c>
      <c r="T144" s="183" t="s">
        <v>2124</v>
      </c>
      <c r="U144" s="183" t="s">
        <v>2125</v>
      </c>
      <c r="V144" s="185">
        <v>14110</v>
      </c>
      <c r="W144" s="186">
        <v>14140</v>
      </c>
    </row>
    <row r="145" spans="1:23" ht="45" customHeight="1" x14ac:dyDescent="0.35">
      <c r="A145" s="213">
        <v>141454</v>
      </c>
      <c r="B145" s="214" t="s">
        <v>5632</v>
      </c>
      <c r="C145" s="179" t="s">
        <v>2600</v>
      </c>
      <c r="D145" s="183" t="s">
        <v>2218</v>
      </c>
      <c r="E145" s="180" t="s">
        <v>5633</v>
      </c>
      <c r="F145" s="180"/>
      <c r="G145" s="218" t="s">
        <v>2601</v>
      </c>
      <c r="H145" s="179" t="s">
        <v>2602</v>
      </c>
      <c r="I145" s="179" t="s">
        <v>2603</v>
      </c>
      <c r="J145" s="181">
        <v>14</v>
      </c>
      <c r="K145" s="182">
        <v>1444</v>
      </c>
      <c r="L145" s="179" t="s">
        <v>2223</v>
      </c>
      <c r="M145" s="183" t="s">
        <v>2155</v>
      </c>
      <c r="N145" s="183"/>
      <c r="O145" s="172">
        <v>634</v>
      </c>
      <c r="P145" s="172">
        <v>3.86</v>
      </c>
      <c r="Q145" s="184">
        <v>1444</v>
      </c>
      <c r="R145" s="172">
        <v>190000</v>
      </c>
      <c r="S145" s="172">
        <v>5800</v>
      </c>
      <c r="T145" s="183" t="s">
        <v>2124</v>
      </c>
      <c r="U145" s="183" t="s">
        <v>2125</v>
      </c>
      <c r="V145" s="185">
        <v>14114</v>
      </c>
      <c r="W145" s="186">
        <v>14325</v>
      </c>
    </row>
    <row r="146" spans="1:23" ht="45" customHeight="1" x14ac:dyDescent="0.35">
      <c r="A146" s="213">
        <v>141455</v>
      </c>
      <c r="B146" s="214" t="s">
        <v>5634</v>
      </c>
      <c r="C146" s="179" t="s">
        <v>2604</v>
      </c>
      <c r="D146" s="183" t="s">
        <v>2218</v>
      </c>
      <c r="E146" s="180" t="s">
        <v>2605</v>
      </c>
      <c r="F146" s="180"/>
      <c r="G146" s="180" t="s">
        <v>2606</v>
      </c>
      <c r="H146" s="179" t="s">
        <v>2607</v>
      </c>
      <c r="I146" s="179" t="s">
        <v>2326</v>
      </c>
      <c r="J146" s="181">
        <v>14</v>
      </c>
      <c r="K146" s="182">
        <v>1444</v>
      </c>
      <c r="L146" s="179" t="s">
        <v>2223</v>
      </c>
      <c r="M146" s="183" t="s">
        <v>2155</v>
      </c>
      <c r="N146" s="183"/>
      <c r="O146" s="172">
        <v>634</v>
      </c>
      <c r="P146" s="172">
        <v>3.86</v>
      </c>
      <c r="Q146" s="184">
        <v>1444</v>
      </c>
      <c r="R146" s="172">
        <v>190000</v>
      </c>
      <c r="S146" s="172">
        <v>5800</v>
      </c>
      <c r="T146" s="183" t="s">
        <v>2124</v>
      </c>
      <c r="U146" s="183" t="s">
        <v>2125</v>
      </c>
      <c r="V146" s="185">
        <v>14169</v>
      </c>
      <c r="W146" s="186">
        <v>14322</v>
      </c>
    </row>
    <row r="147" spans="1:23" ht="45" customHeight="1" x14ac:dyDescent="0.35">
      <c r="A147" s="213">
        <v>141456</v>
      </c>
      <c r="B147" s="214" t="s">
        <v>5635</v>
      </c>
      <c r="C147" s="179" t="s">
        <v>2608</v>
      </c>
      <c r="D147" s="183" t="s">
        <v>2218</v>
      </c>
      <c r="E147" s="180" t="s">
        <v>5636</v>
      </c>
      <c r="F147" s="180"/>
      <c r="G147" s="180" t="s">
        <v>2609</v>
      </c>
      <c r="H147" s="179" t="s">
        <v>2610</v>
      </c>
      <c r="I147" s="179" t="s">
        <v>2611</v>
      </c>
      <c r="J147" s="181">
        <v>14</v>
      </c>
      <c r="K147" s="182">
        <v>1444</v>
      </c>
      <c r="L147" s="179" t="s">
        <v>2223</v>
      </c>
      <c r="M147" s="183" t="s">
        <v>2155</v>
      </c>
      <c r="N147" s="183"/>
      <c r="O147" s="172">
        <v>634</v>
      </c>
      <c r="P147" s="172">
        <v>3.86</v>
      </c>
      <c r="Q147" s="184">
        <v>1444</v>
      </c>
      <c r="R147" s="172">
        <v>190000</v>
      </c>
      <c r="S147" s="172">
        <v>5800</v>
      </c>
      <c r="T147" s="183" t="s">
        <v>2124</v>
      </c>
      <c r="U147" s="183" t="s">
        <v>2125</v>
      </c>
      <c r="V147" s="185">
        <v>14114</v>
      </c>
      <c r="W147" s="186">
        <v>14142</v>
      </c>
    </row>
    <row r="148" spans="1:23" ht="45" customHeight="1" x14ac:dyDescent="0.35">
      <c r="A148" s="213">
        <v>141459</v>
      </c>
      <c r="B148" s="214" t="s">
        <v>5637</v>
      </c>
      <c r="C148" s="179" t="s">
        <v>2612</v>
      </c>
      <c r="D148" s="183" t="s">
        <v>2218</v>
      </c>
      <c r="E148" s="180" t="s">
        <v>2613</v>
      </c>
      <c r="F148" s="180" t="s">
        <v>5638</v>
      </c>
      <c r="G148" s="180" t="s">
        <v>2614</v>
      </c>
      <c r="H148" s="179" t="s">
        <v>2120</v>
      </c>
      <c r="I148" s="179" t="s">
        <v>2326</v>
      </c>
      <c r="J148" s="181">
        <v>14</v>
      </c>
      <c r="K148" s="182">
        <v>1412</v>
      </c>
      <c r="L148" s="179" t="s">
        <v>2599</v>
      </c>
      <c r="M148" s="183" t="s">
        <v>2155</v>
      </c>
      <c r="N148" s="183"/>
      <c r="O148" s="172">
        <v>693.12</v>
      </c>
      <c r="P148" s="172">
        <v>4.74</v>
      </c>
      <c r="Q148" s="184">
        <v>1412</v>
      </c>
      <c r="R148" s="172">
        <v>120000</v>
      </c>
      <c r="S148" s="172">
        <v>13000</v>
      </c>
      <c r="T148" s="183" t="s">
        <v>2124</v>
      </c>
      <c r="U148" s="183" t="s">
        <v>2125</v>
      </c>
      <c r="V148" s="185" t="s">
        <v>2615</v>
      </c>
      <c r="W148" s="186">
        <v>14140</v>
      </c>
    </row>
    <row r="149" spans="1:23" ht="45" customHeight="1" x14ac:dyDescent="0.35">
      <c r="A149" s="213">
        <v>141461</v>
      </c>
      <c r="B149" s="214" t="s">
        <v>1100</v>
      </c>
      <c r="C149" s="179" t="s">
        <v>1102</v>
      </c>
      <c r="D149" s="183" t="s">
        <v>2218</v>
      </c>
      <c r="E149" s="180" t="s">
        <v>2616</v>
      </c>
      <c r="F149" s="180"/>
      <c r="G149" s="180" t="s">
        <v>2617</v>
      </c>
      <c r="H149" s="179" t="s">
        <v>2120</v>
      </c>
      <c r="I149" s="179" t="s">
        <v>2119</v>
      </c>
      <c r="J149" s="181">
        <v>14</v>
      </c>
      <c r="K149" s="182">
        <v>1412</v>
      </c>
      <c r="L149" s="179" t="s">
        <v>2599</v>
      </c>
      <c r="M149" s="183" t="s">
        <v>2155</v>
      </c>
      <c r="N149" s="183"/>
      <c r="O149" s="172">
        <v>693.12</v>
      </c>
      <c r="P149" s="172">
        <v>4.74</v>
      </c>
      <c r="Q149" s="184">
        <v>1412</v>
      </c>
      <c r="R149" s="172">
        <v>120000</v>
      </c>
      <c r="S149" s="172">
        <v>13000</v>
      </c>
      <c r="T149" s="183" t="s">
        <v>2124</v>
      </c>
      <c r="U149" s="183" t="s">
        <v>2125</v>
      </c>
      <c r="V149" s="185">
        <v>14110</v>
      </c>
      <c r="W149" s="186">
        <v>14140</v>
      </c>
    </row>
    <row r="150" spans="1:23" ht="45" customHeight="1" x14ac:dyDescent="0.35">
      <c r="A150" s="213">
        <v>141481</v>
      </c>
      <c r="B150" s="214" t="s">
        <v>5639</v>
      </c>
      <c r="C150" s="179" t="s">
        <v>2618</v>
      </c>
      <c r="D150" s="183" t="s">
        <v>2218</v>
      </c>
      <c r="E150" s="180" t="s">
        <v>2619</v>
      </c>
      <c r="F150" s="180" t="s">
        <v>2620</v>
      </c>
      <c r="G150" s="180" t="s">
        <v>2621</v>
      </c>
      <c r="H150" s="179" t="s">
        <v>2622</v>
      </c>
      <c r="I150" s="179" t="s">
        <v>2325</v>
      </c>
      <c r="J150" s="181">
        <v>14</v>
      </c>
      <c r="K150" s="182">
        <v>1402</v>
      </c>
      <c r="L150" s="179" t="s">
        <v>2578</v>
      </c>
      <c r="M150" s="183" t="s">
        <v>2155</v>
      </c>
      <c r="N150" s="183"/>
      <c r="O150" s="172">
        <v>693.12</v>
      </c>
      <c r="P150" s="172">
        <v>5.99</v>
      </c>
      <c r="Q150" s="184">
        <v>1402</v>
      </c>
      <c r="R150" s="172">
        <v>54000</v>
      </c>
      <c r="S150" s="172">
        <v>7300</v>
      </c>
      <c r="T150" s="183" t="s">
        <v>2124</v>
      </c>
      <c r="U150" s="183" t="s">
        <v>2125</v>
      </c>
      <c r="V150" s="185"/>
      <c r="W150" s="186"/>
    </row>
    <row r="151" spans="1:23" ht="45" customHeight="1" x14ac:dyDescent="0.35">
      <c r="A151" s="213">
        <v>141489</v>
      </c>
      <c r="B151" s="214" t="s">
        <v>6844</v>
      </c>
      <c r="C151" s="179" t="s">
        <v>2623</v>
      </c>
      <c r="D151" s="183" t="s">
        <v>2218</v>
      </c>
      <c r="E151" s="180" t="s">
        <v>2624</v>
      </c>
      <c r="F151" s="180"/>
      <c r="G151" s="180" t="s">
        <v>2625</v>
      </c>
      <c r="H151" s="179" t="s">
        <v>2622</v>
      </c>
      <c r="I151" s="179" t="s">
        <v>2325</v>
      </c>
      <c r="J151" s="181">
        <v>14</v>
      </c>
      <c r="K151" s="182">
        <v>1402</v>
      </c>
      <c r="L151" s="179" t="s">
        <v>2578</v>
      </c>
      <c r="M151" s="183" t="s">
        <v>2155</v>
      </c>
      <c r="N151" s="183"/>
      <c r="O151" s="172">
        <v>693.12</v>
      </c>
      <c r="P151" s="172">
        <v>5.99</v>
      </c>
      <c r="Q151" s="184">
        <v>1402</v>
      </c>
      <c r="R151" s="172">
        <v>54000</v>
      </c>
      <c r="S151" s="172">
        <v>7300</v>
      </c>
      <c r="T151" s="183" t="s">
        <v>2124</v>
      </c>
      <c r="U151" s="183" t="s">
        <v>2125</v>
      </c>
      <c r="V151" s="185"/>
      <c r="W151" s="186"/>
    </row>
    <row r="152" spans="1:23" ht="45" customHeight="1" x14ac:dyDescent="0.35">
      <c r="A152" s="213">
        <v>141626</v>
      </c>
      <c r="B152" s="214" t="s">
        <v>5640</v>
      </c>
      <c r="C152" s="179" t="s">
        <v>2626</v>
      </c>
      <c r="D152" s="183" t="s">
        <v>2218</v>
      </c>
      <c r="E152" s="180" t="s">
        <v>2627</v>
      </c>
      <c r="F152" s="180" t="s">
        <v>2628</v>
      </c>
      <c r="G152" s="180" t="s">
        <v>2629</v>
      </c>
      <c r="H152" s="179" t="s">
        <v>2630</v>
      </c>
      <c r="I152" s="179" t="s">
        <v>2631</v>
      </c>
      <c r="J152" s="181">
        <v>14</v>
      </c>
      <c r="K152" s="182">
        <v>1412</v>
      </c>
      <c r="L152" s="179" t="s">
        <v>2599</v>
      </c>
      <c r="M152" s="183" t="s">
        <v>2155</v>
      </c>
      <c r="N152" s="183"/>
      <c r="O152" s="172">
        <v>693.12</v>
      </c>
      <c r="P152" s="172">
        <v>4.74</v>
      </c>
      <c r="Q152" s="184">
        <v>1412</v>
      </c>
      <c r="R152" s="172">
        <v>120000</v>
      </c>
      <c r="S152" s="172">
        <v>13000</v>
      </c>
      <c r="T152" s="183" t="s">
        <v>2124</v>
      </c>
      <c r="U152" s="183" t="s">
        <v>2125</v>
      </c>
      <c r="V152" s="185">
        <v>14110</v>
      </c>
      <c r="W152" s="186"/>
    </row>
    <row r="153" spans="1:23" ht="45" customHeight="1" x14ac:dyDescent="0.35">
      <c r="A153" s="213">
        <v>141627</v>
      </c>
      <c r="B153" s="214" t="s">
        <v>5641</v>
      </c>
      <c r="C153" s="179" t="s">
        <v>2632</v>
      </c>
      <c r="D153" s="183" t="s">
        <v>2218</v>
      </c>
      <c r="E153" s="180" t="s">
        <v>5642</v>
      </c>
      <c r="F153" s="180"/>
      <c r="G153" s="180" t="s">
        <v>2633</v>
      </c>
      <c r="H153" s="179" t="s">
        <v>2630</v>
      </c>
      <c r="I153" s="179" t="s">
        <v>2631</v>
      </c>
      <c r="J153" s="181">
        <v>14</v>
      </c>
      <c r="K153" s="182">
        <v>1412</v>
      </c>
      <c r="L153" s="179" t="s">
        <v>2599</v>
      </c>
      <c r="M153" s="183" t="s">
        <v>2155</v>
      </c>
      <c r="N153" s="183"/>
      <c r="O153" s="172">
        <v>693.12</v>
      </c>
      <c r="P153" s="172">
        <v>4.74</v>
      </c>
      <c r="Q153" s="184">
        <v>1412</v>
      </c>
      <c r="R153" s="172">
        <v>120000</v>
      </c>
      <c r="S153" s="172">
        <v>13000</v>
      </c>
      <c r="T153" s="183" t="s">
        <v>2124</v>
      </c>
      <c r="U153" s="183" t="s">
        <v>2125</v>
      </c>
      <c r="V153" s="185">
        <v>14110</v>
      </c>
      <c r="W153" s="186"/>
    </row>
    <row r="154" spans="1:23" ht="45" customHeight="1" x14ac:dyDescent="0.35">
      <c r="A154" s="213">
        <v>141629</v>
      </c>
      <c r="B154" s="214" t="s">
        <v>5643</v>
      </c>
      <c r="C154" s="179" t="s">
        <v>2634</v>
      </c>
      <c r="D154" s="183" t="s">
        <v>2218</v>
      </c>
      <c r="E154" s="180" t="s">
        <v>2635</v>
      </c>
      <c r="F154" s="180"/>
      <c r="G154" s="180" t="s">
        <v>2636</v>
      </c>
      <c r="H154" s="179" t="s">
        <v>2637</v>
      </c>
      <c r="I154" s="179" t="s">
        <v>2638</v>
      </c>
      <c r="J154" s="181">
        <v>14</v>
      </c>
      <c r="K154" s="182">
        <v>1412</v>
      </c>
      <c r="L154" s="179" t="s">
        <v>2599</v>
      </c>
      <c r="M154" s="183" t="s">
        <v>2155</v>
      </c>
      <c r="N154" s="183"/>
      <c r="O154" s="172">
        <v>693.12</v>
      </c>
      <c r="P154" s="172">
        <v>4.74</v>
      </c>
      <c r="Q154" s="184">
        <v>1412</v>
      </c>
      <c r="R154" s="172">
        <v>120000</v>
      </c>
      <c r="S154" s="172">
        <v>13000</v>
      </c>
      <c r="T154" s="183" t="s">
        <v>2124</v>
      </c>
      <c r="U154" s="183" t="s">
        <v>2125</v>
      </c>
      <c r="V154" s="185">
        <v>14110</v>
      </c>
      <c r="W154" s="186">
        <v>14130</v>
      </c>
    </row>
    <row r="155" spans="1:23" ht="45" customHeight="1" x14ac:dyDescent="0.35">
      <c r="A155" s="213">
        <v>141635</v>
      </c>
      <c r="B155" s="214" t="s">
        <v>6845</v>
      </c>
      <c r="C155" s="179" t="s">
        <v>2639</v>
      </c>
      <c r="D155" s="183" t="s">
        <v>2218</v>
      </c>
      <c r="E155" s="180" t="s">
        <v>2640</v>
      </c>
      <c r="F155" s="180" t="s">
        <v>2641</v>
      </c>
      <c r="G155" s="180" t="s">
        <v>2642</v>
      </c>
      <c r="H155" s="179" t="s">
        <v>2630</v>
      </c>
      <c r="I155" s="179" t="s">
        <v>2631</v>
      </c>
      <c r="J155" s="181">
        <v>14</v>
      </c>
      <c r="K155" s="182">
        <v>1412</v>
      </c>
      <c r="L155" s="179" t="s">
        <v>2599</v>
      </c>
      <c r="M155" s="183" t="s">
        <v>2155</v>
      </c>
      <c r="N155" s="183"/>
      <c r="O155" s="172">
        <v>693.12</v>
      </c>
      <c r="P155" s="172">
        <v>4.74</v>
      </c>
      <c r="Q155" s="184">
        <v>1412</v>
      </c>
      <c r="R155" s="172">
        <v>120000</v>
      </c>
      <c r="S155" s="172">
        <v>13000</v>
      </c>
      <c r="T155" s="183" t="s">
        <v>2124</v>
      </c>
      <c r="U155" s="183" t="s">
        <v>2125</v>
      </c>
      <c r="V155" s="185">
        <v>14110</v>
      </c>
      <c r="W155" s="186">
        <v>14130</v>
      </c>
    </row>
    <row r="156" spans="1:23" ht="45" customHeight="1" x14ac:dyDescent="0.35">
      <c r="A156" s="213">
        <v>141649</v>
      </c>
      <c r="B156" s="214" t="s">
        <v>5644</v>
      </c>
      <c r="C156" s="179" t="s">
        <v>2643</v>
      </c>
      <c r="D156" s="183" t="s">
        <v>2218</v>
      </c>
      <c r="E156" s="180" t="s">
        <v>5645</v>
      </c>
      <c r="F156" s="180"/>
      <c r="G156" s="180" t="s">
        <v>2644</v>
      </c>
      <c r="H156" s="179" t="s">
        <v>2645</v>
      </c>
      <c r="I156" s="179" t="s">
        <v>2631</v>
      </c>
      <c r="J156" s="181">
        <v>14</v>
      </c>
      <c r="K156" s="182">
        <v>1444</v>
      </c>
      <c r="L156" s="179" t="s">
        <v>2223</v>
      </c>
      <c r="M156" s="183" t="s">
        <v>2155</v>
      </c>
      <c r="N156" s="183"/>
      <c r="O156" s="172">
        <v>634</v>
      </c>
      <c r="P156" s="172">
        <v>3.86</v>
      </c>
      <c r="Q156" s="184">
        <v>1444</v>
      </c>
      <c r="R156" s="172">
        <v>190000</v>
      </c>
      <c r="S156" s="172">
        <v>5800</v>
      </c>
      <c r="T156" s="183" t="s">
        <v>2124</v>
      </c>
      <c r="U156" s="183" t="s">
        <v>2125</v>
      </c>
      <c r="V156" s="185">
        <v>14115</v>
      </c>
      <c r="W156" s="186">
        <v>14441</v>
      </c>
    </row>
    <row r="157" spans="1:23" ht="45" customHeight="1" x14ac:dyDescent="0.35">
      <c r="A157" s="213">
        <v>141650</v>
      </c>
      <c r="B157" s="214" t="s">
        <v>5646</v>
      </c>
      <c r="C157" s="179" t="s">
        <v>2646</v>
      </c>
      <c r="D157" s="183" t="s">
        <v>2218</v>
      </c>
      <c r="E157" s="180" t="s">
        <v>5647</v>
      </c>
      <c r="F157" s="180"/>
      <c r="G157" s="180" t="s">
        <v>2131</v>
      </c>
      <c r="H157" s="179" t="s">
        <v>2645</v>
      </c>
      <c r="I157" s="179"/>
      <c r="J157" s="181">
        <v>14</v>
      </c>
      <c r="K157" s="182">
        <v>1444</v>
      </c>
      <c r="L157" s="179" t="s">
        <v>2223</v>
      </c>
      <c r="M157" s="183" t="s">
        <v>2155</v>
      </c>
      <c r="N157" s="183"/>
      <c r="O157" s="172">
        <v>634</v>
      </c>
      <c r="P157" s="172">
        <v>3.86</v>
      </c>
      <c r="Q157" s="184">
        <v>1444</v>
      </c>
      <c r="R157" s="172">
        <v>190000</v>
      </c>
      <c r="S157" s="172">
        <v>5800</v>
      </c>
      <c r="T157" s="183" t="s">
        <v>2124</v>
      </c>
      <c r="U157" s="183" t="s">
        <v>2125</v>
      </c>
      <c r="V157" s="185"/>
      <c r="W157" s="186"/>
    </row>
    <row r="158" spans="1:23" ht="45" customHeight="1" x14ac:dyDescent="0.35">
      <c r="A158" s="213">
        <v>141651</v>
      </c>
      <c r="B158" s="214" t="s">
        <v>5648</v>
      </c>
      <c r="C158" s="179" t="s">
        <v>2647</v>
      </c>
      <c r="D158" s="183" t="s">
        <v>2218</v>
      </c>
      <c r="E158" s="180" t="s">
        <v>5649</v>
      </c>
      <c r="F158" s="180"/>
      <c r="G158" s="180" t="s">
        <v>2131</v>
      </c>
      <c r="H158" s="179" t="s">
        <v>2645</v>
      </c>
      <c r="I158" s="179"/>
      <c r="J158" s="181">
        <v>14</v>
      </c>
      <c r="K158" s="182">
        <v>1444</v>
      </c>
      <c r="L158" s="179" t="s">
        <v>2223</v>
      </c>
      <c r="M158" s="183" t="s">
        <v>2155</v>
      </c>
      <c r="N158" s="183"/>
      <c r="O158" s="172">
        <v>634</v>
      </c>
      <c r="P158" s="172">
        <v>3.86</v>
      </c>
      <c r="Q158" s="184">
        <v>1444</v>
      </c>
      <c r="R158" s="172">
        <v>190000</v>
      </c>
      <c r="S158" s="172">
        <v>5800</v>
      </c>
      <c r="T158" s="183" t="s">
        <v>2124</v>
      </c>
      <c r="U158" s="183" t="s">
        <v>2125</v>
      </c>
      <c r="V158" s="185"/>
      <c r="W158" s="186"/>
    </row>
    <row r="159" spans="1:23" ht="45" customHeight="1" x14ac:dyDescent="0.35">
      <c r="A159" s="213">
        <v>141652</v>
      </c>
      <c r="B159" s="214" t="s">
        <v>5650</v>
      </c>
      <c r="C159" s="179" t="s">
        <v>2648</v>
      </c>
      <c r="D159" s="183" t="s">
        <v>2218</v>
      </c>
      <c r="E159" s="180" t="s">
        <v>5651</v>
      </c>
      <c r="F159" s="180"/>
      <c r="G159" s="180" t="s">
        <v>2131</v>
      </c>
      <c r="H159" s="179" t="s">
        <v>2645</v>
      </c>
      <c r="I159" s="179"/>
      <c r="J159" s="181">
        <v>14</v>
      </c>
      <c r="K159" s="182">
        <v>1444</v>
      </c>
      <c r="L159" s="179" t="s">
        <v>2223</v>
      </c>
      <c r="M159" s="183" t="s">
        <v>2155</v>
      </c>
      <c r="N159" s="183"/>
      <c r="O159" s="172">
        <v>634</v>
      </c>
      <c r="P159" s="172">
        <v>3.86</v>
      </c>
      <c r="Q159" s="184">
        <v>1444</v>
      </c>
      <c r="R159" s="172">
        <v>190000</v>
      </c>
      <c r="S159" s="172">
        <v>5800</v>
      </c>
      <c r="T159" s="183" t="s">
        <v>2124</v>
      </c>
      <c r="U159" s="183" t="s">
        <v>2125</v>
      </c>
      <c r="V159" s="185"/>
      <c r="W159" s="186"/>
    </row>
    <row r="160" spans="1:23" ht="45" customHeight="1" x14ac:dyDescent="0.35">
      <c r="A160" s="213">
        <v>141743</v>
      </c>
      <c r="B160" s="214" t="s">
        <v>5652</v>
      </c>
      <c r="C160" s="179" t="s">
        <v>2649</v>
      </c>
      <c r="D160" s="183" t="s">
        <v>2218</v>
      </c>
      <c r="E160" s="180" t="s">
        <v>2650</v>
      </c>
      <c r="F160" s="180"/>
      <c r="G160" s="180" t="s">
        <v>2651</v>
      </c>
      <c r="H160" s="179" t="s">
        <v>2120</v>
      </c>
      <c r="I160" s="179" t="s">
        <v>2326</v>
      </c>
      <c r="J160" s="181">
        <v>14</v>
      </c>
      <c r="K160" s="182">
        <v>1441</v>
      </c>
      <c r="L160" s="179" t="s">
        <v>2347</v>
      </c>
      <c r="M160" s="183" t="s">
        <v>2155</v>
      </c>
      <c r="N160" s="183"/>
      <c r="O160" s="172">
        <v>426.4</v>
      </c>
      <c r="P160" s="172">
        <v>6.47</v>
      </c>
      <c r="Q160" s="184">
        <v>1441</v>
      </c>
      <c r="R160" s="172">
        <v>18000</v>
      </c>
      <c r="S160" s="172">
        <v>3900</v>
      </c>
      <c r="T160" s="183" t="s">
        <v>2124</v>
      </c>
      <c r="U160" s="183" t="s">
        <v>2125</v>
      </c>
      <c r="V160" s="185">
        <v>13135</v>
      </c>
      <c r="W160" s="186">
        <v>14160</v>
      </c>
    </row>
    <row r="161" spans="1:23" ht="45" customHeight="1" x14ac:dyDescent="0.35">
      <c r="A161" s="213">
        <v>141745</v>
      </c>
      <c r="B161" s="214" t="s">
        <v>5653</v>
      </c>
      <c r="C161" s="179" t="s">
        <v>2652</v>
      </c>
      <c r="D161" s="183" t="s">
        <v>2218</v>
      </c>
      <c r="E161" s="180" t="s">
        <v>2653</v>
      </c>
      <c r="F161" s="180"/>
      <c r="G161" s="180" t="s">
        <v>2654</v>
      </c>
      <c r="H161" s="179" t="s">
        <v>2655</v>
      </c>
      <c r="I161" s="179" t="s">
        <v>2120</v>
      </c>
      <c r="J161" s="181">
        <v>14</v>
      </c>
      <c r="K161" s="182">
        <v>1441</v>
      </c>
      <c r="L161" s="179" t="s">
        <v>2347</v>
      </c>
      <c r="M161" s="183" t="s">
        <v>2155</v>
      </c>
      <c r="N161" s="183"/>
      <c r="O161" s="172">
        <v>426.4</v>
      </c>
      <c r="P161" s="172">
        <v>6.47</v>
      </c>
      <c r="Q161" s="184">
        <v>1441</v>
      </c>
      <c r="R161" s="172">
        <v>18000</v>
      </c>
      <c r="S161" s="172">
        <v>3900</v>
      </c>
      <c r="T161" s="183" t="s">
        <v>2124</v>
      </c>
      <c r="U161" s="183" t="s">
        <v>2125</v>
      </c>
      <c r="V161" s="185">
        <v>13135</v>
      </c>
      <c r="W161" s="186">
        <v>14165</v>
      </c>
    </row>
    <row r="162" spans="1:23" ht="45" customHeight="1" x14ac:dyDescent="0.35">
      <c r="A162" s="213">
        <v>141747</v>
      </c>
      <c r="B162" s="214" t="s">
        <v>5654</v>
      </c>
      <c r="C162" s="179" t="s">
        <v>2656</v>
      </c>
      <c r="D162" s="183" t="s">
        <v>2218</v>
      </c>
      <c r="E162" s="180" t="s">
        <v>2657</v>
      </c>
      <c r="F162" s="180"/>
      <c r="G162" s="180" t="s">
        <v>2658</v>
      </c>
      <c r="H162" s="179" t="s">
        <v>2655</v>
      </c>
      <c r="I162" s="179" t="s">
        <v>2120</v>
      </c>
      <c r="J162" s="181">
        <v>14</v>
      </c>
      <c r="K162" s="182">
        <v>1441</v>
      </c>
      <c r="L162" s="179" t="s">
        <v>2347</v>
      </c>
      <c r="M162" s="183" t="s">
        <v>2155</v>
      </c>
      <c r="N162" s="183"/>
      <c r="O162" s="172">
        <v>426.4</v>
      </c>
      <c r="P162" s="172">
        <v>6.47</v>
      </c>
      <c r="Q162" s="184">
        <v>1441</v>
      </c>
      <c r="R162" s="172">
        <v>18000</v>
      </c>
      <c r="S162" s="172">
        <v>3900</v>
      </c>
      <c r="T162" s="183" t="s">
        <v>2124</v>
      </c>
      <c r="U162" s="183" t="s">
        <v>2125</v>
      </c>
      <c r="V162" s="185">
        <v>13135</v>
      </c>
      <c r="W162" s="186"/>
    </row>
    <row r="163" spans="1:23" ht="45" customHeight="1" x14ac:dyDescent="0.35">
      <c r="A163" s="213">
        <v>141753</v>
      </c>
      <c r="B163" s="214" t="s">
        <v>5655</v>
      </c>
      <c r="C163" s="179" t="s">
        <v>2659</v>
      </c>
      <c r="D163" s="183" t="s">
        <v>2218</v>
      </c>
      <c r="E163" s="180" t="s">
        <v>2660</v>
      </c>
      <c r="F163" s="180" t="s">
        <v>2661</v>
      </c>
      <c r="G163" s="180" t="s">
        <v>2662</v>
      </c>
      <c r="H163" s="179" t="s">
        <v>2120</v>
      </c>
      <c r="I163" s="179" t="s">
        <v>2326</v>
      </c>
      <c r="J163" s="181">
        <v>14</v>
      </c>
      <c r="K163" s="182">
        <v>1412</v>
      </c>
      <c r="L163" s="179" t="s">
        <v>2599</v>
      </c>
      <c r="M163" s="183" t="s">
        <v>2155</v>
      </c>
      <c r="N163" s="183"/>
      <c r="O163" s="172">
        <v>693.12</v>
      </c>
      <c r="P163" s="172">
        <v>4.74</v>
      </c>
      <c r="Q163" s="184">
        <v>1412</v>
      </c>
      <c r="R163" s="172">
        <v>120000</v>
      </c>
      <c r="S163" s="172">
        <v>13000</v>
      </c>
      <c r="T163" s="183" t="s">
        <v>2124</v>
      </c>
      <c r="U163" s="183" t="s">
        <v>2125</v>
      </c>
      <c r="V163" s="185">
        <v>14110</v>
      </c>
      <c r="W163" s="186">
        <v>14140</v>
      </c>
    </row>
    <row r="164" spans="1:23" ht="45" customHeight="1" x14ac:dyDescent="0.35">
      <c r="A164" s="213">
        <v>141762</v>
      </c>
      <c r="B164" s="214" t="s">
        <v>5656</v>
      </c>
      <c r="C164" s="179" t="s">
        <v>2663</v>
      </c>
      <c r="D164" s="183" t="s">
        <v>2218</v>
      </c>
      <c r="E164" s="180" t="s">
        <v>2664</v>
      </c>
      <c r="F164" s="180"/>
      <c r="G164" s="180" t="s">
        <v>2665</v>
      </c>
      <c r="H164" s="179" t="s">
        <v>2326</v>
      </c>
      <c r="I164" s="179" t="s">
        <v>2326</v>
      </c>
      <c r="J164" s="181">
        <v>13</v>
      </c>
      <c r="K164" s="182">
        <v>1311</v>
      </c>
      <c r="L164" s="179" t="s">
        <v>2327</v>
      </c>
      <c r="M164" s="183" t="s">
        <v>2155</v>
      </c>
      <c r="N164" s="183"/>
      <c r="O164" s="172">
        <v>682.76</v>
      </c>
      <c r="P164" s="172">
        <v>9.26</v>
      </c>
      <c r="Q164" s="184">
        <v>1311</v>
      </c>
      <c r="R164" s="172">
        <v>90000</v>
      </c>
      <c r="S164" s="172">
        <v>2300</v>
      </c>
      <c r="T164" s="183" t="s">
        <v>2124</v>
      </c>
      <c r="U164" s="183" t="s">
        <v>2125</v>
      </c>
      <c r="V164" s="185"/>
      <c r="W164" s="186"/>
    </row>
    <row r="165" spans="1:23" ht="45" customHeight="1" x14ac:dyDescent="0.35">
      <c r="A165" s="213">
        <v>141763</v>
      </c>
      <c r="B165" s="214" t="s">
        <v>5657</v>
      </c>
      <c r="C165" s="179" t="s">
        <v>2666</v>
      </c>
      <c r="D165" s="183" t="s">
        <v>2218</v>
      </c>
      <c r="E165" s="180" t="s">
        <v>2667</v>
      </c>
      <c r="F165" s="180"/>
      <c r="G165" s="180" t="s">
        <v>2668</v>
      </c>
      <c r="H165" s="179" t="s">
        <v>2669</v>
      </c>
      <c r="I165" s="179" t="s">
        <v>2326</v>
      </c>
      <c r="J165" s="181">
        <v>14</v>
      </c>
      <c r="K165" s="182">
        <v>1442</v>
      </c>
      <c r="L165" s="179" t="s">
        <v>2670</v>
      </c>
      <c r="M165" s="183" t="s">
        <v>2155</v>
      </c>
      <c r="N165" s="183"/>
      <c r="O165" s="172">
        <v>482.55</v>
      </c>
      <c r="P165" s="172">
        <v>4.96</v>
      </c>
      <c r="Q165" s="184">
        <v>1442</v>
      </c>
      <c r="R165" s="172">
        <v>130000</v>
      </c>
      <c r="S165" s="172">
        <v>8200</v>
      </c>
      <c r="T165" s="183" t="s">
        <v>2124</v>
      </c>
      <c r="U165" s="183" t="s">
        <v>2125</v>
      </c>
      <c r="V165" s="185">
        <v>14116</v>
      </c>
      <c r="W165" s="186">
        <v>14375</v>
      </c>
    </row>
    <row r="166" spans="1:23" ht="45" customHeight="1" x14ac:dyDescent="0.35">
      <c r="A166" s="213">
        <v>141764</v>
      </c>
      <c r="B166" s="214" t="s">
        <v>5658</v>
      </c>
      <c r="C166" s="179" t="s">
        <v>2671</v>
      </c>
      <c r="D166" s="183" t="s">
        <v>2218</v>
      </c>
      <c r="E166" s="180" t="s">
        <v>2672</v>
      </c>
      <c r="F166" s="180"/>
      <c r="G166" s="180" t="s">
        <v>2673</v>
      </c>
      <c r="H166" s="179" t="s">
        <v>2669</v>
      </c>
      <c r="I166" s="179" t="s">
        <v>2326</v>
      </c>
      <c r="J166" s="181">
        <v>14</v>
      </c>
      <c r="K166" s="182">
        <v>1442</v>
      </c>
      <c r="L166" s="179" t="s">
        <v>2670</v>
      </c>
      <c r="M166" s="183" t="s">
        <v>2155</v>
      </c>
      <c r="N166" s="183"/>
      <c r="O166" s="172">
        <v>482.55</v>
      </c>
      <c r="P166" s="172">
        <v>4.96</v>
      </c>
      <c r="Q166" s="184">
        <v>1442</v>
      </c>
      <c r="R166" s="172">
        <v>130000</v>
      </c>
      <c r="S166" s="172">
        <v>8200</v>
      </c>
      <c r="T166" s="183" t="s">
        <v>2124</v>
      </c>
      <c r="U166" s="183" t="s">
        <v>2125</v>
      </c>
      <c r="V166" s="185">
        <v>14116</v>
      </c>
      <c r="W166" s="186"/>
    </row>
    <row r="167" spans="1:23" ht="45" customHeight="1" x14ac:dyDescent="0.35">
      <c r="A167" s="213">
        <v>141765</v>
      </c>
      <c r="B167" s="214" t="s">
        <v>6846</v>
      </c>
      <c r="C167" s="179" t="s">
        <v>2674</v>
      </c>
      <c r="D167" s="183" t="s">
        <v>2218</v>
      </c>
      <c r="E167" s="180" t="s">
        <v>2675</v>
      </c>
      <c r="F167" s="180"/>
      <c r="G167" s="180" t="s">
        <v>2676</v>
      </c>
      <c r="H167" s="179" t="s">
        <v>2169</v>
      </c>
      <c r="I167" s="179" t="s">
        <v>2669</v>
      </c>
      <c r="J167" s="181">
        <v>14</v>
      </c>
      <c r="K167" s="182">
        <v>1442</v>
      </c>
      <c r="L167" s="179" t="s">
        <v>2670</v>
      </c>
      <c r="M167" s="183" t="s">
        <v>2155</v>
      </c>
      <c r="N167" s="183"/>
      <c r="O167" s="172">
        <v>482.55</v>
      </c>
      <c r="P167" s="172">
        <v>4.96</v>
      </c>
      <c r="Q167" s="184">
        <v>1442</v>
      </c>
      <c r="R167" s="172">
        <v>130000</v>
      </c>
      <c r="S167" s="172">
        <v>8200</v>
      </c>
      <c r="T167" s="183" t="s">
        <v>2124</v>
      </c>
      <c r="U167" s="183" t="s">
        <v>2125</v>
      </c>
      <c r="V167" s="185">
        <v>14116</v>
      </c>
      <c r="W167" s="186">
        <v>14375</v>
      </c>
    </row>
    <row r="168" spans="1:23" ht="45" customHeight="1" x14ac:dyDescent="0.35">
      <c r="A168" s="213">
        <v>141766</v>
      </c>
      <c r="B168" s="214" t="s">
        <v>5659</v>
      </c>
      <c r="C168" s="179" t="s">
        <v>2677</v>
      </c>
      <c r="D168" s="183" t="s">
        <v>2218</v>
      </c>
      <c r="E168" s="180" t="s">
        <v>5660</v>
      </c>
      <c r="F168" s="180"/>
      <c r="G168" s="180" t="s">
        <v>2678</v>
      </c>
      <c r="H168" s="179" t="s">
        <v>2221</v>
      </c>
      <c r="I168" s="179" t="s">
        <v>2679</v>
      </c>
      <c r="J168" s="181">
        <v>14</v>
      </c>
      <c r="K168" s="182">
        <v>1442</v>
      </c>
      <c r="L168" s="179" t="s">
        <v>2670</v>
      </c>
      <c r="M168" s="183" t="s">
        <v>2155</v>
      </c>
      <c r="N168" s="183"/>
      <c r="O168" s="172">
        <v>482.55</v>
      </c>
      <c r="P168" s="172">
        <v>4.96</v>
      </c>
      <c r="Q168" s="184">
        <v>1442</v>
      </c>
      <c r="R168" s="172">
        <v>130000</v>
      </c>
      <c r="S168" s="172">
        <v>8200</v>
      </c>
      <c r="T168" s="183" t="s">
        <v>2124</v>
      </c>
      <c r="U168" s="183" t="s">
        <v>2125</v>
      </c>
      <c r="V168" s="185">
        <v>14116</v>
      </c>
      <c r="W168" s="186">
        <v>14375</v>
      </c>
    </row>
    <row r="169" spans="1:23" ht="45" customHeight="1" x14ac:dyDescent="0.35">
      <c r="A169" s="213">
        <v>141782</v>
      </c>
      <c r="B169" s="214" t="s">
        <v>5661</v>
      </c>
      <c r="C169" s="179" t="s">
        <v>2680</v>
      </c>
      <c r="D169" s="183" t="s">
        <v>2218</v>
      </c>
      <c r="E169" s="180" t="s">
        <v>2681</v>
      </c>
      <c r="F169" s="180" t="s">
        <v>5662</v>
      </c>
      <c r="G169" s="180" t="s">
        <v>2682</v>
      </c>
      <c r="H169" s="179" t="s">
        <v>2221</v>
      </c>
      <c r="I169" s="179" t="s">
        <v>2683</v>
      </c>
      <c r="J169" s="181">
        <v>14</v>
      </c>
      <c r="K169" s="182">
        <v>1412</v>
      </c>
      <c r="L169" s="179" t="s">
        <v>2599</v>
      </c>
      <c r="M169" s="183" t="s">
        <v>2155</v>
      </c>
      <c r="N169" s="183"/>
      <c r="O169" s="172">
        <v>693.12</v>
      </c>
      <c r="P169" s="172">
        <v>4.74</v>
      </c>
      <c r="Q169" s="184">
        <v>1412</v>
      </c>
      <c r="R169" s="172">
        <v>120000</v>
      </c>
      <c r="S169" s="172">
        <v>13000</v>
      </c>
      <c r="T169" s="183" t="s">
        <v>2124</v>
      </c>
      <c r="U169" s="183" t="s">
        <v>2125</v>
      </c>
      <c r="V169" s="185">
        <v>14112</v>
      </c>
      <c r="W169" s="186">
        <v>14112</v>
      </c>
    </row>
    <row r="170" spans="1:23" ht="45" customHeight="1" x14ac:dyDescent="0.35">
      <c r="A170" s="213">
        <v>141783</v>
      </c>
      <c r="B170" s="214" t="s">
        <v>5663</v>
      </c>
      <c r="C170" s="179" t="s">
        <v>2684</v>
      </c>
      <c r="D170" s="183" t="s">
        <v>2218</v>
      </c>
      <c r="E170" s="180" t="s">
        <v>2685</v>
      </c>
      <c r="F170" s="180"/>
      <c r="G170" s="180" t="s">
        <v>2686</v>
      </c>
      <c r="H170" s="179" t="s">
        <v>2221</v>
      </c>
      <c r="I170" s="179" t="s">
        <v>2120</v>
      </c>
      <c r="J170" s="181">
        <v>14</v>
      </c>
      <c r="K170" s="182">
        <v>1412</v>
      </c>
      <c r="L170" s="179" t="s">
        <v>2599</v>
      </c>
      <c r="M170" s="183" t="s">
        <v>2155</v>
      </c>
      <c r="N170" s="183"/>
      <c r="O170" s="172">
        <v>693.12</v>
      </c>
      <c r="P170" s="172">
        <v>4.74</v>
      </c>
      <c r="Q170" s="184">
        <v>1412</v>
      </c>
      <c r="R170" s="172">
        <v>120000</v>
      </c>
      <c r="S170" s="172">
        <v>13000</v>
      </c>
      <c r="T170" s="183" t="s">
        <v>2124</v>
      </c>
      <c r="U170" s="183" t="s">
        <v>2125</v>
      </c>
      <c r="V170" s="185">
        <v>14112</v>
      </c>
      <c r="W170" s="186" t="s">
        <v>2687</v>
      </c>
    </row>
    <row r="171" spans="1:23" ht="45" customHeight="1" x14ac:dyDescent="0.35">
      <c r="A171" s="213">
        <v>141784</v>
      </c>
      <c r="B171" s="214" t="s">
        <v>5664</v>
      </c>
      <c r="C171" s="179" t="s">
        <v>2688</v>
      </c>
      <c r="D171" s="183" t="s">
        <v>2218</v>
      </c>
      <c r="E171" s="180" t="s">
        <v>2689</v>
      </c>
      <c r="F171" s="180" t="s">
        <v>2690</v>
      </c>
      <c r="G171" s="180" t="s">
        <v>2691</v>
      </c>
      <c r="H171" s="179" t="s">
        <v>2221</v>
      </c>
      <c r="I171" s="179" t="s">
        <v>2120</v>
      </c>
      <c r="J171" s="181">
        <v>14</v>
      </c>
      <c r="K171" s="182">
        <v>1412</v>
      </c>
      <c r="L171" s="179" t="s">
        <v>2599</v>
      </c>
      <c r="M171" s="183" t="s">
        <v>2155</v>
      </c>
      <c r="N171" s="183"/>
      <c r="O171" s="172">
        <v>693.12</v>
      </c>
      <c r="P171" s="172">
        <v>4.74</v>
      </c>
      <c r="Q171" s="184">
        <v>1412</v>
      </c>
      <c r="R171" s="172">
        <v>120000</v>
      </c>
      <c r="S171" s="172">
        <v>13000</v>
      </c>
      <c r="T171" s="183" t="s">
        <v>2124</v>
      </c>
      <c r="U171" s="183" t="s">
        <v>2125</v>
      </c>
      <c r="V171" s="185">
        <v>14112</v>
      </c>
      <c r="W171" s="186">
        <v>14111</v>
      </c>
    </row>
    <row r="172" spans="1:23" ht="45" customHeight="1" x14ac:dyDescent="0.35">
      <c r="A172" s="213">
        <v>141785</v>
      </c>
      <c r="B172" s="214" t="s">
        <v>5665</v>
      </c>
      <c r="C172" s="179" t="s">
        <v>2692</v>
      </c>
      <c r="D172" s="183" t="s">
        <v>2218</v>
      </c>
      <c r="E172" s="180" t="s">
        <v>2693</v>
      </c>
      <c r="F172" s="180"/>
      <c r="G172" s="180" t="s">
        <v>2694</v>
      </c>
      <c r="H172" s="179" t="s">
        <v>2221</v>
      </c>
      <c r="I172" s="179" t="s">
        <v>2120</v>
      </c>
      <c r="J172" s="181">
        <v>14</v>
      </c>
      <c r="K172" s="182">
        <v>1412</v>
      </c>
      <c r="L172" s="179" t="s">
        <v>2599</v>
      </c>
      <c r="M172" s="183" t="s">
        <v>2155</v>
      </c>
      <c r="N172" s="183"/>
      <c r="O172" s="172">
        <v>693.12</v>
      </c>
      <c r="P172" s="172">
        <v>4.74</v>
      </c>
      <c r="Q172" s="184">
        <v>1412</v>
      </c>
      <c r="R172" s="172">
        <v>120000</v>
      </c>
      <c r="S172" s="172">
        <v>13000</v>
      </c>
      <c r="T172" s="183" t="s">
        <v>2124</v>
      </c>
      <c r="U172" s="183" t="s">
        <v>2125</v>
      </c>
      <c r="V172" s="185">
        <v>14112</v>
      </c>
      <c r="W172" s="186">
        <v>14112</v>
      </c>
    </row>
    <row r="173" spans="1:23" ht="45" customHeight="1" x14ac:dyDescent="0.35">
      <c r="A173" s="213">
        <v>141786</v>
      </c>
      <c r="B173" s="214" t="s">
        <v>5666</v>
      </c>
      <c r="C173" s="179" t="s">
        <v>2695</v>
      </c>
      <c r="D173" s="183" t="s">
        <v>2218</v>
      </c>
      <c r="E173" s="180" t="s">
        <v>2696</v>
      </c>
      <c r="F173" s="180"/>
      <c r="G173" s="180" t="s">
        <v>2697</v>
      </c>
      <c r="H173" s="179" t="s">
        <v>2221</v>
      </c>
      <c r="I173" s="179" t="s">
        <v>2326</v>
      </c>
      <c r="J173" s="181">
        <v>14</v>
      </c>
      <c r="K173" s="182">
        <v>1412</v>
      </c>
      <c r="L173" s="179" t="s">
        <v>2599</v>
      </c>
      <c r="M173" s="183" t="s">
        <v>2155</v>
      </c>
      <c r="N173" s="183"/>
      <c r="O173" s="172">
        <v>693.12</v>
      </c>
      <c r="P173" s="172">
        <v>4.74</v>
      </c>
      <c r="Q173" s="184">
        <v>1412</v>
      </c>
      <c r="R173" s="172">
        <v>120000</v>
      </c>
      <c r="S173" s="172">
        <v>13000</v>
      </c>
      <c r="T173" s="183" t="s">
        <v>2124</v>
      </c>
      <c r="U173" s="183" t="s">
        <v>2125</v>
      </c>
      <c r="V173" s="185">
        <v>14112</v>
      </c>
      <c r="W173" s="186">
        <v>14111</v>
      </c>
    </row>
    <row r="174" spans="1:23" ht="45" customHeight="1" x14ac:dyDescent="0.35">
      <c r="A174" s="213">
        <v>141787</v>
      </c>
      <c r="B174" s="214" t="s">
        <v>5667</v>
      </c>
      <c r="C174" s="179" t="s">
        <v>2698</v>
      </c>
      <c r="D174" s="183" t="s">
        <v>2218</v>
      </c>
      <c r="E174" s="180" t="s">
        <v>2699</v>
      </c>
      <c r="F174" s="180"/>
      <c r="G174" s="180" t="s">
        <v>2700</v>
      </c>
      <c r="H174" s="179" t="s">
        <v>2221</v>
      </c>
      <c r="I174" s="179" t="s">
        <v>2326</v>
      </c>
      <c r="J174" s="181">
        <v>14</v>
      </c>
      <c r="K174" s="182">
        <v>1443</v>
      </c>
      <c r="L174" s="179" t="s">
        <v>2701</v>
      </c>
      <c r="M174" s="183" t="s">
        <v>2155</v>
      </c>
      <c r="N174" s="183"/>
      <c r="O174" s="172">
        <v>362.88</v>
      </c>
      <c r="P174" s="172">
        <v>3.58</v>
      </c>
      <c r="Q174" s="184">
        <v>1443</v>
      </c>
      <c r="R174" s="172">
        <v>120000</v>
      </c>
      <c r="S174" s="172">
        <v>4800</v>
      </c>
      <c r="T174" s="183" t="s">
        <v>2124</v>
      </c>
      <c r="U174" s="183" t="s">
        <v>2125</v>
      </c>
      <c r="V174" s="185">
        <v>14133</v>
      </c>
      <c r="W174" s="186">
        <v>15620</v>
      </c>
    </row>
    <row r="175" spans="1:23" ht="45" customHeight="1" x14ac:dyDescent="0.35">
      <c r="A175" s="213">
        <v>141821</v>
      </c>
      <c r="B175" s="214" t="s">
        <v>5668</v>
      </c>
      <c r="C175" s="179" t="s">
        <v>2702</v>
      </c>
      <c r="D175" s="183" t="s">
        <v>2218</v>
      </c>
      <c r="E175" s="180" t="s">
        <v>2703</v>
      </c>
      <c r="F175" s="180"/>
      <c r="G175" s="180" t="s">
        <v>2704</v>
      </c>
      <c r="H175" s="179" t="s">
        <v>2221</v>
      </c>
      <c r="I175" s="179" t="s">
        <v>2326</v>
      </c>
      <c r="J175" s="181">
        <v>44</v>
      </c>
      <c r="K175" s="182">
        <v>4411</v>
      </c>
      <c r="L175" s="179" t="s">
        <v>2705</v>
      </c>
      <c r="M175" s="183" t="s">
        <v>2155</v>
      </c>
      <c r="N175" s="183"/>
      <c r="O175" s="172">
        <v>371</v>
      </c>
      <c r="P175" s="172">
        <v>2.2599999999999998</v>
      </c>
      <c r="Q175" s="184">
        <v>4411</v>
      </c>
      <c r="R175" s="172">
        <v>1400000</v>
      </c>
      <c r="S175" s="172">
        <v>47000</v>
      </c>
      <c r="T175" s="183" t="s">
        <v>2124</v>
      </c>
      <c r="U175" s="183" t="s">
        <v>2125</v>
      </c>
      <c r="V175" s="185">
        <v>44110</v>
      </c>
      <c r="W175" s="186" t="s">
        <v>2326</v>
      </c>
    </row>
    <row r="176" spans="1:23" ht="45" customHeight="1" x14ac:dyDescent="0.35">
      <c r="A176" s="213">
        <v>141911</v>
      </c>
      <c r="B176" s="214" t="s">
        <v>2713</v>
      </c>
      <c r="C176" s="179" t="s">
        <v>2706</v>
      </c>
      <c r="D176" s="183" t="s">
        <v>2218</v>
      </c>
      <c r="E176" s="180" t="s">
        <v>2707</v>
      </c>
      <c r="F176" s="180"/>
      <c r="G176" s="180" t="s">
        <v>2708</v>
      </c>
      <c r="H176" s="179" t="s">
        <v>2210</v>
      </c>
      <c r="I176" s="179" t="s">
        <v>2326</v>
      </c>
      <c r="J176" s="181">
        <v>14</v>
      </c>
      <c r="K176" s="182">
        <v>1457</v>
      </c>
      <c r="L176" s="179" t="s">
        <v>2536</v>
      </c>
      <c r="M176" s="183" t="s">
        <v>2155</v>
      </c>
      <c r="N176" s="183"/>
      <c r="O176" s="172">
        <v>811.13</v>
      </c>
      <c r="P176" s="172">
        <v>35.44</v>
      </c>
      <c r="Q176" s="184">
        <v>1457</v>
      </c>
      <c r="R176" s="172">
        <v>22000</v>
      </c>
      <c r="S176" s="172">
        <v>11000</v>
      </c>
      <c r="T176" s="183" t="s">
        <v>2124</v>
      </c>
      <c r="U176" s="183" t="s">
        <v>2125</v>
      </c>
      <c r="V176" s="185"/>
      <c r="W176" s="186"/>
    </row>
    <row r="177" spans="1:23" ht="45" customHeight="1" x14ac:dyDescent="0.35">
      <c r="A177" s="213">
        <v>141912</v>
      </c>
      <c r="B177" s="214" t="s">
        <v>5669</v>
      </c>
      <c r="C177" s="179" t="s">
        <v>2709</v>
      </c>
      <c r="D177" s="183" t="s">
        <v>2218</v>
      </c>
      <c r="E177" s="180" t="s">
        <v>2710</v>
      </c>
      <c r="F177" s="180"/>
      <c r="G177" s="180" t="s">
        <v>2711</v>
      </c>
      <c r="H177" s="179" t="s">
        <v>2195</v>
      </c>
      <c r="I177" s="179" t="s">
        <v>2712</v>
      </c>
      <c r="J177" s="181">
        <v>14</v>
      </c>
      <c r="K177" s="182">
        <v>1403</v>
      </c>
      <c r="L177" s="179" t="s">
        <v>2713</v>
      </c>
      <c r="M177" s="183" t="s">
        <v>2155</v>
      </c>
      <c r="N177" s="183"/>
      <c r="O177" s="172">
        <v>682.76</v>
      </c>
      <c r="P177" s="172">
        <v>7.95</v>
      </c>
      <c r="Q177" s="184">
        <v>1403</v>
      </c>
      <c r="R177" s="172">
        <v>6000</v>
      </c>
      <c r="S177" s="172">
        <v>4000</v>
      </c>
      <c r="T177" s="183" t="s">
        <v>2124</v>
      </c>
      <c r="U177" s="183" t="s">
        <v>2125</v>
      </c>
      <c r="V177" s="185">
        <v>14121</v>
      </c>
      <c r="W177" s="186"/>
    </row>
    <row r="178" spans="1:23" ht="45" customHeight="1" x14ac:dyDescent="0.35">
      <c r="A178" s="213">
        <v>141913</v>
      </c>
      <c r="B178" s="214" t="s">
        <v>5670</v>
      </c>
      <c r="C178" s="179" t="s">
        <v>2714</v>
      </c>
      <c r="D178" s="183" t="s">
        <v>2218</v>
      </c>
      <c r="E178" s="180" t="s">
        <v>2715</v>
      </c>
      <c r="F178" s="180"/>
      <c r="G178" s="180" t="s">
        <v>2131</v>
      </c>
      <c r="H178" s="179" t="s">
        <v>2221</v>
      </c>
      <c r="I178" s="179" t="s">
        <v>2716</v>
      </c>
      <c r="J178" s="181">
        <v>41</v>
      </c>
      <c r="K178" s="182">
        <v>4122</v>
      </c>
      <c r="L178" s="179" t="s">
        <v>2717</v>
      </c>
      <c r="M178" s="183" t="s">
        <v>2155</v>
      </c>
      <c r="N178" s="183"/>
      <c r="O178" s="172">
        <v>522.78</v>
      </c>
      <c r="P178" s="172">
        <v>0.91</v>
      </c>
      <c r="Q178" s="184">
        <v>4122</v>
      </c>
      <c r="R178" s="172">
        <v>14000</v>
      </c>
      <c r="S178" s="172">
        <v>1700</v>
      </c>
      <c r="T178" s="183" t="s">
        <v>2124</v>
      </c>
      <c r="U178" s="183" t="s">
        <v>2125</v>
      </c>
      <c r="V178" s="185" t="s">
        <v>2326</v>
      </c>
      <c r="W178" s="186" t="s">
        <v>2326</v>
      </c>
    </row>
    <row r="179" spans="1:23" ht="45" customHeight="1" x14ac:dyDescent="0.35">
      <c r="A179" s="213">
        <v>141914</v>
      </c>
      <c r="B179" s="214" t="s">
        <v>2721</v>
      </c>
      <c r="C179" s="179" t="s">
        <v>2718</v>
      </c>
      <c r="D179" s="183" t="s">
        <v>2218</v>
      </c>
      <c r="E179" s="180" t="s">
        <v>2719</v>
      </c>
      <c r="F179" s="180"/>
      <c r="G179" s="180" t="s">
        <v>2720</v>
      </c>
      <c r="H179" s="179" t="s">
        <v>2195</v>
      </c>
      <c r="I179" s="179" t="s">
        <v>2712</v>
      </c>
      <c r="J179" s="181">
        <v>14</v>
      </c>
      <c r="K179" s="182">
        <v>1452</v>
      </c>
      <c r="L179" s="179" t="s">
        <v>2721</v>
      </c>
      <c r="M179" s="183" t="s">
        <v>2155</v>
      </c>
      <c r="N179" s="183"/>
      <c r="O179" s="172">
        <v>811.13</v>
      </c>
      <c r="P179" s="172">
        <v>7.74</v>
      </c>
      <c r="Q179" s="184">
        <v>1452</v>
      </c>
      <c r="R179" s="172">
        <v>20000</v>
      </c>
      <c r="S179" s="172">
        <v>3000</v>
      </c>
      <c r="T179" s="183" t="s">
        <v>2124</v>
      </c>
      <c r="U179" s="183" t="s">
        <v>2125</v>
      </c>
      <c r="V179" s="185"/>
      <c r="W179" s="186"/>
    </row>
    <row r="180" spans="1:23" ht="45" customHeight="1" x14ac:dyDescent="0.35">
      <c r="A180" s="213">
        <v>141915</v>
      </c>
      <c r="B180" s="214" t="s">
        <v>5671</v>
      </c>
      <c r="C180" s="179" t="s">
        <v>2722</v>
      </c>
      <c r="D180" s="183" t="s">
        <v>2218</v>
      </c>
      <c r="E180" s="180" t="s">
        <v>2723</v>
      </c>
      <c r="F180" s="180"/>
      <c r="G180" s="180" t="s">
        <v>2724</v>
      </c>
      <c r="H180" s="179" t="s">
        <v>2195</v>
      </c>
      <c r="I180" s="179" t="s">
        <v>2712</v>
      </c>
      <c r="J180" s="181">
        <v>14</v>
      </c>
      <c r="K180" s="182">
        <v>1403</v>
      </c>
      <c r="L180" s="179" t="s">
        <v>2713</v>
      </c>
      <c r="M180" s="183" t="s">
        <v>2155</v>
      </c>
      <c r="N180" s="183"/>
      <c r="O180" s="172">
        <v>682.76</v>
      </c>
      <c r="P180" s="172">
        <v>7.95</v>
      </c>
      <c r="Q180" s="184">
        <v>1403</v>
      </c>
      <c r="R180" s="172">
        <v>6000</v>
      </c>
      <c r="S180" s="172">
        <v>4000</v>
      </c>
      <c r="T180" s="183" t="s">
        <v>2124</v>
      </c>
      <c r="U180" s="183" t="s">
        <v>2125</v>
      </c>
      <c r="V180" s="185">
        <v>14121</v>
      </c>
      <c r="W180" s="186"/>
    </row>
    <row r="181" spans="1:23" ht="45" customHeight="1" x14ac:dyDescent="0.35">
      <c r="A181" s="216">
        <v>143091</v>
      </c>
      <c r="B181" s="214" t="s">
        <v>5672</v>
      </c>
      <c r="C181" s="179" t="s">
        <v>5673</v>
      </c>
      <c r="D181" s="183" t="s">
        <v>2218</v>
      </c>
      <c r="E181" s="180" t="s">
        <v>5674</v>
      </c>
      <c r="F181" s="180"/>
      <c r="G181" s="180" t="s">
        <v>2131</v>
      </c>
      <c r="H181" s="179" t="e">
        <v>#N/A</v>
      </c>
      <c r="I181" s="179" t="e">
        <v>#N/A</v>
      </c>
      <c r="J181" s="181">
        <v>95</v>
      </c>
      <c r="K181" s="182">
        <v>1444</v>
      </c>
      <c r="L181" s="179" t="s">
        <v>2223</v>
      </c>
      <c r="M181" s="183" t="s">
        <v>2155</v>
      </c>
      <c r="N181" s="183"/>
      <c r="O181" s="172">
        <v>634</v>
      </c>
      <c r="P181" s="172">
        <v>3.86</v>
      </c>
      <c r="Q181" s="184">
        <v>1444</v>
      </c>
      <c r="R181" s="172">
        <v>190000</v>
      </c>
      <c r="S181" s="172">
        <v>5800</v>
      </c>
      <c r="T181" s="183" t="s">
        <v>2124</v>
      </c>
      <c r="U181" s="183" t="s">
        <v>2125</v>
      </c>
      <c r="V181" s="185"/>
      <c r="W181" s="186"/>
    </row>
    <row r="182" spans="1:23" ht="45" customHeight="1" x14ac:dyDescent="0.35">
      <c r="A182" s="213">
        <v>143199</v>
      </c>
      <c r="B182" s="214" t="s">
        <v>2728</v>
      </c>
      <c r="C182" s="179" t="s">
        <v>2725</v>
      </c>
      <c r="D182" s="183" t="s">
        <v>2218</v>
      </c>
      <c r="E182" s="180" t="s">
        <v>2726</v>
      </c>
      <c r="F182" s="180"/>
      <c r="G182" s="180" t="s">
        <v>2727</v>
      </c>
      <c r="H182" s="179" t="s">
        <v>2326</v>
      </c>
      <c r="I182" s="179" t="s">
        <v>2326</v>
      </c>
      <c r="J182" s="181">
        <v>14</v>
      </c>
      <c r="K182" s="182">
        <v>1431</v>
      </c>
      <c r="L182" s="179" t="s">
        <v>2728</v>
      </c>
      <c r="M182" s="183" t="s">
        <v>2155</v>
      </c>
      <c r="N182" s="183"/>
      <c r="O182" s="172">
        <v>634</v>
      </c>
      <c r="P182" s="172">
        <v>5.16</v>
      </c>
      <c r="Q182" s="184">
        <v>1431</v>
      </c>
      <c r="R182" s="172">
        <v>58000</v>
      </c>
      <c r="S182" s="172">
        <v>9600</v>
      </c>
      <c r="T182" s="183" t="s">
        <v>2124</v>
      </c>
      <c r="U182" s="183" t="s">
        <v>2125</v>
      </c>
      <c r="V182" s="185">
        <v>14310</v>
      </c>
      <c r="W182" s="186">
        <v>14365</v>
      </c>
    </row>
    <row r="183" spans="1:23" ht="45" customHeight="1" x14ac:dyDescent="0.35">
      <c r="A183" s="216">
        <v>143251</v>
      </c>
      <c r="B183" s="214" t="s">
        <v>5675</v>
      </c>
      <c r="C183" s="179" t="s">
        <v>5676</v>
      </c>
      <c r="D183" s="183" t="s">
        <v>2218</v>
      </c>
      <c r="E183" s="180" t="s">
        <v>5677</v>
      </c>
      <c r="F183" s="180"/>
      <c r="G183" s="180" t="s">
        <v>2131</v>
      </c>
      <c r="H183" s="179" t="e">
        <v>#N/A</v>
      </c>
      <c r="I183" s="179" t="e">
        <v>#N/A</v>
      </c>
      <c r="J183" s="181">
        <v>96</v>
      </c>
      <c r="K183" s="182">
        <v>1444</v>
      </c>
      <c r="L183" s="179" t="s">
        <v>2223</v>
      </c>
      <c r="M183" s="183" t="s">
        <v>2155</v>
      </c>
      <c r="N183" s="183"/>
      <c r="O183" s="172">
        <v>634</v>
      </c>
      <c r="P183" s="172">
        <v>3.86</v>
      </c>
      <c r="Q183" s="184">
        <v>1444</v>
      </c>
      <c r="R183" s="172">
        <v>190000</v>
      </c>
      <c r="S183" s="172">
        <v>5800</v>
      </c>
      <c r="T183" s="183" t="s">
        <v>2124</v>
      </c>
      <c r="U183" s="183" t="s">
        <v>2125</v>
      </c>
      <c r="V183" s="185"/>
      <c r="W183" s="186"/>
    </row>
    <row r="184" spans="1:23" ht="45" customHeight="1" x14ac:dyDescent="0.35">
      <c r="A184" s="213">
        <v>143770</v>
      </c>
      <c r="B184" s="214" t="s">
        <v>5678</v>
      </c>
      <c r="C184" s="179" t="s">
        <v>2729</v>
      </c>
      <c r="D184" s="183" t="s">
        <v>2218</v>
      </c>
      <c r="E184" s="180" t="s">
        <v>5679</v>
      </c>
      <c r="F184" s="180"/>
      <c r="G184" s="180" t="s">
        <v>2131</v>
      </c>
      <c r="H184" s="179" t="e">
        <v>#N/A</v>
      </c>
      <c r="I184" s="179" t="e">
        <v>#N/A</v>
      </c>
      <c r="J184" s="181">
        <v>14</v>
      </c>
      <c r="K184" s="182">
        <v>1443</v>
      </c>
      <c r="L184" s="179" t="s">
        <v>2701</v>
      </c>
      <c r="M184" s="183" t="s">
        <v>2155</v>
      </c>
      <c r="N184" s="183"/>
      <c r="O184" s="172">
        <v>362.88</v>
      </c>
      <c r="P184" s="172">
        <v>3.58</v>
      </c>
      <c r="Q184" s="184">
        <v>1443</v>
      </c>
      <c r="R184" s="172">
        <v>120000</v>
      </c>
      <c r="S184" s="172">
        <v>4800</v>
      </c>
      <c r="T184" s="183" t="s">
        <v>2124</v>
      </c>
      <c r="U184" s="183" t="s">
        <v>2125</v>
      </c>
      <c r="V184" s="185"/>
      <c r="W184" s="186">
        <v>14377</v>
      </c>
    </row>
    <row r="185" spans="1:23" ht="45" customHeight="1" x14ac:dyDescent="0.35">
      <c r="A185" s="213">
        <v>144321</v>
      </c>
      <c r="B185" s="214" t="s">
        <v>5680</v>
      </c>
      <c r="C185" s="179" t="s">
        <v>2730</v>
      </c>
      <c r="D185" s="183" t="s">
        <v>2218</v>
      </c>
      <c r="E185" s="180" t="s">
        <v>2731</v>
      </c>
      <c r="F185" s="180"/>
      <c r="G185" s="180" t="s">
        <v>2732</v>
      </c>
      <c r="H185" s="179" t="s">
        <v>2326</v>
      </c>
      <c r="I185" s="179" t="s">
        <v>2326</v>
      </c>
      <c r="J185" s="181">
        <v>14</v>
      </c>
      <c r="K185" s="182">
        <v>1443</v>
      </c>
      <c r="L185" s="179" t="s">
        <v>2701</v>
      </c>
      <c r="M185" s="183" t="s">
        <v>2155</v>
      </c>
      <c r="N185" s="183"/>
      <c r="O185" s="172">
        <v>362.88</v>
      </c>
      <c r="P185" s="172">
        <v>3.58</v>
      </c>
      <c r="Q185" s="184">
        <v>1443</v>
      </c>
      <c r="R185" s="172">
        <v>120000</v>
      </c>
      <c r="S185" s="172">
        <v>4800</v>
      </c>
      <c r="T185" s="183" t="s">
        <v>2124</v>
      </c>
      <c r="U185" s="183" t="s">
        <v>2125</v>
      </c>
      <c r="V185" s="185">
        <v>14140</v>
      </c>
      <c r="W185" s="186">
        <v>15620</v>
      </c>
    </row>
    <row r="186" spans="1:23" ht="45" customHeight="1" x14ac:dyDescent="0.35">
      <c r="A186" s="213">
        <v>144401</v>
      </c>
      <c r="B186" s="214" t="s">
        <v>5681</v>
      </c>
      <c r="C186" s="179" t="s">
        <v>2733</v>
      </c>
      <c r="D186" s="183" t="s">
        <v>2218</v>
      </c>
      <c r="E186" s="180" t="s">
        <v>5682</v>
      </c>
      <c r="F186" s="180"/>
      <c r="G186" s="180" t="s">
        <v>2734</v>
      </c>
      <c r="H186" s="179" t="s">
        <v>2326</v>
      </c>
      <c r="I186" s="179" t="s">
        <v>2326</v>
      </c>
      <c r="J186" s="181">
        <v>14</v>
      </c>
      <c r="K186" s="182">
        <v>1444</v>
      </c>
      <c r="L186" s="179" t="s">
        <v>2223</v>
      </c>
      <c r="M186" s="183" t="s">
        <v>2155</v>
      </c>
      <c r="N186" s="183"/>
      <c r="O186" s="172">
        <v>634</v>
      </c>
      <c r="P186" s="172">
        <v>3.86</v>
      </c>
      <c r="Q186" s="184">
        <v>1444</v>
      </c>
      <c r="R186" s="172">
        <v>190000</v>
      </c>
      <c r="S186" s="172">
        <v>5800</v>
      </c>
      <c r="T186" s="183" t="s">
        <v>2124</v>
      </c>
      <c r="U186" s="183" t="s">
        <v>2125</v>
      </c>
      <c r="V186" s="185">
        <v>14166</v>
      </c>
      <c r="W186" s="186">
        <v>14311</v>
      </c>
    </row>
    <row r="187" spans="1:23" ht="45" customHeight="1" x14ac:dyDescent="0.35">
      <c r="A187" s="213">
        <v>144421</v>
      </c>
      <c r="B187" s="214" t="s">
        <v>5683</v>
      </c>
      <c r="C187" s="179" t="s">
        <v>2735</v>
      </c>
      <c r="D187" s="183" t="s">
        <v>2218</v>
      </c>
      <c r="E187" s="180" t="s">
        <v>2736</v>
      </c>
      <c r="F187" s="180"/>
      <c r="G187" s="180" t="s">
        <v>2737</v>
      </c>
      <c r="H187" s="179" t="s">
        <v>2326</v>
      </c>
      <c r="I187" s="179" t="s">
        <v>2326</v>
      </c>
      <c r="J187" s="181">
        <v>14</v>
      </c>
      <c r="K187" s="182">
        <v>1444</v>
      </c>
      <c r="L187" s="179" t="s">
        <v>2223</v>
      </c>
      <c r="M187" s="183" t="s">
        <v>2155</v>
      </c>
      <c r="N187" s="183"/>
      <c r="O187" s="172">
        <v>634</v>
      </c>
      <c r="P187" s="172">
        <v>3.86</v>
      </c>
      <c r="Q187" s="184">
        <v>1444</v>
      </c>
      <c r="R187" s="172">
        <v>190000</v>
      </c>
      <c r="S187" s="172">
        <v>5800</v>
      </c>
      <c r="T187" s="183" t="s">
        <v>2124</v>
      </c>
      <c r="U187" s="183" t="s">
        <v>2125</v>
      </c>
      <c r="V187" s="185">
        <v>14166</v>
      </c>
      <c r="W187" s="186">
        <v>14441</v>
      </c>
    </row>
    <row r="188" spans="1:23" ht="45" customHeight="1" x14ac:dyDescent="0.35">
      <c r="A188" s="213">
        <v>144422</v>
      </c>
      <c r="B188" s="214" t="s">
        <v>5684</v>
      </c>
      <c r="C188" s="179" t="s">
        <v>2738</v>
      </c>
      <c r="D188" s="183" t="s">
        <v>2218</v>
      </c>
      <c r="E188" s="180" t="s">
        <v>2739</v>
      </c>
      <c r="F188" s="180" t="s">
        <v>2740</v>
      </c>
      <c r="G188" s="180" t="s">
        <v>2741</v>
      </c>
      <c r="H188" s="179" t="s">
        <v>2326</v>
      </c>
      <c r="I188" s="179" t="s">
        <v>2326</v>
      </c>
      <c r="J188" s="181">
        <v>14</v>
      </c>
      <c r="K188" s="182">
        <v>1444</v>
      </c>
      <c r="L188" s="179" t="s">
        <v>2223</v>
      </c>
      <c r="M188" s="183" t="s">
        <v>2155</v>
      </c>
      <c r="N188" s="183"/>
      <c r="O188" s="172">
        <v>634</v>
      </c>
      <c r="P188" s="172">
        <v>3.86</v>
      </c>
      <c r="Q188" s="184">
        <v>1444</v>
      </c>
      <c r="R188" s="172">
        <v>190000</v>
      </c>
      <c r="S188" s="172">
        <v>5800</v>
      </c>
      <c r="T188" s="183" t="s">
        <v>2124</v>
      </c>
      <c r="U188" s="183" t="s">
        <v>2125</v>
      </c>
      <c r="V188" s="185">
        <v>14180</v>
      </c>
      <c r="W188" s="186">
        <v>14440</v>
      </c>
    </row>
    <row r="189" spans="1:23" ht="45" customHeight="1" x14ac:dyDescent="0.35">
      <c r="A189" s="213">
        <v>144423</v>
      </c>
      <c r="B189" s="214" t="s">
        <v>5685</v>
      </c>
      <c r="C189" s="179" t="s">
        <v>2742</v>
      </c>
      <c r="D189" s="183" t="s">
        <v>2218</v>
      </c>
      <c r="E189" s="180" t="s">
        <v>2743</v>
      </c>
      <c r="F189" s="180"/>
      <c r="G189" s="180" t="s">
        <v>2744</v>
      </c>
      <c r="H189" s="179" t="s">
        <v>2326</v>
      </c>
      <c r="I189" s="179" t="s">
        <v>2326</v>
      </c>
      <c r="J189" s="181">
        <v>14</v>
      </c>
      <c r="K189" s="182">
        <v>1444</v>
      </c>
      <c r="L189" s="179" t="s">
        <v>2223</v>
      </c>
      <c r="M189" s="183" t="s">
        <v>2155</v>
      </c>
      <c r="N189" s="183"/>
      <c r="O189" s="172">
        <v>634</v>
      </c>
      <c r="P189" s="172">
        <v>3.86</v>
      </c>
      <c r="Q189" s="184">
        <v>1444</v>
      </c>
      <c r="R189" s="172">
        <v>190000</v>
      </c>
      <c r="S189" s="172">
        <v>5800</v>
      </c>
      <c r="T189" s="183" t="s">
        <v>2124</v>
      </c>
      <c r="U189" s="183" t="s">
        <v>2125</v>
      </c>
      <c r="V189" s="185">
        <v>14176</v>
      </c>
      <c r="W189" s="186">
        <v>14441</v>
      </c>
    </row>
    <row r="190" spans="1:23" ht="45" customHeight="1" x14ac:dyDescent="0.35">
      <c r="A190" s="213">
        <v>144621</v>
      </c>
      <c r="B190" s="214" t="s">
        <v>5686</v>
      </c>
      <c r="C190" s="179" t="s">
        <v>2745</v>
      </c>
      <c r="D190" s="183" t="s">
        <v>2218</v>
      </c>
      <c r="E190" s="180" t="s">
        <v>2746</v>
      </c>
      <c r="F190" s="180"/>
      <c r="G190" s="180" t="s">
        <v>2131</v>
      </c>
      <c r="H190" s="179" t="e">
        <v>#N/A</v>
      </c>
      <c r="I190" s="179" t="e">
        <v>#N/A</v>
      </c>
      <c r="J190" s="181">
        <v>14</v>
      </c>
      <c r="K190" s="182">
        <v>1446</v>
      </c>
      <c r="L190" s="179" t="s">
        <v>2747</v>
      </c>
      <c r="M190" s="183" t="s">
        <v>2155</v>
      </c>
      <c r="N190" s="183"/>
      <c r="O190" s="172">
        <v>529.53</v>
      </c>
      <c r="P190" s="172">
        <v>4.4800000000000004</v>
      </c>
      <c r="Q190" s="184">
        <v>1446</v>
      </c>
      <c r="R190" s="172">
        <v>79000</v>
      </c>
      <c r="S190" s="172">
        <v>13000</v>
      </c>
      <c r="T190" s="183" t="s">
        <v>2124</v>
      </c>
      <c r="U190" s="183" t="s">
        <v>2125</v>
      </c>
      <c r="V190" s="185">
        <v>14132</v>
      </c>
      <c r="W190" s="186">
        <v>14347</v>
      </c>
    </row>
    <row r="191" spans="1:23" ht="45" customHeight="1" x14ac:dyDescent="0.35">
      <c r="A191" s="213">
        <v>145921</v>
      </c>
      <c r="B191" s="214" t="s">
        <v>5687</v>
      </c>
      <c r="C191" s="179" t="s">
        <v>2748</v>
      </c>
      <c r="D191" s="183" t="s">
        <v>2138</v>
      </c>
      <c r="E191" s="180" t="s">
        <v>2749</v>
      </c>
      <c r="F191" s="180" t="s">
        <v>5688</v>
      </c>
      <c r="G191" s="180" t="s">
        <v>2750</v>
      </c>
      <c r="H191" s="179" t="s">
        <v>2326</v>
      </c>
      <c r="I191" s="179" t="s">
        <v>2326</v>
      </c>
      <c r="J191" s="181">
        <v>14</v>
      </c>
      <c r="K191" s="182">
        <v>1459</v>
      </c>
      <c r="L191" s="179" t="s">
        <v>2751</v>
      </c>
      <c r="M191" s="183" t="s">
        <v>2155</v>
      </c>
      <c r="N191" s="183"/>
      <c r="O191" s="172">
        <v>166.3</v>
      </c>
      <c r="P191" s="172">
        <v>0.69</v>
      </c>
      <c r="Q191" s="184">
        <v>1459</v>
      </c>
      <c r="R191" s="172">
        <v>41000</v>
      </c>
      <c r="S191" s="172">
        <v>2400</v>
      </c>
      <c r="T191" s="183" t="s">
        <v>2124</v>
      </c>
      <c r="U191" s="183" t="s">
        <v>2125</v>
      </c>
      <c r="V191" s="185">
        <v>14179</v>
      </c>
      <c r="W191" s="186" t="s">
        <v>2752</v>
      </c>
    </row>
    <row r="192" spans="1:23" ht="45" customHeight="1" x14ac:dyDescent="0.35">
      <c r="A192" s="213">
        <v>146601</v>
      </c>
      <c r="B192" s="214" t="s">
        <v>5689</v>
      </c>
      <c r="C192" s="179" t="s">
        <v>2753</v>
      </c>
      <c r="D192" s="183" t="s">
        <v>2138</v>
      </c>
      <c r="E192" s="180" t="s">
        <v>5690</v>
      </c>
      <c r="F192" s="180" t="s">
        <v>2754</v>
      </c>
      <c r="G192" s="180" t="s">
        <v>2755</v>
      </c>
      <c r="H192" s="179" t="s">
        <v>2119</v>
      </c>
      <c r="I192" s="179" t="s">
        <v>2120</v>
      </c>
      <c r="J192" s="181">
        <v>14</v>
      </c>
      <c r="K192" s="182">
        <v>1466</v>
      </c>
      <c r="L192" s="179" t="s">
        <v>2539</v>
      </c>
      <c r="M192" s="183" t="s">
        <v>2155</v>
      </c>
      <c r="N192" s="183"/>
      <c r="O192" s="172">
        <v>418.27</v>
      </c>
      <c r="P192" s="172">
        <v>1.18</v>
      </c>
      <c r="Q192" s="184">
        <v>1466</v>
      </c>
      <c r="R192" s="172">
        <v>55000</v>
      </c>
      <c r="S192" s="172">
        <v>15000</v>
      </c>
      <c r="T192" s="183" t="s">
        <v>2124</v>
      </c>
      <c r="U192" s="183" t="s">
        <v>2125</v>
      </c>
      <c r="V192" s="185"/>
      <c r="W192" s="186"/>
    </row>
    <row r="193" spans="1:23" ht="45" customHeight="1" x14ac:dyDescent="0.35">
      <c r="A193" s="213">
        <v>148170</v>
      </c>
      <c r="B193" s="214" t="s">
        <v>5691</v>
      </c>
      <c r="C193" s="179" t="s">
        <v>2756</v>
      </c>
      <c r="D193" s="183" t="s">
        <v>2138</v>
      </c>
      <c r="E193" s="180" t="s">
        <v>5692</v>
      </c>
      <c r="F193" s="180"/>
      <c r="G193" s="180" t="s">
        <v>2131</v>
      </c>
      <c r="H193" s="179" t="e">
        <v>#N/A</v>
      </c>
      <c r="I193" s="179" t="e">
        <v>#N/A</v>
      </c>
      <c r="J193" s="183">
        <v>14</v>
      </c>
      <c r="K193" s="182">
        <v>1456</v>
      </c>
      <c r="L193" s="179" t="s">
        <v>2757</v>
      </c>
      <c r="M193" s="183" t="s">
        <v>2206</v>
      </c>
      <c r="N193" s="183"/>
      <c r="O193" s="172">
        <v>1328509.8500000001</v>
      </c>
      <c r="P193" s="172">
        <v>11136.64</v>
      </c>
      <c r="Q193" s="184">
        <v>1456</v>
      </c>
      <c r="R193" s="172">
        <v>1</v>
      </c>
      <c r="S193" s="172">
        <v>1</v>
      </c>
      <c r="T193" s="183" t="s">
        <v>2124</v>
      </c>
      <c r="U193" s="183" t="s">
        <v>2125</v>
      </c>
      <c r="V193" s="185"/>
      <c r="W193" s="186">
        <v>14817</v>
      </c>
    </row>
    <row r="194" spans="1:23" ht="45" customHeight="1" x14ac:dyDescent="0.35">
      <c r="A194" s="213">
        <v>149399</v>
      </c>
      <c r="B194" s="214" t="s">
        <v>2761</v>
      </c>
      <c r="C194" s="179" t="s">
        <v>2758</v>
      </c>
      <c r="D194" s="183" t="s">
        <v>2138</v>
      </c>
      <c r="E194" s="180" t="s">
        <v>5693</v>
      </c>
      <c r="F194" s="180"/>
      <c r="G194" s="180" t="s">
        <v>2759</v>
      </c>
      <c r="H194" s="179" t="s">
        <v>2210</v>
      </c>
      <c r="I194" s="179" t="s">
        <v>2760</v>
      </c>
      <c r="J194" s="181">
        <v>14</v>
      </c>
      <c r="K194" s="182">
        <v>1493</v>
      </c>
      <c r="L194" s="179" t="s">
        <v>2761</v>
      </c>
      <c r="M194" s="183" t="s">
        <v>2206</v>
      </c>
      <c r="N194" s="183"/>
      <c r="O194" s="172">
        <v>623478.9</v>
      </c>
      <c r="P194" s="172">
        <v>9063.6200000000008</v>
      </c>
      <c r="Q194" s="184">
        <v>1493</v>
      </c>
      <c r="R194" s="172">
        <v>1</v>
      </c>
      <c r="S194" s="172">
        <v>1</v>
      </c>
      <c r="T194" s="183" t="s">
        <v>2124</v>
      </c>
      <c r="U194" s="183" t="s">
        <v>2125</v>
      </c>
      <c r="V194" s="185"/>
      <c r="W194" s="186">
        <v>14830</v>
      </c>
    </row>
    <row r="195" spans="1:23" ht="45" customHeight="1" x14ac:dyDescent="0.35">
      <c r="A195" s="213">
        <v>149411</v>
      </c>
      <c r="B195" s="214" t="s">
        <v>5694</v>
      </c>
      <c r="C195" s="179" t="s">
        <v>2762</v>
      </c>
      <c r="D195" s="183" t="s">
        <v>2138</v>
      </c>
      <c r="E195" s="180" t="s">
        <v>2763</v>
      </c>
      <c r="F195" s="180" t="s">
        <v>2764</v>
      </c>
      <c r="G195" s="180" t="s">
        <v>2765</v>
      </c>
      <c r="H195" s="179" t="s">
        <v>2119</v>
      </c>
      <c r="I195" s="179" t="s">
        <v>2326</v>
      </c>
      <c r="J195" s="181">
        <v>14</v>
      </c>
      <c r="K195" s="182">
        <v>1499</v>
      </c>
      <c r="L195" s="179" t="s">
        <v>2766</v>
      </c>
      <c r="M195" s="183" t="s">
        <v>2206</v>
      </c>
      <c r="N195" s="183"/>
      <c r="O195" s="172">
        <v>212226.75</v>
      </c>
      <c r="P195" s="172">
        <v>239.72</v>
      </c>
      <c r="Q195" s="184">
        <v>1499</v>
      </c>
      <c r="R195" s="172">
        <v>35</v>
      </c>
      <c r="S195" s="172">
        <v>1</v>
      </c>
      <c r="T195" s="183" t="s">
        <v>2124</v>
      </c>
      <c r="U195" s="183" t="s">
        <v>2125</v>
      </c>
      <c r="V195" s="185">
        <v>14925</v>
      </c>
      <c r="W195" s="186"/>
    </row>
    <row r="196" spans="1:23" ht="45" customHeight="1" x14ac:dyDescent="0.35">
      <c r="A196" s="213">
        <v>149511</v>
      </c>
      <c r="B196" s="214" t="s">
        <v>5695</v>
      </c>
      <c r="C196" s="179" t="s">
        <v>2767</v>
      </c>
      <c r="D196" s="183" t="s">
        <v>2218</v>
      </c>
      <c r="E196" s="180" t="s">
        <v>5696</v>
      </c>
      <c r="F196" s="180" t="s">
        <v>2768</v>
      </c>
      <c r="G196" s="180" t="s">
        <v>2769</v>
      </c>
      <c r="H196" s="179" t="s">
        <v>2770</v>
      </c>
      <c r="I196" s="179" t="s">
        <v>2771</v>
      </c>
      <c r="J196" s="181">
        <v>13</v>
      </c>
      <c r="K196" s="182">
        <v>1331</v>
      </c>
      <c r="L196" s="179" t="s">
        <v>2396</v>
      </c>
      <c r="M196" s="183" t="s">
        <v>2155</v>
      </c>
      <c r="N196" s="183"/>
      <c r="O196" s="172">
        <v>698</v>
      </c>
      <c r="P196" s="172">
        <v>8.86</v>
      </c>
      <c r="Q196" s="184">
        <v>1331</v>
      </c>
      <c r="R196" s="172">
        <v>26000</v>
      </c>
      <c r="S196" s="172">
        <v>3800</v>
      </c>
      <c r="T196" s="183" t="s">
        <v>2124</v>
      </c>
      <c r="U196" s="183" t="s">
        <v>2125</v>
      </c>
      <c r="V196" s="185">
        <v>13320</v>
      </c>
      <c r="W196" s="186"/>
    </row>
    <row r="197" spans="1:23" ht="45" customHeight="1" x14ac:dyDescent="0.35">
      <c r="A197" s="213">
        <v>149512</v>
      </c>
      <c r="B197" s="214" t="s">
        <v>5697</v>
      </c>
      <c r="C197" s="179" t="s">
        <v>2772</v>
      </c>
      <c r="D197" s="183" t="s">
        <v>2138</v>
      </c>
      <c r="E197" s="180" t="s">
        <v>2773</v>
      </c>
      <c r="F197" s="180" t="s">
        <v>2774</v>
      </c>
      <c r="G197" s="180" t="s">
        <v>2775</v>
      </c>
      <c r="H197" s="179" t="s">
        <v>2195</v>
      </c>
      <c r="I197" s="179" t="s">
        <v>2712</v>
      </c>
      <c r="J197" s="181">
        <v>14</v>
      </c>
      <c r="K197" s="182">
        <v>1451</v>
      </c>
      <c r="L197" s="179" t="s">
        <v>2776</v>
      </c>
      <c r="M197" s="183" t="s">
        <v>2206</v>
      </c>
      <c r="N197" s="183"/>
      <c r="O197" s="172">
        <v>10043674.57</v>
      </c>
      <c r="P197" s="172">
        <v>87533.54</v>
      </c>
      <c r="Q197" s="184">
        <v>1451</v>
      </c>
      <c r="R197" s="172">
        <v>1</v>
      </c>
      <c r="S197" s="172">
        <v>1</v>
      </c>
      <c r="T197" s="183" t="s">
        <v>2124</v>
      </c>
      <c r="U197" s="183" t="s">
        <v>2125</v>
      </c>
      <c r="V197" s="185"/>
      <c r="W197" s="186"/>
    </row>
    <row r="198" spans="1:23" ht="45" customHeight="1" x14ac:dyDescent="0.35">
      <c r="A198" s="213">
        <v>149514</v>
      </c>
      <c r="B198" s="214" t="s">
        <v>5698</v>
      </c>
      <c r="C198" s="179" t="s">
        <v>2777</v>
      </c>
      <c r="D198" s="183" t="s">
        <v>2218</v>
      </c>
      <c r="E198" s="180" t="s">
        <v>2778</v>
      </c>
      <c r="F198" s="180"/>
      <c r="G198" s="180" t="s">
        <v>2779</v>
      </c>
      <c r="H198" s="179" t="s">
        <v>2195</v>
      </c>
      <c r="I198" s="179" t="s">
        <v>2712</v>
      </c>
      <c r="J198" s="181">
        <v>14</v>
      </c>
      <c r="K198" s="182">
        <v>1452</v>
      </c>
      <c r="L198" s="179" t="s">
        <v>2721</v>
      </c>
      <c r="M198" s="183" t="s">
        <v>2155</v>
      </c>
      <c r="N198" s="183"/>
      <c r="O198" s="172">
        <v>811.13</v>
      </c>
      <c r="P198" s="172">
        <v>7.74</v>
      </c>
      <c r="Q198" s="184">
        <v>1452</v>
      </c>
      <c r="R198" s="172">
        <v>20000</v>
      </c>
      <c r="S198" s="172">
        <v>3000</v>
      </c>
      <c r="T198" s="183" t="s">
        <v>2124</v>
      </c>
      <c r="U198" s="183" t="s">
        <v>2125</v>
      </c>
      <c r="V198" s="185"/>
      <c r="W198" s="186"/>
    </row>
    <row r="199" spans="1:23" ht="45" customHeight="1" x14ac:dyDescent="0.35">
      <c r="A199" s="213">
        <v>149621</v>
      </c>
      <c r="B199" s="214" t="s">
        <v>5699</v>
      </c>
      <c r="C199" s="179" t="s">
        <v>2780</v>
      </c>
      <c r="D199" s="183" t="s">
        <v>2138</v>
      </c>
      <c r="E199" s="180" t="s">
        <v>2781</v>
      </c>
      <c r="F199" s="180"/>
      <c r="G199" s="180" t="s">
        <v>2782</v>
      </c>
      <c r="H199" s="179" t="s">
        <v>2783</v>
      </c>
      <c r="I199" s="179" t="s">
        <v>2638</v>
      </c>
      <c r="J199" s="181">
        <v>13</v>
      </c>
      <c r="K199" s="182">
        <v>1341</v>
      </c>
      <c r="L199" s="179" t="s">
        <v>2406</v>
      </c>
      <c r="M199" s="183" t="s">
        <v>2206</v>
      </c>
      <c r="N199" s="183"/>
      <c r="O199" s="172">
        <v>14955.81</v>
      </c>
      <c r="P199" s="172">
        <v>159.09</v>
      </c>
      <c r="Q199" s="184">
        <v>1341</v>
      </c>
      <c r="R199" s="172">
        <v>100</v>
      </c>
      <c r="S199" s="172">
        <v>1</v>
      </c>
      <c r="T199" s="183" t="s">
        <v>2124</v>
      </c>
      <c r="U199" s="183" t="s">
        <v>2125</v>
      </c>
      <c r="V199" s="185">
        <v>13470</v>
      </c>
      <c r="W199" s="186">
        <v>13471</v>
      </c>
    </row>
    <row r="200" spans="1:23" ht="45" customHeight="1" x14ac:dyDescent="0.35">
      <c r="A200" s="213">
        <v>149622</v>
      </c>
      <c r="B200" s="214" t="s">
        <v>5700</v>
      </c>
      <c r="C200" s="179" t="s">
        <v>2784</v>
      </c>
      <c r="D200" s="183" t="s">
        <v>2138</v>
      </c>
      <c r="E200" s="180" t="s">
        <v>2785</v>
      </c>
      <c r="F200" s="180" t="s">
        <v>2786</v>
      </c>
      <c r="G200" s="180" t="s">
        <v>2787</v>
      </c>
      <c r="H200" s="179" t="s">
        <v>2783</v>
      </c>
      <c r="I200" s="179" t="s">
        <v>2638</v>
      </c>
      <c r="J200" s="181">
        <v>13</v>
      </c>
      <c r="K200" s="182">
        <v>1341</v>
      </c>
      <c r="L200" s="179" t="s">
        <v>2406</v>
      </c>
      <c r="M200" s="183" t="s">
        <v>2206</v>
      </c>
      <c r="N200" s="183"/>
      <c r="O200" s="172">
        <v>14955.81</v>
      </c>
      <c r="P200" s="172">
        <v>159.09</v>
      </c>
      <c r="Q200" s="184">
        <v>1341</v>
      </c>
      <c r="R200" s="172">
        <v>100</v>
      </c>
      <c r="S200" s="172">
        <v>1</v>
      </c>
      <c r="T200" s="183" t="s">
        <v>2124</v>
      </c>
      <c r="U200" s="183" t="s">
        <v>2125</v>
      </c>
      <c r="V200" s="185"/>
      <c r="W200" s="186"/>
    </row>
    <row r="201" spans="1:23" ht="45" customHeight="1" x14ac:dyDescent="0.35">
      <c r="A201" s="213">
        <v>149623</v>
      </c>
      <c r="B201" s="214" t="s">
        <v>5701</v>
      </c>
      <c r="C201" s="179" t="s">
        <v>2788</v>
      </c>
      <c r="D201" s="183" t="s">
        <v>2138</v>
      </c>
      <c r="E201" s="180" t="s">
        <v>5702</v>
      </c>
      <c r="F201" s="180" t="s">
        <v>2789</v>
      </c>
      <c r="G201" s="180" t="s">
        <v>2790</v>
      </c>
      <c r="H201" s="179" t="s">
        <v>2783</v>
      </c>
      <c r="I201" s="179" t="s">
        <v>2638</v>
      </c>
      <c r="J201" s="181">
        <v>13</v>
      </c>
      <c r="K201" s="182">
        <v>1341</v>
      </c>
      <c r="L201" s="179" t="s">
        <v>2406</v>
      </c>
      <c r="M201" s="183" t="s">
        <v>2206</v>
      </c>
      <c r="N201" s="183"/>
      <c r="O201" s="172">
        <v>14955.81</v>
      </c>
      <c r="P201" s="172">
        <v>159.09</v>
      </c>
      <c r="Q201" s="184">
        <v>1341</v>
      </c>
      <c r="R201" s="172">
        <v>100</v>
      </c>
      <c r="S201" s="172">
        <v>1</v>
      </c>
      <c r="T201" s="183" t="s">
        <v>2124</v>
      </c>
      <c r="U201" s="183" t="s">
        <v>2125</v>
      </c>
      <c r="V201" s="185"/>
      <c r="W201" s="186"/>
    </row>
    <row r="202" spans="1:23" ht="45" customHeight="1" x14ac:dyDescent="0.35">
      <c r="A202" s="213">
        <v>149624</v>
      </c>
      <c r="B202" s="214" t="s">
        <v>5703</v>
      </c>
      <c r="C202" s="179" t="s">
        <v>2791</v>
      </c>
      <c r="D202" s="183" t="s">
        <v>2138</v>
      </c>
      <c r="E202" s="180" t="s">
        <v>2792</v>
      </c>
      <c r="F202" s="180"/>
      <c r="G202" s="180" t="s">
        <v>2793</v>
      </c>
      <c r="H202" s="179" t="s">
        <v>2783</v>
      </c>
      <c r="I202" s="179" t="s">
        <v>2638</v>
      </c>
      <c r="J202" s="181">
        <v>13</v>
      </c>
      <c r="K202" s="182">
        <v>1341</v>
      </c>
      <c r="L202" s="179" t="s">
        <v>2406</v>
      </c>
      <c r="M202" s="183" t="s">
        <v>2206</v>
      </c>
      <c r="N202" s="183"/>
      <c r="O202" s="172">
        <v>14955.81</v>
      </c>
      <c r="P202" s="172">
        <v>159.09</v>
      </c>
      <c r="Q202" s="184">
        <v>1341</v>
      </c>
      <c r="R202" s="172">
        <v>100</v>
      </c>
      <c r="S202" s="172">
        <v>1</v>
      </c>
      <c r="T202" s="183" t="s">
        <v>2124</v>
      </c>
      <c r="U202" s="183" t="s">
        <v>2125</v>
      </c>
      <c r="V202" s="185"/>
      <c r="W202" s="186">
        <v>13471</v>
      </c>
    </row>
    <row r="203" spans="1:23" ht="45" customHeight="1" x14ac:dyDescent="0.35">
      <c r="A203" s="213">
        <v>149625</v>
      </c>
      <c r="B203" s="214" t="s">
        <v>5704</v>
      </c>
      <c r="C203" s="179" t="s">
        <v>2794</v>
      </c>
      <c r="D203" s="183" t="s">
        <v>2138</v>
      </c>
      <c r="E203" s="180" t="s">
        <v>2795</v>
      </c>
      <c r="F203" s="180"/>
      <c r="G203" s="180" t="s">
        <v>2796</v>
      </c>
      <c r="H203" s="179" t="s">
        <v>2783</v>
      </c>
      <c r="I203" s="179" t="s">
        <v>2638</v>
      </c>
      <c r="J203" s="181">
        <v>13</v>
      </c>
      <c r="K203" s="182">
        <v>1341</v>
      </c>
      <c r="L203" s="179" t="s">
        <v>2406</v>
      </c>
      <c r="M203" s="183" t="s">
        <v>2206</v>
      </c>
      <c r="N203" s="183"/>
      <c r="O203" s="172">
        <v>14955.81</v>
      </c>
      <c r="P203" s="172">
        <v>159.09</v>
      </c>
      <c r="Q203" s="184">
        <v>1341</v>
      </c>
      <c r="R203" s="172">
        <v>100</v>
      </c>
      <c r="S203" s="172">
        <v>1</v>
      </c>
      <c r="T203" s="183" t="s">
        <v>2124</v>
      </c>
      <c r="U203" s="183" t="s">
        <v>2125</v>
      </c>
      <c r="V203" s="185">
        <v>13470</v>
      </c>
      <c r="W203" s="186">
        <v>13471</v>
      </c>
    </row>
    <row r="204" spans="1:23" ht="45" customHeight="1" x14ac:dyDescent="0.35">
      <c r="A204" s="213">
        <v>149626</v>
      </c>
      <c r="B204" s="214" t="s">
        <v>5705</v>
      </c>
      <c r="C204" s="179" t="s">
        <v>2797</v>
      </c>
      <c r="D204" s="183" t="s">
        <v>2138</v>
      </c>
      <c r="E204" s="180" t="s">
        <v>2798</v>
      </c>
      <c r="F204" s="180"/>
      <c r="G204" s="180" t="s">
        <v>2799</v>
      </c>
      <c r="H204" s="179" t="s">
        <v>2783</v>
      </c>
      <c r="I204" s="179" t="s">
        <v>2638</v>
      </c>
      <c r="J204" s="181">
        <v>13</v>
      </c>
      <c r="K204" s="182">
        <v>1341</v>
      </c>
      <c r="L204" s="179" t="s">
        <v>2406</v>
      </c>
      <c r="M204" s="183" t="s">
        <v>2206</v>
      </c>
      <c r="N204" s="183"/>
      <c r="O204" s="172">
        <v>14955.81</v>
      </c>
      <c r="P204" s="172">
        <v>159.09</v>
      </c>
      <c r="Q204" s="184">
        <v>1341</v>
      </c>
      <c r="R204" s="172">
        <v>100</v>
      </c>
      <c r="S204" s="172">
        <v>1</v>
      </c>
      <c r="T204" s="183" t="s">
        <v>2124</v>
      </c>
      <c r="U204" s="183" t="s">
        <v>2125</v>
      </c>
      <c r="V204" s="185"/>
      <c r="W204" s="186"/>
    </row>
    <row r="205" spans="1:23" ht="45" customHeight="1" x14ac:dyDescent="0.35">
      <c r="A205" s="213">
        <v>149627</v>
      </c>
      <c r="B205" s="214" t="s">
        <v>5706</v>
      </c>
      <c r="C205" s="179" t="s">
        <v>2800</v>
      </c>
      <c r="D205" s="183" t="s">
        <v>2138</v>
      </c>
      <c r="E205" s="180" t="s">
        <v>2801</v>
      </c>
      <c r="F205" s="180"/>
      <c r="G205" s="180" t="s">
        <v>2802</v>
      </c>
      <c r="H205" s="179" t="s">
        <v>2783</v>
      </c>
      <c r="I205" s="179" t="s">
        <v>2638</v>
      </c>
      <c r="J205" s="181">
        <v>13</v>
      </c>
      <c r="K205" s="182">
        <v>1341</v>
      </c>
      <c r="L205" s="179" t="s">
        <v>2406</v>
      </c>
      <c r="M205" s="183" t="s">
        <v>2206</v>
      </c>
      <c r="N205" s="183"/>
      <c r="O205" s="172">
        <v>14955.81</v>
      </c>
      <c r="P205" s="172">
        <v>159.09</v>
      </c>
      <c r="Q205" s="184">
        <v>1341</v>
      </c>
      <c r="R205" s="172">
        <v>100</v>
      </c>
      <c r="S205" s="172">
        <v>1</v>
      </c>
      <c r="T205" s="183" t="s">
        <v>2124</v>
      </c>
      <c r="U205" s="183" t="s">
        <v>2125</v>
      </c>
      <c r="V205" s="185"/>
      <c r="W205" s="186"/>
    </row>
    <row r="206" spans="1:23" ht="45" customHeight="1" x14ac:dyDescent="0.35">
      <c r="A206" s="213">
        <v>149628</v>
      </c>
      <c r="B206" s="214" t="s">
        <v>5707</v>
      </c>
      <c r="C206" s="179" t="s">
        <v>2803</v>
      </c>
      <c r="D206" s="183" t="s">
        <v>2138</v>
      </c>
      <c r="E206" s="180" t="s">
        <v>2804</v>
      </c>
      <c r="F206" s="180" t="s">
        <v>5708</v>
      </c>
      <c r="G206" s="180" t="s">
        <v>2805</v>
      </c>
      <c r="H206" s="179" t="s">
        <v>2326</v>
      </c>
      <c r="I206" s="179" t="s">
        <v>2326</v>
      </c>
      <c r="J206" s="181">
        <v>14</v>
      </c>
      <c r="K206" s="182">
        <v>1496</v>
      </c>
      <c r="L206" s="179" t="s">
        <v>2806</v>
      </c>
      <c r="M206" s="183" t="s">
        <v>2155</v>
      </c>
      <c r="N206" s="183"/>
      <c r="O206" s="172">
        <v>205.79</v>
      </c>
      <c r="P206" s="172">
        <v>2.96</v>
      </c>
      <c r="Q206" s="184">
        <v>1496</v>
      </c>
      <c r="R206" s="172">
        <v>600000</v>
      </c>
      <c r="S206" s="172">
        <v>50000</v>
      </c>
      <c r="T206" s="183" t="s">
        <v>2124</v>
      </c>
      <c r="U206" s="183" t="s">
        <v>2125</v>
      </c>
      <c r="V206" s="185">
        <v>14962</v>
      </c>
      <c r="W206" s="186">
        <v>14962</v>
      </c>
    </row>
    <row r="207" spans="1:23" ht="45" customHeight="1" x14ac:dyDescent="0.35">
      <c r="A207" s="213">
        <v>149629</v>
      </c>
      <c r="B207" s="214" t="s">
        <v>5709</v>
      </c>
      <c r="C207" s="179" t="s">
        <v>2807</v>
      </c>
      <c r="D207" s="183" t="s">
        <v>2138</v>
      </c>
      <c r="E207" s="180" t="s">
        <v>2808</v>
      </c>
      <c r="F207" s="180" t="s">
        <v>2809</v>
      </c>
      <c r="G207" s="180" t="s">
        <v>2810</v>
      </c>
      <c r="H207" s="179" t="s">
        <v>2783</v>
      </c>
      <c r="I207" s="179" t="s">
        <v>2638</v>
      </c>
      <c r="J207" s="181">
        <v>14</v>
      </c>
      <c r="K207" s="182">
        <v>1467</v>
      </c>
      <c r="L207" s="179" t="s">
        <v>2811</v>
      </c>
      <c r="M207" s="183" t="s">
        <v>2206</v>
      </c>
      <c r="N207" s="183"/>
      <c r="O207" s="172">
        <v>55099.42</v>
      </c>
      <c r="P207" s="172">
        <v>13311.11</v>
      </c>
      <c r="Q207" s="184">
        <v>1467</v>
      </c>
      <c r="R207" s="172">
        <v>1</v>
      </c>
      <c r="S207" s="172">
        <v>1</v>
      </c>
      <c r="T207" s="183" t="s">
        <v>2124</v>
      </c>
      <c r="U207" s="183" t="s">
        <v>2125</v>
      </c>
      <c r="V207" s="185"/>
      <c r="W207" s="186"/>
    </row>
    <row r="208" spans="1:23" ht="45" customHeight="1" x14ac:dyDescent="0.35">
      <c r="A208" s="213">
        <v>149711</v>
      </c>
      <c r="B208" s="214" t="s">
        <v>5710</v>
      </c>
      <c r="C208" s="179" t="s">
        <v>2812</v>
      </c>
      <c r="D208" s="183" t="s">
        <v>2138</v>
      </c>
      <c r="E208" s="180" t="s">
        <v>2813</v>
      </c>
      <c r="F208" s="180"/>
      <c r="G208" s="180" t="s">
        <v>2814</v>
      </c>
      <c r="H208" s="179" t="s">
        <v>2815</v>
      </c>
      <c r="I208" s="179" t="s">
        <v>2816</v>
      </c>
      <c r="J208" s="181">
        <v>14</v>
      </c>
      <c r="K208" s="182">
        <v>1453</v>
      </c>
      <c r="L208" s="179" t="s">
        <v>2817</v>
      </c>
      <c r="M208" s="183" t="s">
        <v>2206</v>
      </c>
      <c r="N208" s="183"/>
      <c r="O208" s="172">
        <v>182420.36</v>
      </c>
      <c r="P208" s="172">
        <v>2333.06</v>
      </c>
      <c r="Q208" s="184">
        <v>1453</v>
      </c>
      <c r="R208" s="172">
        <v>1</v>
      </c>
      <c r="S208" s="172">
        <v>1</v>
      </c>
      <c r="T208" s="183" t="s">
        <v>2124</v>
      </c>
      <c r="U208" s="183" t="s">
        <v>2125</v>
      </c>
      <c r="V208" s="185"/>
      <c r="W208" s="186"/>
    </row>
    <row r="209" spans="1:23" ht="45" customHeight="1" x14ac:dyDescent="0.35">
      <c r="A209" s="213">
        <v>149811</v>
      </c>
      <c r="B209" s="214" t="s">
        <v>5182</v>
      </c>
      <c r="C209" s="179" t="s">
        <v>2818</v>
      </c>
      <c r="D209" s="183" t="s">
        <v>2138</v>
      </c>
      <c r="E209" s="180" t="s">
        <v>2819</v>
      </c>
      <c r="F209" s="180"/>
      <c r="G209" s="180" t="s">
        <v>2820</v>
      </c>
      <c r="H209" s="179" t="s">
        <v>2815</v>
      </c>
      <c r="I209" s="179" t="s">
        <v>2816</v>
      </c>
      <c r="J209" s="181">
        <v>14</v>
      </c>
      <c r="K209" s="182">
        <v>1454</v>
      </c>
      <c r="L209" s="179" t="s">
        <v>2821</v>
      </c>
      <c r="M209" s="183" t="s">
        <v>2123</v>
      </c>
      <c r="N209" s="183"/>
      <c r="O209" s="172">
        <v>1515.88</v>
      </c>
      <c r="P209" s="172">
        <v>19.68</v>
      </c>
      <c r="Q209" s="184">
        <v>1454</v>
      </c>
      <c r="R209" s="172">
        <v>1000</v>
      </c>
      <c r="S209" s="172">
        <v>470</v>
      </c>
      <c r="T209" s="183" t="s">
        <v>2124</v>
      </c>
      <c r="U209" s="183" t="s">
        <v>2125</v>
      </c>
      <c r="V209" s="185"/>
      <c r="W209" s="186"/>
    </row>
    <row r="210" spans="1:23" ht="45" customHeight="1" x14ac:dyDescent="0.35">
      <c r="A210" s="213">
        <v>149860</v>
      </c>
      <c r="B210" s="214" t="s">
        <v>5711</v>
      </c>
      <c r="C210" s="179" t="s">
        <v>2822</v>
      </c>
      <c r="D210" s="183" t="s">
        <v>2138</v>
      </c>
      <c r="E210" s="180" t="s">
        <v>5712</v>
      </c>
      <c r="F210" s="180"/>
      <c r="G210" s="180" t="s">
        <v>2131</v>
      </c>
      <c r="H210" s="179" t="e">
        <v>#N/A</v>
      </c>
      <c r="I210" s="179" t="e">
        <v>#N/A</v>
      </c>
      <c r="J210" s="181">
        <v>44</v>
      </c>
      <c r="K210" s="182">
        <v>4422</v>
      </c>
      <c r="L210" s="179" t="s">
        <v>2823</v>
      </c>
      <c r="M210" s="183" t="s">
        <v>2155</v>
      </c>
      <c r="N210" s="183" t="s">
        <v>2824</v>
      </c>
      <c r="O210" s="172">
        <v>195.5</v>
      </c>
      <c r="P210" s="172">
        <v>1.49</v>
      </c>
      <c r="Q210" s="184">
        <v>4422</v>
      </c>
      <c r="R210" s="172">
        <v>400000</v>
      </c>
      <c r="S210" s="172">
        <v>5500</v>
      </c>
      <c r="T210" s="183" t="s">
        <v>2124</v>
      </c>
      <c r="U210" s="183" t="s">
        <v>2125</v>
      </c>
      <c r="V210" s="185"/>
      <c r="W210" s="186">
        <v>14986</v>
      </c>
    </row>
    <row r="211" spans="1:23" ht="45" customHeight="1" x14ac:dyDescent="0.35">
      <c r="A211" s="213">
        <v>149921</v>
      </c>
      <c r="B211" s="214" t="s">
        <v>5713</v>
      </c>
      <c r="C211" s="179" t="s">
        <v>2825</v>
      </c>
      <c r="D211" s="183" t="s">
        <v>2138</v>
      </c>
      <c r="E211" s="180" t="s">
        <v>2826</v>
      </c>
      <c r="F211" s="180"/>
      <c r="G211" s="180" t="s">
        <v>2827</v>
      </c>
      <c r="H211" s="179" t="s">
        <v>2326</v>
      </c>
      <c r="I211" s="179" t="s">
        <v>2326</v>
      </c>
      <c r="J211" s="181">
        <v>14</v>
      </c>
      <c r="K211" s="182">
        <v>1499</v>
      </c>
      <c r="L211" s="179" t="s">
        <v>2766</v>
      </c>
      <c r="M211" s="183" t="s">
        <v>2206</v>
      </c>
      <c r="N211" s="183"/>
      <c r="O211" s="172">
        <v>212226.75</v>
      </c>
      <c r="P211" s="172">
        <v>239.72</v>
      </c>
      <c r="Q211" s="184">
        <v>1499</v>
      </c>
      <c r="R211" s="172">
        <v>35</v>
      </c>
      <c r="S211" s="172">
        <v>1</v>
      </c>
      <c r="T211" s="183" t="s">
        <v>2124</v>
      </c>
      <c r="U211" s="183" t="s">
        <v>2125</v>
      </c>
      <c r="V211" s="185">
        <v>14937</v>
      </c>
      <c r="W211" s="186"/>
    </row>
    <row r="212" spans="1:23" ht="45" customHeight="1" x14ac:dyDescent="0.35">
      <c r="A212" s="213">
        <v>149962</v>
      </c>
      <c r="B212" s="214" t="s">
        <v>1919</v>
      </c>
      <c r="C212" s="179" t="s">
        <v>2828</v>
      </c>
      <c r="D212" s="183" t="s">
        <v>2218</v>
      </c>
      <c r="E212" s="180" t="s">
        <v>2829</v>
      </c>
      <c r="F212" s="180"/>
      <c r="G212" s="180" t="s">
        <v>2830</v>
      </c>
      <c r="H212" s="179" t="s">
        <v>2336</v>
      </c>
      <c r="I212" s="179" t="s">
        <v>2831</v>
      </c>
      <c r="J212" s="181">
        <v>14</v>
      </c>
      <c r="K212" s="182">
        <v>1413</v>
      </c>
      <c r="L212" s="179" t="s">
        <v>2832</v>
      </c>
      <c r="M212" s="183" t="s">
        <v>2155</v>
      </c>
      <c r="N212" s="183"/>
      <c r="O212" s="172">
        <v>48.43</v>
      </c>
      <c r="P212" s="172">
        <v>9.7200000000000006</v>
      </c>
      <c r="Q212" s="184">
        <v>1413</v>
      </c>
      <c r="R212" s="172">
        <v>14000</v>
      </c>
      <c r="S212" s="172">
        <v>4600</v>
      </c>
      <c r="T212" s="183" t="s">
        <v>2124</v>
      </c>
      <c r="U212" s="183" t="s">
        <v>2125</v>
      </c>
      <c r="V212" s="185">
        <v>13310</v>
      </c>
      <c r="W212" s="186">
        <v>14170</v>
      </c>
    </row>
    <row r="213" spans="1:23" ht="45" customHeight="1" x14ac:dyDescent="0.35">
      <c r="A213" s="213">
        <v>149965</v>
      </c>
      <c r="B213" s="214" t="s">
        <v>5714</v>
      </c>
      <c r="C213" s="179" t="s">
        <v>2833</v>
      </c>
      <c r="D213" s="183" t="s">
        <v>2138</v>
      </c>
      <c r="E213" s="180" t="s">
        <v>2834</v>
      </c>
      <c r="F213" s="180"/>
      <c r="G213" s="180" t="s">
        <v>2835</v>
      </c>
      <c r="H213" s="179" t="s">
        <v>2336</v>
      </c>
      <c r="I213" s="179" t="s">
        <v>2120</v>
      </c>
      <c r="J213" s="181">
        <v>14</v>
      </c>
      <c r="K213" s="182">
        <v>1499</v>
      </c>
      <c r="L213" s="179" t="s">
        <v>2766</v>
      </c>
      <c r="M213" s="183" t="s">
        <v>2206</v>
      </c>
      <c r="N213" s="183"/>
      <c r="O213" s="172">
        <v>212226.75</v>
      </c>
      <c r="P213" s="172">
        <v>239.72</v>
      </c>
      <c r="Q213" s="184">
        <v>1499</v>
      </c>
      <c r="R213" s="172">
        <v>35</v>
      </c>
      <c r="S213" s="172">
        <v>1</v>
      </c>
      <c r="T213" s="183" t="s">
        <v>2124</v>
      </c>
      <c r="U213" s="183" t="s">
        <v>2125</v>
      </c>
      <c r="V213" s="185">
        <v>14940</v>
      </c>
      <c r="W213" s="186"/>
    </row>
    <row r="214" spans="1:23" ht="45" customHeight="1" x14ac:dyDescent="0.35">
      <c r="A214" s="213">
        <v>149967</v>
      </c>
      <c r="B214" s="214" t="s">
        <v>5715</v>
      </c>
      <c r="C214" s="179" t="s">
        <v>2836</v>
      </c>
      <c r="D214" s="183" t="s">
        <v>2138</v>
      </c>
      <c r="E214" s="180" t="s">
        <v>2837</v>
      </c>
      <c r="F214" s="180" t="s">
        <v>2838</v>
      </c>
      <c r="G214" s="180" t="s">
        <v>2839</v>
      </c>
      <c r="H214" s="179" t="s">
        <v>2336</v>
      </c>
      <c r="I214" s="179" t="s">
        <v>2120</v>
      </c>
      <c r="J214" s="181">
        <v>17</v>
      </c>
      <c r="K214" s="182">
        <v>1734</v>
      </c>
      <c r="L214" s="179" t="s">
        <v>2840</v>
      </c>
      <c r="M214" s="183" t="s">
        <v>2123</v>
      </c>
      <c r="N214" s="183"/>
      <c r="O214" s="172">
        <v>25899.35</v>
      </c>
      <c r="P214" s="172">
        <v>67.31</v>
      </c>
      <c r="Q214" s="184">
        <v>1734</v>
      </c>
      <c r="R214" s="172">
        <v>275</v>
      </c>
      <c r="S214" s="172">
        <v>35</v>
      </c>
      <c r="T214" s="183" t="s">
        <v>2124</v>
      </c>
      <c r="U214" s="183" t="s">
        <v>2125</v>
      </c>
      <c r="V214" s="185">
        <v>17971</v>
      </c>
      <c r="W214" s="186" t="s">
        <v>2841</v>
      </c>
    </row>
    <row r="215" spans="1:23" ht="45" customHeight="1" x14ac:dyDescent="0.35">
      <c r="A215" s="213">
        <v>149968</v>
      </c>
      <c r="B215" s="214" t="s">
        <v>5716</v>
      </c>
      <c r="C215" s="179" t="s">
        <v>2842</v>
      </c>
      <c r="D215" s="183" t="s">
        <v>2138</v>
      </c>
      <c r="E215" s="180" t="s">
        <v>2843</v>
      </c>
      <c r="F215" s="180"/>
      <c r="G215" s="180" t="s">
        <v>2844</v>
      </c>
      <c r="H215" s="179" t="s">
        <v>2336</v>
      </c>
      <c r="I215" s="179" t="s">
        <v>2120</v>
      </c>
      <c r="J215" s="181">
        <v>14</v>
      </c>
      <c r="K215" s="182">
        <v>1499</v>
      </c>
      <c r="L215" s="179" t="s">
        <v>2766</v>
      </c>
      <c r="M215" s="183" t="s">
        <v>2206</v>
      </c>
      <c r="N215" s="183"/>
      <c r="O215" s="172">
        <v>212226.75</v>
      </c>
      <c r="P215" s="172">
        <v>239.72</v>
      </c>
      <c r="Q215" s="184">
        <v>1499</v>
      </c>
      <c r="R215" s="172">
        <v>35</v>
      </c>
      <c r="S215" s="172">
        <v>1</v>
      </c>
      <c r="T215" s="183" t="s">
        <v>2124</v>
      </c>
      <c r="U215" s="183" t="s">
        <v>2125</v>
      </c>
      <c r="V215" s="185">
        <v>14940</v>
      </c>
      <c r="W215" s="186"/>
    </row>
    <row r="216" spans="1:23" ht="45" customHeight="1" x14ac:dyDescent="0.35">
      <c r="A216" s="213">
        <v>151153</v>
      </c>
      <c r="B216" s="214" t="s">
        <v>5717</v>
      </c>
      <c r="C216" s="179" t="s">
        <v>2845</v>
      </c>
      <c r="D216" s="183" t="s">
        <v>2138</v>
      </c>
      <c r="E216" s="180" t="s">
        <v>2846</v>
      </c>
      <c r="F216" s="180" t="s">
        <v>2847</v>
      </c>
      <c r="G216" s="180" t="s">
        <v>2848</v>
      </c>
      <c r="H216" s="179" t="s">
        <v>2119</v>
      </c>
      <c r="I216" s="179" t="s">
        <v>2326</v>
      </c>
      <c r="J216" s="181">
        <v>15</v>
      </c>
      <c r="K216" s="182">
        <v>1511</v>
      </c>
      <c r="L216" s="179" t="s">
        <v>2849</v>
      </c>
      <c r="M216" s="183" t="s">
        <v>2122</v>
      </c>
      <c r="N216" s="183" t="s">
        <v>2850</v>
      </c>
      <c r="O216" s="172">
        <v>4836.54</v>
      </c>
      <c r="P216" s="172">
        <v>31.98</v>
      </c>
      <c r="Q216" s="184">
        <v>1511</v>
      </c>
      <c r="R216" s="172">
        <v>40000</v>
      </c>
      <c r="S216" s="172">
        <v>5000</v>
      </c>
      <c r="T216" s="183" t="s">
        <v>2124</v>
      </c>
      <c r="U216" s="183" t="s">
        <v>2125</v>
      </c>
      <c r="V216" s="185">
        <v>15110</v>
      </c>
      <c r="W216" s="186">
        <v>15160</v>
      </c>
    </row>
    <row r="217" spans="1:23" ht="45" customHeight="1" x14ac:dyDescent="0.35">
      <c r="A217" s="213">
        <v>151155</v>
      </c>
      <c r="B217" s="214" t="s">
        <v>5718</v>
      </c>
      <c r="C217" s="179" t="s">
        <v>2851</v>
      </c>
      <c r="D217" s="183" t="s">
        <v>2138</v>
      </c>
      <c r="E217" s="180" t="s">
        <v>2852</v>
      </c>
      <c r="F217" s="180"/>
      <c r="G217" s="180" t="s">
        <v>2853</v>
      </c>
      <c r="H217" s="179" t="s">
        <v>2854</v>
      </c>
      <c r="I217" s="179" t="s">
        <v>2119</v>
      </c>
      <c r="J217" s="181">
        <v>15</v>
      </c>
      <c r="K217" s="182">
        <v>1511</v>
      </c>
      <c r="L217" s="179" t="s">
        <v>2849</v>
      </c>
      <c r="M217" s="183" t="s">
        <v>2122</v>
      </c>
      <c r="N217" s="183" t="s">
        <v>2850</v>
      </c>
      <c r="O217" s="172">
        <v>4836.54</v>
      </c>
      <c r="P217" s="172">
        <v>31.98</v>
      </c>
      <c r="Q217" s="184">
        <v>1511</v>
      </c>
      <c r="R217" s="172">
        <v>40000</v>
      </c>
      <c r="S217" s="172">
        <v>5000</v>
      </c>
      <c r="T217" s="183" t="s">
        <v>2124</v>
      </c>
      <c r="U217" s="183" t="s">
        <v>2125</v>
      </c>
      <c r="V217" s="185">
        <v>15110</v>
      </c>
      <c r="W217" s="186">
        <v>15140</v>
      </c>
    </row>
    <row r="218" spans="1:23" ht="45" customHeight="1" x14ac:dyDescent="0.35">
      <c r="A218" s="213">
        <v>152111</v>
      </c>
      <c r="B218" s="214" t="s">
        <v>2858</v>
      </c>
      <c r="C218" s="179" t="s">
        <v>2855</v>
      </c>
      <c r="D218" s="183" t="s">
        <v>2138</v>
      </c>
      <c r="E218" s="180" t="s">
        <v>2856</v>
      </c>
      <c r="F218" s="180"/>
      <c r="G218" s="180" t="s">
        <v>2857</v>
      </c>
      <c r="H218" s="179" t="s">
        <v>2119</v>
      </c>
      <c r="I218" s="179" t="s">
        <v>2326</v>
      </c>
      <c r="J218" s="181">
        <v>15</v>
      </c>
      <c r="K218" s="182">
        <v>1512</v>
      </c>
      <c r="L218" s="179" t="s">
        <v>2858</v>
      </c>
      <c r="M218" s="183" t="s">
        <v>2122</v>
      </c>
      <c r="N218" s="183" t="s">
        <v>2850</v>
      </c>
      <c r="O218" s="172">
        <v>4836.54</v>
      </c>
      <c r="P218" s="172">
        <v>22.81</v>
      </c>
      <c r="Q218" s="184">
        <v>1512</v>
      </c>
      <c r="R218" s="172">
        <v>39000</v>
      </c>
      <c r="S218" s="172">
        <v>2700</v>
      </c>
      <c r="T218" s="183" t="s">
        <v>2124</v>
      </c>
      <c r="U218" s="183" t="s">
        <v>2125</v>
      </c>
      <c r="V218" s="185">
        <v>15210</v>
      </c>
      <c r="W218" s="186">
        <v>15220</v>
      </c>
    </row>
    <row r="219" spans="1:23" ht="45" customHeight="1" x14ac:dyDescent="0.35">
      <c r="A219" s="213">
        <v>154452</v>
      </c>
      <c r="B219" s="214" t="s">
        <v>5719</v>
      </c>
      <c r="C219" s="179" t="s">
        <v>2859</v>
      </c>
      <c r="D219" s="183" t="s">
        <v>2138</v>
      </c>
      <c r="E219" s="180" t="s">
        <v>2860</v>
      </c>
      <c r="F219" s="180"/>
      <c r="G219" s="180" t="s">
        <v>2861</v>
      </c>
      <c r="H219" s="179" t="s">
        <v>2119</v>
      </c>
      <c r="I219" s="179" t="s">
        <v>2326</v>
      </c>
      <c r="J219" s="181">
        <v>15</v>
      </c>
      <c r="K219" s="182">
        <v>1541</v>
      </c>
      <c r="L219" s="179" t="s">
        <v>2862</v>
      </c>
      <c r="M219" s="183" t="s">
        <v>2123</v>
      </c>
      <c r="N219" s="183"/>
      <c r="O219" s="172">
        <v>734.81</v>
      </c>
      <c r="P219" s="172">
        <v>16.05</v>
      </c>
      <c r="Q219" s="184">
        <v>1541</v>
      </c>
      <c r="R219" s="172">
        <v>34000</v>
      </c>
      <c r="S219" s="172">
        <v>1900</v>
      </c>
      <c r="T219" s="183" t="s">
        <v>2124</v>
      </c>
      <c r="U219" s="183" t="s">
        <v>2125</v>
      </c>
      <c r="V219" s="185" t="s">
        <v>2863</v>
      </c>
      <c r="W219" s="186" t="s">
        <v>2864</v>
      </c>
    </row>
    <row r="220" spans="1:23" ht="45" customHeight="1" x14ac:dyDescent="0.35">
      <c r="A220" s="213">
        <v>155199</v>
      </c>
      <c r="B220" s="214" t="s">
        <v>2868</v>
      </c>
      <c r="C220" s="179" t="s">
        <v>2865</v>
      </c>
      <c r="D220" s="183" t="s">
        <v>2138</v>
      </c>
      <c r="E220" s="180" t="s">
        <v>2866</v>
      </c>
      <c r="F220" s="180"/>
      <c r="G220" s="180" t="s">
        <v>2867</v>
      </c>
      <c r="H220" s="179" t="s">
        <v>2119</v>
      </c>
      <c r="I220" s="179" t="s">
        <v>2326</v>
      </c>
      <c r="J220" s="181">
        <v>15</v>
      </c>
      <c r="K220" s="182">
        <v>1551</v>
      </c>
      <c r="L220" s="179" t="s">
        <v>2868</v>
      </c>
      <c r="M220" s="183" t="s">
        <v>2850</v>
      </c>
      <c r="N220" s="183"/>
      <c r="O220" s="172">
        <v>3300.8</v>
      </c>
      <c r="P220" s="172">
        <v>23.6</v>
      </c>
      <c r="Q220" s="184">
        <v>1551</v>
      </c>
      <c r="R220" s="172">
        <v>1300</v>
      </c>
      <c r="S220" s="172">
        <v>310</v>
      </c>
      <c r="T220" s="183" t="s">
        <v>2124</v>
      </c>
      <c r="U220" s="183" t="s">
        <v>2125</v>
      </c>
      <c r="V220" s="185">
        <v>15510</v>
      </c>
      <c r="W220" s="186">
        <v>15520</v>
      </c>
    </row>
    <row r="221" spans="1:23" ht="45" customHeight="1" x14ac:dyDescent="0.35">
      <c r="A221" s="213">
        <v>159353</v>
      </c>
      <c r="B221" s="214" t="s">
        <v>5720</v>
      </c>
      <c r="C221" s="179" t="s">
        <v>2869</v>
      </c>
      <c r="D221" s="183" t="s">
        <v>2218</v>
      </c>
      <c r="E221" s="180" t="s">
        <v>2870</v>
      </c>
      <c r="F221" s="180"/>
      <c r="G221" s="180" t="s">
        <v>2871</v>
      </c>
      <c r="H221" s="179" t="s">
        <v>2221</v>
      </c>
      <c r="I221" s="179" t="s">
        <v>2326</v>
      </c>
      <c r="J221" s="181">
        <v>14</v>
      </c>
      <c r="K221" s="182">
        <v>1443</v>
      </c>
      <c r="L221" s="179" t="s">
        <v>2701</v>
      </c>
      <c r="M221" s="183" t="s">
        <v>2155</v>
      </c>
      <c r="N221" s="183"/>
      <c r="O221" s="172">
        <v>362.88</v>
      </c>
      <c r="P221" s="172">
        <v>3.58</v>
      </c>
      <c r="Q221" s="184">
        <v>1443</v>
      </c>
      <c r="R221" s="172">
        <v>120000</v>
      </c>
      <c r="S221" s="172">
        <v>4800</v>
      </c>
      <c r="T221" s="183" t="s">
        <v>2124</v>
      </c>
      <c r="U221" s="183" t="s">
        <v>2125</v>
      </c>
      <c r="V221" s="185">
        <v>14133</v>
      </c>
      <c r="W221" s="186" t="s">
        <v>2872</v>
      </c>
    </row>
    <row r="222" spans="1:23" ht="45" customHeight="1" x14ac:dyDescent="0.35">
      <c r="A222" s="213">
        <v>163100</v>
      </c>
      <c r="B222" s="214" t="s">
        <v>2874</v>
      </c>
      <c r="C222" s="179" t="s">
        <v>2873</v>
      </c>
      <c r="D222" s="183" t="s">
        <v>2138</v>
      </c>
      <c r="E222" s="180" t="s">
        <v>5721</v>
      </c>
      <c r="F222" s="180"/>
      <c r="G222" s="180" t="s">
        <v>2131</v>
      </c>
      <c r="H222" s="179"/>
      <c r="I222" s="179"/>
      <c r="J222" s="181">
        <v>16</v>
      </c>
      <c r="K222" s="182">
        <v>1631</v>
      </c>
      <c r="L222" s="179" t="s">
        <v>2874</v>
      </c>
      <c r="M222" s="183" t="s">
        <v>2206</v>
      </c>
      <c r="N222" s="183"/>
      <c r="O222" s="172">
        <v>20594.009999999998</v>
      </c>
      <c r="P222" s="172">
        <v>1174.0999999999999</v>
      </c>
      <c r="Q222" s="184">
        <v>1631</v>
      </c>
      <c r="R222" s="172">
        <v>200</v>
      </c>
      <c r="S222" s="172">
        <v>1</v>
      </c>
      <c r="T222" s="183" t="s">
        <v>2124</v>
      </c>
      <c r="U222" s="183" t="s">
        <v>2125</v>
      </c>
      <c r="V222" s="185"/>
      <c r="W222" s="186"/>
    </row>
    <row r="223" spans="1:23" ht="45" customHeight="1" x14ac:dyDescent="0.35">
      <c r="A223" s="213">
        <v>163311</v>
      </c>
      <c r="B223" s="214" t="s">
        <v>5722</v>
      </c>
      <c r="C223" s="179" t="s">
        <v>2875</v>
      </c>
      <c r="D223" s="183" t="s">
        <v>2138</v>
      </c>
      <c r="E223" s="180" t="s">
        <v>2876</v>
      </c>
      <c r="F223" s="180"/>
      <c r="G223" s="180" t="s">
        <v>2877</v>
      </c>
      <c r="H223" s="179" t="s">
        <v>2854</v>
      </c>
      <c r="I223" s="179" t="s">
        <v>2119</v>
      </c>
      <c r="J223" s="181">
        <v>16</v>
      </c>
      <c r="K223" s="182">
        <v>1631</v>
      </c>
      <c r="L223" s="179" t="s">
        <v>2874</v>
      </c>
      <c r="M223" s="183" t="s">
        <v>2206</v>
      </c>
      <c r="N223" s="183"/>
      <c r="O223" s="172">
        <v>20594.009999999998</v>
      </c>
      <c r="P223" s="172">
        <v>1174.0999999999999</v>
      </c>
      <c r="Q223" s="184">
        <v>1631</v>
      </c>
      <c r="R223" s="172">
        <v>200</v>
      </c>
      <c r="S223" s="172">
        <v>1</v>
      </c>
      <c r="T223" s="183" t="s">
        <v>2124</v>
      </c>
      <c r="U223" s="183" t="s">
        <v>2125</v>
      </c>
      <c r="V223" s="185">
        <v>16310</v>
      </c>
      <c r="W223" s="186" t="s">
        <v>2878</v>
      </c>
    </row>
    <row r="224" spans="1:23" ht="45" customHeight="1" x14ac:dyDescent="0.35">
      <c r="A224" s="213">
        <v>164211</v>
      </c>
      <c r="B224" s="214" t="s">
        <v>5723</v>
      </c>
      <c r="C224" s="179" t="s">
        <v>2879</v>
      </c>
      <c r="D224" s="183" t="s">
        <v>2138</v>
      </c>
      <c r="E224" s="180" t="s">
        <v>2880</v>
      </c>
      <c r="F224" s="180"/>
      <c r="G224" s="180" t="s">
        <v>2881</v>
      </c>
      <c r="H224" s="179" t="s">
        <v>2119</v>
      </c>
      <c r="I224" s="179" t="s">
        <v>2326</v>
      </c>
      <c r="J224" s="181">
        <v>16</v>
      </c>
      <c r="K224" s="182">
        <v>1641</v>
      </c>
      <c r="L224" s="179" t="s">
        <v>2882</v>
      </c>
      <c r="M224" s="183" t="s">
        <v>102</v>
      </c>
      <c r="N224" s="183" t="s">
        <v>2123</v>
      </c>
      <c r="O224" s="172">
        <v>390.12</v>
      </c>
      <c r="P224" s="172">
        <v>16.05</v>
      </c>
      <c r="Q224" s="184">
        <v>1641</v>
      </c>
      <c r="R224" s="172">
        <v>140000</v>
      </c>
      <c r="S224" s="172">
        <v>25000</v>
      </c>
      <c r="T224" s="183" t="s">
        <v>2124</v>
      </c>
      <c r="U224" s="183" t="s">
        <v>2125</v>
      </c>
      <c r="V224" s="185" t="s">
        <v>2883</v>
      </c>
      <c r="W224" s="186" t="s">
        <v>2884</v>
      </c>
    </row>
    <row r="225" spans="1:263" ht="45" customHeight="1" x14ac:dyDescent="0.35">
      <c r="A225" s="213">
        <v>171141</v>
      </c>
      <c r="B225" s="214" t="s">
        <v>679</v>
      </c>
      <c r="C225" s="179" t="s">
        <v>2885</v>
      </c>
      <c r="D225" s="183" t="s">
        <v>2218</v>
      </c>
      <c r="E225" s="180" t="s">
        <v>5724</v>
      </c>
      <c r="F225" s="180"/>
      <c r="G225" s="180" t="s">
        <v>2886</v>
      </c>
      <c r="H225" s="179" t="s">
        <v>2887</v>
      </c>
      <c r="I225" s="179" t="s">
        <v>793</v>
      </c>
      <c r="J225" s="181">
        <v>44</v>
      </c>
      <c r="K225" s="182">
        <v>4427</v>
      </c>
      <c r="L225" s="179" t="s">
        <v>2888</v>
      </c>
      <c r="M225" s="183" t="s">
        <v>2155</v>
      </c>
      <c r="N225" s="183"/>
      <c r="O225" s="172">
        <v>413.37</v>
      </c>
      <c r="P225" s="172">
        <v>3.82</v>
      </c>
      <c r="Q225" s="184">
        <v>4427</v>
      </c>
      <c r="R225" s="172">
        <v>31000</v>
      </c>
      <c r="S225" s="172">
        <v>2100</v>
      </c>
      <c r="T225" s="183" t="s">
        <v>2124</v>
      </c>
      <c r="U225" s="183" t="s">
        <v>2125</v>
      </c>
      <c r="V225" s="185">
        <v>44223</v>
      </c>
      <c r="W225" s="186">
        <v>14345</v>
      </c>
      <c r="X225" s="178"/>
      <c r="Y225" s="178"/>
      <c r="Z225" s="178"/>
      <c r="AA225" s="178"/>
      <c r="AB225" s="178"/>
      <c r="AC225" s="178"/>
      <c r="AD225" s="178"/>
      <c r="AE225" s="178"/>
      <c r="AF225" s="178"/>
      <c r="AG225" s="178"/>
      <c r="AH225" s="178"/>
      <c r="AI225" s="178"/>
      <c r="AJ225" s="178"/>
      <c r="AK225" s="178"/>
      <c r="AL225" s="178"/>
      <c r="AM225" s="178"/>
      <c r="AN225" s="178"/>
      <c r="AO225" s="178"/>
      <c r="AP225" s="178"/>
      <c r="AQ225" s="178"/>
      <c r="AR225" s="178"/>
      <c r="AS225" s="178"/>
      <c r="AT225" s="178"/>
      <c r="AU225" s="178"/>
      <c r="AV225" s="178"/>
      <c r="AW225" s="178"/>
      <c r="AX225" s="178"/>
      <c r="AY225" s="178"/>
      <c r="AZ225" s="178"/>
      <c r="BA225" s="178"/>
      <c r="BB225" s="178"/>
      <c r="BC225" s="178"/>
      <c r="BD225" s="178"/>
      <c r="BE225" s="178"/>
      <c r="BF225" s="178"/>
      <c r="BG225" s="178"/>
      <c r="BH225" s="178"/>
      <c r="BI225" s="178"/>
      <c r="BJ225" s="178"/>
      <c r="BK225" s="178"/>
      <c r="BL225" s="178"/>
      <c r="BM225" s="178"/>
      <c r="BN225" s="178"/>
      <c r="BO225" s="178"/>
      <c r="BP225" s="178"/>
      <c r="BQ225" s="178"/>
      <c r="BR225" s="178"/>
      <c r="BS225" s="178"/>
      <c r="BT225" s="178"/>
      <c r="BU225" s="178"/>
      <c r="BV225" s="178"/>
      <c r="BW225" s="178"/>
      <c r="BX225" s="178"/>
      <c r="BY225" s="178"/>
      <c r="BZ225" s="178"/>
      <c r="CA225" s="178"/>
      <c r="CB225" s="178"/>
      <c r="CC225" s="178"/>
      <c r="CD225" s="178"/>
      <c r="CE225" s="178"/>
      <c r="CF225" s="178"/>
      <c r="CG225" s="178"/>
      <c r="CH225" s="178"/>
      <c r="CI225" s="178"/>
      <c r="CJ225" s="178"/>
      <c r="CK225" s="178"/>
      <c r="CL225" s="178"/>
      <c r="CM225" s="178"/>
      <c r="CN225" s="178"/>
      <c r="CO225" s="178"/>
      <c r="CP225" s="178"/>
      <c r="CQ225" s="178"/>
      <c r="CR225" s="178"/>
      <c r="CS225" s="178"/>
      <c r="CT225" s="178"/>
      <c r="CU225" s="178"/>
      <c r="CV225" s="178"/>
      <c r="CW225" s="178"/>
      <c r="CX225" s="178"/>
      <c r="CY225" s="178"/>
      <c r="CZ225" s="178"/>
      <c r="DA225" s="178"/>
      <c r="DB225" s="178"/>
      <c r="DC225" s="178"/>
      <c r="DD225" s="178"/>
      <c r="DE225" s="178"/>
      <c r="DF225" s="178"/>
      <c r="DG225" s="178"/>
      <c r="DH225" s="178"/>
      <c r="DI225" s="178"/>
      <c r="DJ225" s="178"/>
      <c r="DK225" s="178"/>
      <c r="DL225" s="178"/>
      <c r="DM225" s="178"/>
      <c r="DN225" s="178"/>
      <c r="DO225" s="178"/>
      <c r="DP225" s="178"/>
      <c r="DQ225" s="178"/>
      <c r="DR225" s="178"/>
      <c r="DS225" s="178"/>
      <c r="DT225" s="178"/>
      <c r="DU225" s="178"/>
      <c r="DV225" s="178"/>
      <c r="DW225" s="178"/>
      <c r="DX225" s="178"/>
      <c r="DY225" s="178"/>
      <c r="DZ225" s="178"/>
      <c r="EA225" s="178"/>
      <c r="EB225" s="178"/>
      <c r="EC225" s="178"/>
      <c r="ED225" s="178"/>
      <c r="EE225" s="178"/>
      <c r="EF225" s="178"/>
      <c r="EG225" s="178"/>
      <c r="EH225" s="178"/>
      <c r="EI225" s="178"/>
      <c r="EJ225" s="178"/>
      <c r="EK225" s="178"/>
      <c r="EL225" s="178"/>
      <c r="EM225" s="178"/>
      <c r="EN225" s="178"/>
      <c r="EO225" s="178"/>
      <c r="EP225" s="178"/>
      <c r="EQ225" s="178"/>
      <c r="ER225" s="178"/>
      <c r="ES225" s="178"/>
      <c r="ET225" s="178"/>
      <c r="EU225" s="178"/>
      <c r="EV225" s="178"/>
      <c r="EW225" s="178"/>
      <c r="EX225" s="178"/>
      <c r="EY225" s="178"/>
      <c r="EZ225" s="178"/>
      <c r="FA225" s="178"/>
      <c r="FB225" s="178"/>
      <c r="FC225" s="178"/>
      <c r="FD225" s="178"/>
      <c r="FE225" s="178"/>
      <c r="FF225" s="178"/>
      <c r="FG225" s="178"/>
      <c r="FH225" s="178"/>
      <c r="FI225" s="178"/>
      <c r="FJ225" s="178"/>
      <c r="FK225" s="178"/>
      <c r="FL225" s="178"/>
      <c r="FM225" s="178"/>
      <c r="FN225" s="178"/>
      <c r="FO225" s="178"/>
      <c r="FP225" s="178"/>
      <c r="FQ225" s="178"/>
      <c r="FR225" s="178"/>
      <c r="FS225" s="178"/>
      <c r="FT225" s="178"/>
      <c r="FU225" s="178"/>
      <c r="FV225" s="178"/>
      <c r="FW225" s="178"/>
      <c r="FX225" s="178"/>
      <c r="FY225" s="178"/>
      <c r="FZ225" s="178"/>
      <c r="GA225" s="178"/>
      <c r="GB225" s="178"/>
      <c r="GC225" s="178"/>
      <c r="GD225" s="178"/>
      <c r="GE225" s="178"/>
      <c r="GF225" s="178"/>
      <c r="GG225" s="178"/>
      <c r="GH225" s="178"/>
      <c r="GI225" s="178"/>
      <c r="GJ225" s="178"/>
      <c r="GK225" s="178"/>
      <c r="GL225" s="178"/>
      <c r="GM225" s="178"/>
      <c r="GN225" s="178"/>
      <c r="GO225" s="178"/>
      <c r="GP225" s="178"/>
      <c r="GQ225" s="178"/>
      <c r="GR225" s="178"/>
      <c r="GS225" s="178"/>
      <c r="GT225" s="178"/>
      <c r="GU225" s="178"/>
      <c r="GV225" s="178"/>
      <c r="GW225" s="178"/>
      <c r="GX225" s="178"/>
      <c r="GY225" s="178"/>
      <c r="GZ225" s="178"/>
      <c r="HA225" s="178"/>
      <c r="HB225" s="178"/>
      <c r="HC225" s="178"/>
      <c r="HD225" s="178"/>
      <c r="HE225" s="178"/>
      <c r="HF225" s="178"/>
      <c r="HG225" s="178"/>
      <c r="HH225" s="178"/>
      <c r="HI225" s="178"/>
      <c r="HJ225" s="178"/>
      <c r="HK225" s="178"/>
      <c r="HL225" s="178"/>
      <c r="HM225" s="178"/>
      <c r="HN225" s="178"/>
      <c r="HO225" s="178"/>
      <c r="HP225" s="178"/>
      <c r="HQ225" s="178"/>
      <c r="HR225" s="178"/>
      <c r="HS225" s="178"/>
      <c r="HT225" s="178"/>
      <c r="HU225" s="178"/>
      <c r="HV225" s="178"/>
      <c r="HW225" s="178"/>
      <c r="HX225" s="178"/>
      <c r="HY225" s="178"/>
      <c r="HZ225" s="178"/>
      <c r="IA225" s="178"/>
      <c r="IB225" s="178"/>
      <c r="IC225" s="178"/>
      <c r="ID225" s="178"/>
      <c r="IE225" s="178"/>
      <c r="IF225" s="178"/>
      <c r="IG225" s="178"/>
      <c r="IH225" s="178"/>
      <c r="II225" s="178"/>
      <c r="IJ225" s="178"/>
      <c r="IK225" s="178"/>
      <c r="IL225" s="178"/>
      <c r="IM225" s="178"/>
      <c r="IN225" s="178"/>
      <c r="IO225" s="178"/>
      <c r="IP225" s="178"/>
      <c r="IQ225" s="178"/>
      <c r="IR225" s="178"/>
      <c r="IS225" s="178"/>
      <c r="IT225" s="178"/>
      <c r="IU225" s="178"/>
      <c r="IV225" s="178"/>
      <c r="IW225" s="178"/>
      <c r="IX225" s="178"/>
      <c r="IY225" s="178"/>
      <c r="IZ225" s="178"/>
      <c r="JA225" s="178"/>
      <c r="JB225" s="178"/>
      <c r="JC225" s="178"/>
    </row>
    <row r="226" spans="1:263" ht="45" customHeight="1" x14ac:dyDescent="0.35">
      <c r="A226" s="213">
        <v>171152</v>
      </c>
      <c r="B226" s="214" t="s">
        <v>5725</v>
      </c>
      <c r="C226" s="179" t="s">
        <v>2889</v>
      </c>
      <c r="D226" s="183" t="s">
        <v>2218</v>
      </c>
      <c r="E226" s="180" t="s">
        <v>2890</v>
      </c>
      <c r="F226" s="180" t="s">
        <v>2891</v>
      </c>
      <c r="G226" s="180" t="s">
        <v>2892</v>
      </c>
      <c r="H226" s="179" t="s">
        <v>916</v>
      </c>
      <c r="I226" s="179" t="s">
        <v>2893</v>
      </c>
      <c r="J226" s="181">
        <v>17</v>
      </c>
      <c r="K226" s="182">
        <v>1711</v>
      </c>
      <c r="L226" s="179" t="s">
        <v>2894</v>
      </c>
      <c r="M226" s="183" t="s">
        <v>2155</v>
      </c>
      <c r="N226" s="183"/>
      <c r="O226" s="172">
        <v>470</v>
      </c>
      <c r="P226" s="172">
        <v>6.15</v>
      </c>
      <c r="Q226" s="184">
        <v>1711</v>
      </c>
      <c r="R226" s="172">
        <v>210000</v>
      </c>
      <c r="S226" s="172">
        <v>12000</v>
      </c>
      <c r="T226" s="183" t="s">
        <v>2124</v>
      </c>
      <c r="U226" s="183" t="s">
        <v>2125</v>
      </c>
      <c r="V226" s="185">
        <v>17120</v>
      </c>
      <c r="W226" s="186">
        <v>17110</v>
      </c>
    </row>
    <row r="227" spans="1:263" ht="45" customHeight="1" x14ac:dyDescent="0.35">
      <c r="A227" s="213">
        <v>171155</v>
      </c>
      <c r="B227" s="214" t="s">
        <v>5726</v>
      </c>
      <c r="C227" s="179" t="s">
        <v>2895</v>
      </c>
      <c r="D227" s="183" t="s">
        <v>2218</v>
      </c>
      <c r="E227" s="180" t="s">
        <v>2896</v>
      </c>
      <c r="F227" s="180"/>
      <c r="G227" s="180" t="s">
        <v>2897</v>
      </c>
      <c r="H227" s="179" t="s">
        <v>2898</v>
      </c>
      <c r="I227" s="179" t="s">
        <v>2899</v>
      </c>
      <c r="J227" s="181">
        <v>76</v>
      </c>
      <c r="K227" s="182">
        <v>7601</v>
      </c>
      <c r="L227" s="179" t="s">
        <v>1145</v>
      </c>
      <c r="M227" s="183" t="s">
        <v>2155</v>
      </c>
      <c r="N227" s="183"/>
      <c r="O227" s="172">
        <v>423.05</v>
      </c>
      <c r="P227" s="172">
        <v>4.04</v>
      </c>
      <c r="Q227" s="184">
        <v>7601</v>
      </c>
      <c r="R227" s="172">
        <v>86000</v>
      </c>
      <c r="S227" s="172">
        <v>19000</v>
      </c>
      <c r="T227" s="183" t="s">
        <v>2124</v>
      </c>
      <c r="U227" s="183" t="s">
        <v>2125</v>
      </c>
      <c r="V227" s="185">
        <v>74035</v>
      </c>
      <c r="W227" s="186">
        <v>76010</v>
      </c>
    </row>
    <row r="228" spans="1:263" ht="45" customHeight="1" x14ac:dyDescent="0.35">
      <c r="A228" s="213">
        <v>171157</v>
      </c>
      <c r="B228" s="214" t="s">
        <v>5727</v>
      </c>
      <c r="C228" s="179" t="s">
        <v>5728</v>
      </c>
      <c r="D228" s="183" t="s">
        <v>2218</v>
      </c>
      <c r="E228" s="180" t="s">
        <v>5729</v>
      </c>
      <c r="F228" s="180" t="s">
        <v>2900</v>
      </c>
      <c r="G228" s="180" t="s">
        <v>2901</v>
      </c>
      <c r="H228" s="179" t="s">
        <v>916</v>
      </c>
      <c r="I228" s="179" t="s">
        <v>2893</v>
      </c>
      <c r="J228" s="181">
        <v>74</v>
      </c>
      <c r="K228" s="182" t="s">
        <v>5730</v>
      </c>
      <c r="L228" s="179" t="s">
        <v>4682</v>
      </c>
      <c r="M228" s="183" t="s">
        <v>2155</v>
      </c>
      <c r="N228" s="183"/>
      <c r="O228" s="172">
        <v>202.92</v>
      </c>
      <c r="P228" s="172">
        <v>5.12</v>
      </c>
      <c r="Q228" s="184">
        <v>7422</v>
      </c>
      <c r="R228" s="172">
        <v>45000</v>
      </c>
      <c r="S228" s="172">
        <v>13000</v>
      </c>
      <c r="T228" s="183" t="s">
        <v>2124</v>
      </c>
      <c r="U228" s="183" t="s">
        <v>2125</v>
      </c>
      <c r="V228" s="185">
        <v>17125</v>
      </c>
      <c r="W228" s="186">
        <v>17130</v>
      </c>
    </row>
    <row r="229" spans="1:263" ht="45" customHeight="1" x14ac:dyDescent="0.35">
      <c r="A229" s="213">
        <v>171158</v>
      </c>
      <c r="B229" s="214" t="s">
        <v>5731</v>
      </c>
      <c r="C229" s="179" t="s">
        <v>2903</v>
      </c>
      <c r="D229" s="183" t="s">
        <v>2218</v>
      </c>
      <c r="E229" s="180" t="s">
        <v>2904</v>
      </c>
      <c r="F229" s="180"/>
      <c r="G229" s="180" t="s">
        <v>2905</v>
      </c>
      <c r="H229" s="179" t="s">
        <v>2563</v>
      </c>
      <c r="I229" s="179" t="s">
        <v>2326</v>
      </c>
      <c r="J229" s="181">
        <v>17</v>
      </c>
      <c r="K229" s="182">
        <v>1713</v>
      </c>
      <c r="L229" s="179" t="s">
        <v>2906</v>
      </c>
      <c r="M229" s="183" t="s">
        <v>2155</v>
      </c>
      <c r="N229" s="183"/>
      <c r="O229" s="172">
        <v>607.12</v>
      </c>
      <c r="P229" s="172">
        <v>6.9</v>
      </c>
      <c r="Q229" s="184">
        <v>1713</v>
      </c>
      <c r="R229" s="172">
        <v>31000</v>
      </c>
      <c r="S229" s="172">
        <v>10000</v>
      </c>
      <c r="T229" s="183" t="s">
        <v>2124</v>
      </c>
      <c r="U229" s="183" t="s">
        <v>2125</v>
      </c>
      <c r="V229" s="185">
        <v>17115</v>
      </c>
      <c r="W229" s="186"/>
    </row>
    <row r="230" spans="1:263" ht="45" customHeight="1" x14ac:dyDescent="0.35">
      <c r="A230" s="213">
        <v>171211</v>
      </c>
      <c r="B230" s="214" t="s">
        <v>5732</v>
      </c>
      <c r="C230" s="179" t="s">
        <v>2907</v>
      </c>
      <c r="D230" s="183" t="s">
        <v>2218</v>
      </c>
      <c r="E230" s="180" t="s">
        <v>2908</v>
      </c>
      <c r="F230" s="180"/>
      <c r="G230" s="180" t="s">
        <v>2909</v>
      </c>
      <c r="H230" s="179" t="s">
        <v>2910</v>
      </c>
      <c r="I230" s="179" t="s">
        <v>2911</v>
      </c>
      <c r="J230" s="181">
        <v>17</v>
      </c>
      <c r="K230" s="182">
        <v>1711</v>
      </c>
      <c r="L230" s="179" t="s">
        <v>2894</v>
      </c>
      <c r="M230" s="183" t="s">
        <v>2155</v>
      </c>
      <c r="N230" s="183"/>
      <c r="O230" s="172">
        <v>470</v>
      </c>
      <c r="P230" s="172">
        <v>6.15</v>
      </c>
      <c r="Q230" s="184">
        <v>1711</v>
      </c>
      <c r="R230" s="172">
        <v>210000</v>
      </c>
      <c r="S230" s="172">
        <v>12000</v>
      </c>
      <c r="T230" s="183" t="s">
        <v>2124</v>
      </c>
      <c r="U230" s="183" t="s">
        <v>2125</v>
      </c>
      <c r="V230" s="185">
        <v>17120</v>
      </c>
      <c r="W230" s="186">
        <v>17110</v>
      </c>
    </row>
    <row r="231" spans="1:263" ht="45" customHeight="1" x14ac:dyDescent="0.35">
      <c r="A231" s="213">
        <v>171212</v>
      </c>
      <c r="B231" s="214" t="s">
        <v>5733</v>
      </c>
      <c r="C231" s="179" t="s">
        <v>2912</v>
      </c>
      <c r="D231" s="183" t="s">
        <v>2218</v>
      </c>
      <c r="E231" s="180" t="s">
        <v>2913</v>
      </c>
      <c r="F231" s="180"/>
      <c r="G231" s="180" t="s">
        <v>2914</v>
      </c>
      <c r="H231" s="179" t="s">
        <v>2915</v>
      </c>
      <c r="I231" s="179" t="s">
        <v>2916</v>
      </c>
      <c r="J231" s="181">
        <v>17</v>
      </c>
      <c r="K231" s="182">
        <v>1721</v>
      </c>
      <c r="L231" s="179" t="s">
        <v>2917</v>
      </c>
      <c r="M231" s="183" t="s">
        <v>2155</v>
      </c>
      <c r="N231" s="183"/>
      <c r="O231" s="172">
        <v>1023</v>
      </c>
      <c r="P231" s="172">
        <v>7.37</v>
      </c>
      <c r="Q231" s="184">
        <v>1721</v>
      </c>
      <c r="R231" s="172">
        <v>170000</v>
      </c>
      <c r="S231" s="172">
        <v>12000</v>
      </c>
      <c r="T231" s="183" t="s">
        <v>2124</v>
      </c>
      <c r="U231" s="183" t="s">
        <v>2125</v>
      </c>
      <c r="V231" s="185"/>
      <c r="W231" s="186">
        <v>17135</v>
      </c>
    </row>
    <row r="232" spans="1:263" ht="45" customHeight="1" x14ac:dyDescent="0.35">
      <c r="A232" s="213">
        <v>171214</v>
      </c>
      <c r="B232" s="214" t="s">
        <v>5734</v>
      </c>
      <c r="C232" s="179" t="s">
        <v>2918</v>
      </c>
      <c r="D232" s="183" t="s">
        <v>2218</v>
      </c>
      <c r="E232" s="180" t="s">
        <v>2919</v>
      </c>
      <c r="F232" s="180" t="s">
        <v>5735</v>
      </c>
      <c r="G232" s="180" t="s">
        <v>2920</v>
      </c>
      <c r="H232" s="179" t="s">
        <v>2921</v>
      </c>
      <c r="I232" s="179" t="s">
        <v>2911</v>
      </c>
      <c r="J232" s="181">
        <v>17</v>
      </c>
      <c r="K232" s="182">
        <v>1722</v>
      </c>
      <c r="L232" s="179" t="s">
        <v>2922</v>
      </c>
      <c r="M232" s="183" t="s">
        <v>2155</v>
      </c>
      <c r="N232" s="183"/>
      <c r="O232" s="172">
        <v>1023</v>
      </c>
      <c r="P232" s="172">
        <v>4.9400000000000004</v>
      </c>
      <c r="Q232" s="184">
        <v>1722</v>
      </c>
      <c r="R232" s="172">
        <v>29000</v>
      </c>
      <c r="S232" s="172">
        <v>13000</v>
      </c>
      <c r="T232" s="183" t="s">
        <v>2124</v>
      </c>
      <c r="U232" s="183" t="s">
        <v>2125</v>
      </c>
      <c r="V232" s="185"/>
      <c r="W232" s="186"/>
    </row>
    <row r="233" spans="1:263" ht="45" customHeight="1" x14ac:dyDescent="0.35">
      <c r="A233" s="213">
        <v>171250</v>
      </c>
      <c r="B233" s="214" t="s">
        <v>5736</v>
      </c>
      <c r="C233" s="179" t="s">
        <v>2923</v>
      </c>
      <c r="D233" s="183" t="s">
        <v>2218</v>
      </c>
      <c r="E233" s="180" t="s">
        <v>5737</v>
      </c>
      <c r="F233" s="180"/>
      <c r="G233" s="180" t="s">
        <v>2924</v>
      </c>
      <c r="H233" s="179" t="e">
        <v>#N/A</v>
      </c>
      <c r="I233" s="179" t="e">
        <v>#N/A</v>
      </c>
      <c r="J233" s="183">
        <v>17</v>
      </c>
      <c r="K233" s="182">
        <v>1715</v>
      </c>
      <c r="L233" s="179" t="s">
        <v>2902</v>
      </c>
      <c r="M233" s="183" t="s">
        <v>2155</v>
      </c>
      <c r="N233" s="183"/>
      <c r="O233" s="172">
        <v>466</v>
      </c>
      <c r="P233" s="172">
        <v>3.03</v>
      </c>
      <c r="Q233" s="184">
        <v>1715</v>
      </c>
      <c r="R233" s="172">
        <v>120000</v>
      </c>
      <c r="S233" s="172">
        <v>40000</v>
      </c>
      <c r="T233" s="183" t="s">
        <v>2124</v>
      </c>
      <c r="U233" s="183" t="s">
        <v>2125</v>
      </c>
      <c r="V233" s="185">
        <v>17126</v>
      </c>
      <c r="W233" s="186">
        <v>17130</v>
      </c>
    </row>
    <row r="234" spans="1:263" ht="45" customHeight="1" x14ac:dyDescent="0.35">
      <c r="A234" s="213">
        <v>171260</v>
      </c>
      <c r="B234" s="214" t="s">
        <v>5738</v>
      </c>
      <c r="C234" s="179" t="s">
        <v>2925</v>
      </c>
      <c r="D234" s="183" t="s">
        <v>2218</v>
      </c>
      <c r="E234" s="180" t="s">
        <v>5739</v>
      </c>
      <c r="F234" s="180"/>
      <c r="G234" s="180" t="s">
        <v>2131</v>
      </c>
      <c r="H234" s="179"/>
      <c r="I234" s="179"/>
      <c r="J234" s="181">
        <v>17</v>
      </c>
      <c r="K234" s="182">
        <v>1715</v>
      </c>
      <c r="L234" s="179" t="s">
        <v>2902</v>
      </c>
      <c r="M234" s="183" t="s">
        <v>2155</v>
      </c>
      <c r="N234" s="183"/>
      <c r="O234" s="172">
        <v>466</v>
      </c>
      <c r="P234" s="172">
        <v>3.03</v>
      </c>
      <c r="Q234" s="184">
        <v>1715</v>
      </c>
      <c r="R234" s="172">
        <v>120000</v>
      </c>
      <c r="S234" s="172">
        <v>40000</v>
      </c>
      <c r="T234" s="183" t="s">
        <v>2124</v>
      </c>
      <c r="U234" s="183" t="s">
        <v>2125</v>
      </c>
      <c r="V234" s="185"/>
      <c r="W234" s="186"/>
    </row>
    <row r="235" spans="1:263" ht="45" customHeight="1" x14ac:dyDescent="0.35">
      <c r="A235" s="213">
        <v>171356</v>
      </c>
      <c r="B235" s="214" t="s">
        <v>5740</v>
      </c>
      <c r="C235" s="179" t="s">
        <v>2926</v>
      </c>
      <c r="D235" s="183" t="s">
        <v>2218</v>
      </c>
      <c r="E235" s="180" t="s">
        <v>2927</v>
      </c>
      <c r="F235" s="180"/>
      <c r="G235" s="180" t="s">
        <v>2928</v>
      </c>
      <c r="H235" s="179" t="s">
        <v>916</v>
      </c>
      <c r="I235" s="179" t="s">
        <v>2929</v>
      </c>
      <c r="J235" s="181">
        <v>61</v>
      </c>
      <c r="K235" s="182">
        <v>6100</v>
      </c>
      <c r="L235" s="179" t="s">
        <v>2930</v>
      </c>
      <c r="M235" s="183" t="s">
        <v>2155</v>
      </c>
      <c r="N235" s="183"/>
      <c r="O235" s="172">
        <v>587</v>
      </c>
      <c r="P235" s="172">
        <v>4.5999999999999996</v>
      </c>
      <c r="Q235" s="184">
        <v>6100</v>
      </c>
      <c r="R235" s="172">
        <v>1000000</v>
      </c>
      <c r="S235" s="172">
        <v>8400</v>
      </c>
      <c r="T235" s="183" t="s">
        <v>2124</v>
      </c>
      <c r="U235" s="183" t="s">
        <v>2125</v>
      </c>
      <c r="V235" s="185">
        <v>61065</v>
      </c>
      <c r="W235" s="186">
        <v>61077</v>
      </c>
    </row>
    <row r="236" spans="1:263" ht="45" customHeight="1" x14ac:dyDescent="0.35">
      <c r="A236" s="213">
        <v>171393</v>
      </c>
      <c r="B236" s="214" t="s">
        <v>5741</v>
      </c>
      <c r="C236" s="179" t="s">
        <v>2931</v>
      </c>
      <c r="D236" s="183" t="s">
        <v>2218</v>
      </c>
      <c r="E236" s="180" t="s">
        <v>2932</v>
      </c>
      <c r="F236" s="180"/>
      <c r="G236" s="180" t="s">
        <v>2928</v>
      </c>
      <c r="H236" s="179" t="s">
        <v>2910</v>
      </c>
      <c r="I236" s="179" t="s">
        <v>2911</v>
      </c>
      <c r="J236" s="181">
        <v>17</v>
      </c>
      <c r="K236" s="182">
        <v>1712</v>
      </c>
      <c r="L236" s="179" t="s">
        <v>2933</v>
      </c>
      <c r="M236" s="183" t="s">
        <v>2155</v>
      </c>
      <c r="N236" s="183"/>
      <c r="O236" s="172">
        <v>772</v>
      </c>
      <c r="P236" s="172">
        <v>4.46</v>
      </c>
      <c r="Q236" s="184">
        <v>1712</v>
      </c>
      <c r="R236" s="172">
        <v>220000</v>
      </c>
      <c r="S236" s="172">
        <v>13000</v>
      </c>
      <c r="T236" s="183" t="s">
        <v>2124</v>
      </c>
      <c r="U236" s="183" t="s">
        <v>2125</v>
      </c>
      <c r="V236" s="185">
        <v>17136</v>
      </c>
      <c r="W236" s="186">
        <v>17120</v>
      </c>
    </row>
    <row r="237" spans="1:263" ht="45" customHeight="1" x14ac:dyDescent="0.35">
      <c r="A237" s="213">
        <v>171443</v>
      </c>
      <c r="B237" s="214" t="s">
        <v>5742</v>
      </c>
      <c r="C237" s="179" t="s">
        <v>2934</v>
      </c>
      <c r="D237" s="183" t="s">
        <v>2218</v>
      </c>
      <c r="E237" s="180" t="s">
        <v>2935</v>
      </c>
      <c r="F237" s="180"/>
      <c r="G237" s="180" t="s">
        <v>2936</v>
      </c>
      <c r="H237" s="179" t="s">
        <v>922</v>
      </c>
      <c r="I237" s="179" t="s">
        <v>2326</v>
      </c>
      <c r="J237" s="181">
        <v>17</v>
      </c>
      <c r="K237" s="182">
        <v>1714</v>
      </c>
      <c r="L237" s="179" t="s">
        <v>2937</v>
      </c>
      <c r="M237" s="183" t="s">
        <v>2155</v>
      </c>
      <c r="N237" s="183"/>
      <c r="O237" s="172">
        <v>550</v>
      </c>
      <c r="P237" s="172">
        <v>7.44</v>
      </c>
      <c r="Q237" s="184">
        <v>1714</v>
      </c>
      <c r="R237" s="172">
        <v>210000</v>
      </c>
      <c r="S237" s="172">
        <v>26000</v>
      </c>
      <c r="T237" s="183" t="s">
        <v>2124</v>
      </c>
      <c r="U237" s="183" t="s">
        <v>2125</v>
      </c>
      <c r="V237" s="185" t="s">
        <v>2938</v>
      </c>
      <c r="W237" s="186">
        <v>17115</v>
      </c>
    </row>
    <row r="238" spans="1:263" ht="45" customHeight="1" x14ac:dyDescent="0.35">
      <c r="A238" s="213">
        <v>171445</v>
      </c>
      <c r="B238" s="214" t="s">
        <v>5743</v>
      </c>
      <c r="C238" s="179" t="s">
        <v>2939</v>
      </c>
      <c r="D238" s="183" t="s">
        <v>2218</v>
      </c>
      <c r="E238" s="180" t="s">
        <v>2940</v>
      </c>
      <c r="F238" s="180"/>
      <c r="G238" s="180" t="s">
        <v>2941</v>
      </c>
      <c r="H238" s="179" t="s">
        <v>922</v>
      </c>
      <c r="I238" s="179" t="s">
        <v>2326</v>
      </c>
      <c r="J238" s="181">
        <v>17</v>
      </c>
      <c r="K238" s="182">
        <v>1714</v>
      </c>
      <c r="L238" s="179" t="s">
        <v>2937</v>
      </c>
      <c r="M238" s="183" t="s">
        <v>2155</v>
      </c>
      <c r="N238" s="183"/>
      <c r="O238" s="172">
        <v>550</v>
      </c>
      <c r="P238" s="172">
        <v>7.44</v>
      </c>
      <c r="Q238" s="184">
        <v>1714</v>
      </c>
      <c r="R238" s="172">
        <v>210000</v>
      </c>
      <c r="S238" s="172">
        <v>26000</v>
      </c>
      <c r="T238" s="183" t="s">
        <v>2124</v>
      </c>
      <c r="U238" s="183" t="s">
        <v>2125</v>
      </c>
      <c r="V238" s="185" t="s">
        <v>2938</v>
      </c>
      <c r="W238" s="186">
        <v>17115</v>
      </c>
    </row>
    <row r="239" spans="1:263" ht="45" customHeight="1" x14ac:dyDescent="0.35">
      <c r="A239" s="213">
        <v>171447</v>
      </c>
      <c r="B239" s="214" t="s">
        <v>5744</v>
      </c>
      <c r="C239" s="179" t="s">
        <v>2942</v>
      </c>
      <c r="D239" s="183" t="s">
        <v>2218</v>
      </c>
      <c r="E239" s="180" t="s">
        <v>2943</v>
      </c>
      <c r="F239" s="180"/>
      <c r="G239" s="180" t="s">
        <v>2944</v>
      </c>
      <c r="H239" s="179" t="s">
        <v>922</v>
      </c>
      <c r="I239" s="179" t="s">
        <v>2326</v>
      </c>
      <c r="J239" s="181">
        <v>17</v>
      </c>
      <c r="K239" s="182">
        <v>1711</v>
      </c>
      <c r="L239" s="179" t="s">
        <v>2894</v>
      </c>
      <c r="M239" s="183" t="s">
        <v>2155</v>
      </c>
      <c r="N239" s="183"/>
      <c r="O239" s="172">
        <v>470</v>
      </c>
      <c r="P239" s="172">
        <v>6.15</v>
      </c>
      <c r="Q239" s="184">
        <v>1711</v>
      </c>
      <c r="R239" s="172">
        <v>210000</v>
      </c>
      <c r="S239" s="172">
        <v>12000</v>
      </c>
      <c r="T239" s="183" t="s">
        <v>2124</v>
      </c>
      <c r="U239" s="183" t="s">
        <v>2125</v>
      </c>
      <c r="V239" s="185">
        <v>17120</v>
      </c>
      <c r="W239" s="186">
        <v>17110</v>
      </c>
    </row>
    <row r="240" spans="1:263" ht="45" customHeight="1" x14ac:dyDescent="0.35">
      <c r="A240" s="213">
        <v>171449</v>
      </c>
      <c r="B240" s="214" t="s">
        <v>5745</v>
      </c>
      <c r="C240" s="179" t="s">
        <v>2945</v>
      </c>
      <c r="D240" s="183" t="s">
        <v>2218</v>
      </c>
      <c r="E240" s="180" t="s">
        <v>2946</v>
      </c>
      <c r="F240" s="180"/>
      <c r="G240" s="180" t="s">
        <v>2947</v>
      </c>
      <c r="H240" s="179" t="s">
        <v>922</v>
      </c>
      <c r="I240" s="179" t="s">
        <v>2326</v>
      </c>
      <c r="J240" s="181">
        <v>17</v>
      </c>
      <c r="K240" s="182">
        <v>1711</v>
      </c>
      <c r="L240" s="179" t="s">
        <v>2894</v>
      </c>
      <c r="M240" s="183" t="s">
        <v>2155</v>
      </c>
      <c r="N240" s="183"/>
      <c r="O240" s="172">
        <v>470</v>
      </c>
      <c r="P240" s="172">
        <v>6.15</v>
      </c>
      <c r="Q240" s="184">
        <v>1711</v>
      </c>
      <c r="R240" s="172">
        <v>210000</v>
      </c>
      <c r="S240" s="172">
        <v>12000</v>
      </c>
      <c r="T240" s="183" t="s">
        <v>2124</v>
      </c>
      <c r="U240" s="183" t="s">
        <v>2125</v>
      </c>
      <c r="V240" s="185">
        <v>17120</v>
      </c>
      <c r="W240" s="186">
        <v>17110</v>
      </c>
    </row>
    <row r="241" spans="1:23" ht="45" customHeight="1" x14ac:dyDescent="0.35">
      <c r="A241" s="213">
        <v>171450</v>
      </c>
      <c r="B241" s="214" t="s">
        <v>5746</v>
      </c>
      <c r="C241" s="179" t="s">
        <v>2948</v>
      </c>
      <c r="D241" s="183" t="s">
        <v>2218</v>
      </c>
      <c r="E241" s="180" t="s">
        <v>2949</v>
      </c>
      <c r="F241" s="180"/>
      <c r="G241" s="180" t="s">
        <v>2950</v>
      </c>
      <c r="H241" s="179" t="s">
        <v>922</v>
      </c>
      <c r="I241" s="179" t="s">
        <v>2326</v>
      </c>
      <c r="J241" s="181">
        <v>17</v>
      </c>
      <c r="K241" s="182">
        <v>1714</v>
      </c>
      <c r="L241" s="179" t="s">
        <v>2937</v>
      </c>
      <c r="M241" s="183" t="s">
        <v>2155</v>
      </c>
      <c r="N241" s="183"/>
      <c r="O241" s="172">
        <v>550</v>
      </c>
      <c r="P241" s="172">
        <v>7.44</v>
      </c>
      <c r="Q241" s="184">
        <v>1714</v>
      </c>
      <c r="R241" s="172">
        <v>210000</v>
      </c>
      <c r="S241" s="172">
        <v>26000</v>
      </c>
      <c r="T241" s="183" t="s">
        <v>2124</v>
      </c>
      <c r="U241" s="183" t="s">
        <v>2125</v>
      </c>
      <c r="V241" s="185" t="s">
        <v>2938</v>
      </c>
      <c r="W241" s="186">
        <v>17115</v>
      </c>
    </row>
    <row r="242" spans="1:23" ht="45" customHeight="1" x14ac:dyDescent="0.35">
      <c r="A242" s="213">
        <v>171471</v>
      </c>
      <c r="B242" s="214" t="s">
        <v>6847</v>
      </c>
      <c r="C242" s="179" t="s">
        <v>2951</v>
      </c>
      <c r="D242" s="183" t="s">
        <v>2218</v>
      </c>
      <c r="E242" s="180" t="s">
        <v>2952</v>
      </c>
      <c r="F242" s="180"/>
      <c r="G242" s="180" t="s">
        <v>2953</v>
      </c>
      <c r="H242" s="179" t="s">
        <v>2954</v>
      </c>
      <c r="I242" s="179" t="s">
        <v>2955</v>
      </c>
      <c r="J242" s="181">
        <v>17</v>
      </c>
      <c r="K242" s="182">
        <v>1731</v>
      </c>
      <c r="L242" s="179" t="s">
        <v>2956</v>
      </c>
      <c r="M242" s="183" t="s">
        <v>2155</v>
      </c>
      <c r="N242" s="183"/>
      <c r="O242" s="172">
        <v>622.66999999999996</v>
      </c>
      <c r="P242" s="172">
        <v>2.89</v>
      </c>
      <c r="Q242" s="184">
        <v>1731</v>
      </c>
      <c r="R242" s="172">
        <v>37000</v>
      </c>
      <c r="S242" s="172">
        <v>1500</v>
      </c>
      <c r="T242" s="183" t="s">
        <v>2124</v>
      </c>
      <c r="U242" s="183" t="s">
        <v>2125</v>
      </c>
      <c r="V242" s="185">
        <v>17122</v>
      </c>
      <c r="W242" s="186">
        <v>14315</v>
      </c>
    </row>
    <row r="243" spans="1:23" ht="45" customHeight="1" x14ac:dyDescent="0.35">
      <c r="A243" s="213">
        <v>171472</v>
      </c>
      <c r="B243" s="214" t="s">
        <v>5747</v>
      </c>
      <c r="C243" s="179" t="s">
        <v>2957</v>
      </c>
      <c r="D243" s="183" t="s">
        <v>2218</v>
      </c>
      <c r="E243" s="180" t="s">
        <v>2958</v>
      </c>
      <c r="F243" s="180"/>
      <c r="G243" s="180" t="s">
        <v>2959</v>
      </c>
      <c r="H243" s="179" t="s">
        <v>2954</v>
      </c>
      <c r="I243" s="179" t="s">
        <v>2955</v>
      </c>
      <c r="J243" s="181">
        <v>17</v>
      </c>
      <c r="K243" s="182">
        <v>1731</v>
      </c>
      <c r="L243" s="179" t="s">
        <v>2956</v>
      </c>
      <c r="M243" s="183" t="s">
        <v>2155</v>
      </c>
      <c r="N243" s="183"/>
      <c r="O243" s="172">
        <v>622.66999999999996</v>
      </c>
      <c r="P243" s="172">
        <v>2.89</v>
      </c>
      <c r="Q243" s="184">
        <v>1731</v>
      </c>
      <c r="R243" s="172">
        <v>37000</v>
      </c>
      <c r="S243" s="172">
        <v>1500</v>
      </c>
      <c r="T243" s="183" t="s">
        <v>2124</v>
      </c>
      <c r="U243" s="183" t="s">
        <v>2125</v>
      </c>
      <c r="V243" s="185">
        <v>17123</v>
      </c>
      <c r="W243" s="186">
        <v>17311</v>
      </c>
    </row>
    <row r="244" spans="1:23" ht="45" customHeight="1" x14ac:dyDescent="0.35">
      <c r="A244" s="213">
        <v>171473</v>
      </c>
      <c r="B244" s="214" t="s">
        <v>5748</v>
      </c>
      <c r="C244" s="179" t="s">
        <v>2960</v>
      </c>
      <c r="D244" s="183" t="s">
        <v>2218</v>
      </c>
      <c r="E244" s="180" t="s">
        <v>2961</v>
      </c>
      <c r="F244" s="180"/>
      <c r="G244" s="180" t="s">
        <v>2962</v>
      </c>
      <c r="H244" s="179" t="s">
        <v>2954</v>
      </c>
      <c r="I244" s="179" t="s">
        <v>2955</v>
      </c>
      <c r="J244" s="181">
        <v>17</v>
      </c>
      <c r="K244" s="182">
        <v>1731</v>
      </c>
      <c r="L244" s="179" t="s">
        <v>2956</v>
      </c>
      <c r="M244" s="183" t="s">
        <v>2155</v>
      </c>
      <c r="N244" s="183"/>
      <c r="O244" s="172">
        <v>622.66999999999996</v>
      </c>
      <c r="P244" s="172">
        <v>2.89</v>
      </c>
      <c r="Q244" s="184">
        <v>1731</v>
      </c>
      <c r="R244" s="172">
        <v>37000</v>
      </c>
      <c r="S244" s="172">
        <v>1500</v>
      </c>
      <c r="T244" s="183" t="s">
        <v>2124</v>
      </c>
      <c r="U244" s="183" t="s">
        <v>2125</v>
      </c>
      <c r="V244" s="185">
        <v>17123</v>
      </c>
      <c r="W244" s="186">
        <v>17311</v>
      </c>
    </row>
    <row r="245" spans="1:23" ht="45" customHeight="1" x14ac:dyDescent="0.35">
      <c r="A245" s="213">
        <v>171475</v>
      </c>
      <c r="B245" s="214" t="s">
        <v>5749</v>
      </c>
      <c r="C245" s="179" t="s">
        <v>2963</v>
      </c>
      <c r="D245" s="183" t="s">
        <v>2218</v>
      </c>
      <c r="E245" s="180" t="s">
        <v>5750</v>
      </c>
      <c r="F245" s="180"/>
      <c r="G245" s="180" t="s">
        <v>2964</v>
      </c>
      <c r="H245" s="179" t="s">
        <v>2954</v>
      </c>
      <c r="I245" s="179" t="s">
        <v>2955</v>
      </c>
      <c r="J245" s="181">
        <v>17</v>
      </c>
      <c r="K245" s="182">
        <v>1718</v>
      </c>
      <c r="L245" s="179" t="s">
        <v>2965</v>
      </c>
      <c r="M245" s="183" t="s">
        <v>2155</v>
      </c>
      <c r="N245" s="183" t="s">
        <v>2966</v>
      </c>
      <c r="O245" s="172">
        <v>501.82</v>
      </c>
      <c r="P245" s="172">
        <v>5.76</v>
      </c>
      <c r="Q245" s="184">
        <v>1718</v>
      </c>
      <c r="R245" s="172">
        <v>39000</v>
      </c>
      <c r="S245" s="172">
        <v>6000</v>
      </c>
      <c r="T245" s="183" t="s">
        <v>2124</v>
      </c>
      <c r="U245" s="183" t="s">
        <v>2125</v>
      </c>
      <c r="V245" s="185">
        <v>17121</v>
      </c>
      <c r="W245" s="186">
        <v>17150</v>
      </c>
    </row>
    <row r="246" spans="1:23" ht="45" customHeight="1" x14ac:dyDescent="0.35">
      <c r="A246" s="213">
        <v>171476</v>
      </c>
      <c r="B246" s="214" t="s">
        <v>5751</v>
      </c>
      <c r="C246" s="179" t="s">
        <v>2967</v>
      </c>
      <c r="D246" s="183" t="s">
        <v>2218</v>
      </c>
      <c r="E246" s="180" t="s">
        <v>5752</v>
      </c>
      <c r="F246" s="180" t="s">
        <v>5753</v>
      </c>
      <c r="G246" s="180" t="s">
        <v>2968</v>
      </c>
      <c r="H246" s="179" t="s">
        <v>2954</v>
      </c>
      <c r="I246" s="179" t="s">
        <v>2955</v>
      </c>
      <c r="J246" s="181">
        <v>17</v>
      </c>
      <c r="K246" s="182">
        <v>1718</v>
      </c>
      <c r="L246" s="179" t="s">
        <v>2965</v>
      </c>
      <c r="M246" s="183" t="s">
        <v>2155</v>
      </c>
      <c r="N246" s="183"/>
      <c r="O246" s="172">
        <v>501.82</v>
      </c>
      <c r="P246" s="172">
        <v>5.76</v>
      </c>
      <c r="Q246" s="184">
        <v>1718</v>
      </c>
      <c r="R246" s="172">
        <v>39000</v>
      </c>
      <c r="S246" s="172">
        <v>6000</v>
      </c>
      <c r="T246" s="183" t="s">
        <v>2124</v>
      </c>
      <c r="U246" s="183" t="s">
        <v>2125</v>
      </c>
      <c r="V246" s="185">
        <v>17121</v>
      </c>
      <c r="W246" s="186">
        <v>17150</v>
      </c>
    </row>
    <row r="247" spans="1:23" ht="45" customHeight="1" x14ac:dyDescent="0.35">
      <c r="A247" s="213">
        <v>171617</v>
      </c>
      <c r="B247" s="214" t="s">
        <v>5754</v>
      </c>
      <c r="C247" s="179" t="s">
        <v>2969</v>
      </c>
      <c r="D247" s="183" t="s">
        <v>2218</v>
      </c>
      <c r="E247" s="180" t="s">
        <v>2970</v>
      </c>
      <c r="F247" s="180"/>
      <c r="G247" s="180" t="s">
        <v>2971</v>
      </c>
      <c r="H247" s="179" t="s">
        <v>916</v>
      </c>
      <c r="I247" s="179" t="s">
        <v>2972</v>
      </c>
      <c r="J247" s="181">
        <v>17</v>
      </c>
      <c r="K247" s="182">
        <v>1732</v>
      </c>
      <c r="L247" s="179" t="s">
        <v>2973</v>
      </c>
      <c r="M247" s="183" t="s">
        <v>2155</v>
      </c>
      <c r="N247" s="183"/>
      <c r="O247" s="172">
        <v>357</v>
      </c>
      <c r="P247" s="172">
        <v>2.93</v>
      </c>
      <c r="Q247" s="184">
        <v>1732</v>
      </c>
      <c r="R247" s="172">
        <v>120000</v>
      </c>
      <c r="S247" s="172">
        <v>8500</v>
      </c>
      <c r="T247" s="183" t="s">
        <v>2124</v>
      </c>
      <c r="U247" s="183" t="s">
        <v>2125</v>
      </c>
      <c r="V247" s="185">
        <v>14129</v>
      </c>
      <c r="W247" s="186">
        <v>17177</v>
      </c>
    </row>
    <row r="248" spans="1:23" ht="45" customHeight="1" x14ac:dyDescent="0.35">
      <c r="A248" s="213">
        <v>171618</v>
      </c>
      <c r="B248" s="214" t="s">
        <v>5755</v>
      </c>
      <c r="C248" s="179" t="s">
        <v>2974</v>
      </c>
      <c r="D248" s="183" t="s">
        <v>2218</v>
      </c>
      <c r="E248" s="180" t="s">
        <v>5756</v>
      </c>
      <c r="F248" s="180" t="s">
        <v>2975</v>
      </c>
      <c r="G248" s="180" t="s">
        <v>2976</v>
      </c>
      <c r="H248" s="179" t="s">
        <v>2977</v>
      </c>
      <c r="I248" s="179" t="s">
        <v>2326</v>
      </c>
      <c r="J248" s="181">
        <v>17</v>
      </c>
      <c r="K248" s="182">
        <v>1711</v>
      </c>
      <c r="L248" s="179" t="s">
        <v>2894</v>
      </c>
      <c r="M248" s="183" t="s">
        <v>2155</v>
      </c>
      <c r="N248" s="183"/>
      <c r="O248" s="172">
        <v>470</v>
      </c>
      <c r="P248" s="172">
        <v>6.15</v>
      </c>
      <c r="Q248" s="184">
        <v>1711</v>
      </c>
      <c r="R248" s="172">
        <v>210000</v>
      </c>
      <c r="S248" s="172">
        <v>12000</v>
      </c>
      <c r="T248" s="183" t="s">
        <v>2124</v>
      </c>
      <c r="U248" s="183" t="s">
        <v>2125</v>
      </c>
      <c r="V248" s="185">
        <v>17120</v>
      </c>
      <c r="W248" s="186">
        <v>17110</v>
      </c>
    </row>
    <row r="249" spans="1:23" ht="45" customHeight="1" x14ac:dyDescent="0.35">
      <c r="A249" s="213">
        <v>171619</v>
      </c>
      <c r="B249" s="214" t="s">
        <v>5757</v>
      </c>
      <c r="C249" s="179" t="s">
        <v>2978</v>
      </c>
      <c r="D249" s="183" t="s">
        <v>2218</v>
      </c>
      <c r="E249" s="180" t="s">
        <v>2979</v>
      </c>
      <c r="F249" s="180"/>
      <c r="G249" s="180" t="s">
        <v>2980</v>
      </c>
      <c r="H249" s="179" t="s">
        <v>916</v>
      </c>
      <c r="I249" s="179" t="s">
        <v>2120</v>
      </c>
      <c r="J249" s="181">
        <v>14</v>
      </c>
      <c r="K249" s="182">
        <v>1412</v>
      </c>
      <c r="L249" s="179" t="s">
        <v>2599</v>
      </c>
      <c r="M249" s="183" t="s">
        <v>2155</v>
      </c>
      <c r="N249" s="183"/>
      <c r="O249" s="172">
        <v>693.12</v>
      </c>
      <c r="P249" s="172">
        <v>4.74</v>
      </c>
      <c r="Q249" s="184">
        <v>1412</v>
      </c>
      <c r="R249" s="172">
        <v>120000</v>
      </c>
      <c r="S249" s="172">
        <v>13000</v>
      </c>
      <c r="T249" s="183" t="s">
        <v>2124</v>
      </c>
      <c r="U249" s="183" t="s">
        <v>2125</v>
      </c>
      <c r="V249" s="185">
        <v>14110</v>
      </c>
      <c r="W249" s="186">
        <v>14140</v>
      </c>
    </row>
    <row r="250" spans="1:23" ht="45" customHeight="1" x14ac:dyDescent="0.35">
      <c r="A250" s="213">
        <v>171620</v>
      </c>
      <c r="B250" s="214" t="s">
        <v>5758</v>
      </c>
      <c r="C250" s="179" t="s">
        <v>2981</v>
      </c>
      <c r="D250" s="183" t="s">
        <v>2218</v>
      </c>
      <c r="E250" s="180" t="s">
        <v>2982</v>
      </c>
      <c r="F250" s="180"/>
      <c r="G250" s="180" t="s">
        <v>2131</v>
      </c>
      <c r="H250" s="179" t="s">
        <v>916</v>
      </c>
      <c r="I250" s="179" t="s">
        <v>2120</v>
      </c>
      <c r="J250" s="181">
        <v>14</v>
      </c>
      <c r="K250" s="182">
        <v>1412</v>
      </c>
      <c r="L250" s="179" t="s">
        <v>2599</v>
      </c>
      <c r="M250" s="183" t="s">
        <v>2155</v>
      </c>
      <c r="N250" s="183"/>
      <c r="O250" s="172">
        <v>693.12</v>
      </c>
      <c r="P250" s="172">
        <v>4.74</v>
      </c>
      <c r="Q250" s="184">
        <v>1412</v>
      </c>
      <c r="R250" s="172">
        <v>120000</v>
      </c>
      <c r="S250" s="172">
        <v>13000</v>
      </c>
      <c r="T250" s="183" t="s">
        <v>2124</v>
      </c>
      <c r="U250" s="183" t="s">
        <v>2125</v>
      </c>
      <c r="V250" s="185">
        <v>14110</v>
      </c>
      <c r="W250" s="186">
        <v>14140</v>
      </c>
    </row>
    <row r="251" spans="1:23" ht="45" customHeight="1" x14ac:dyDescent="0.35">
      <c r="A251" s="213">
        <v>171621</v>
      </c>
      <c r="B251" s="214" t="s">
        <v>5759</v>
      </c>
      <c r="C251" s="179" t="s">
        <v>2983</v>
      </c>
      <c r="D251" s="183" t="s">
        <v>2218</v>
      </c>
      <c r="E251" s="180" t="s">
        <v>5760</v>
      </c>
      <c r="F251" s="180"/>
      <c r="G251" s="180" t="s">
        <v>2984</v>
      </c>
      <c r="H251" s="179" t="s">
        <v>2977</v>
      </c>
      <c r="I251" s="179" t="s">
        <v>2972</v>
      </c>
      <c r="J251" s="181">
        <v>17</v>
      </c>
      <c r="K251" s="182">
        <v>1711</v>
      </c>
      <c r="L251" s="179" t="s">
        <v>2894</v>
      </c>
      <c r="M251" s="183" t="s">
        <v>2155</v>
      </c>
      <c r="N251" s="183"/>
      <c r="O251" s="172">
        <v>470</v>
      </c>
      <c r="P251" s="172">
        <v>6.15</v>
      </c>
      <c r="Q251" s="184">
        <v>1711</v>
      </c>
      <c r="R251" s="172">
        <v>210000</v>
      </c>
      <c r="S251" s="172">
        <v>12000</v>
      </c>
      <c r="T251" s="183" t="s">
        <v>2124</v>
      </c>
      <c r="U251" s="183" t="s">
        <v>2125</v>
      </c>
      <c r="V251" s="185">
        <v>17120</v>
      </c>
      <c r="W251" s="186">
        <v>17110</v>
      </c>
    </row>
    <row r="252" spans="1:23" ht="45" customHeight="1" x14ac:dyDescent="0.35">
      <c r="A252" s="213">
        <v>171623</v>
      </c>
      <c r="B252" s="214" t="s">
        <v>5761</v>
      </c>
      <c r="C252" s="179" t="s">
        <v>2985</v>
      </c>
      <c r="D252" s="183" t="s">
        <v>2218</v>
      </c>
      <c r="E252" s="180" t="s">
        <v>2986</v>
      </c>
      <c r="F252" s="180"/>
      <c r="G252" s="180" t="s">
        <v>2131</v>
      </c>
      <c r="H252" s="179" t="s">
        <v>2977</v>
      </c>
      <c r="I252" s="179" t="s">
        <v>2972</v>
      </c>
      <c r="J252" s="181">
        <v>17</v>
      </c>
      <c r="K252" s="182">
        <v>1712</v>
      </c>
      <c r="L252" s="179" t="s">
        <v>2933</v>
      </c>
      <c r="M252" s="183" t="s">
        <v>2155</v>
      </c>
      <c r="N252" s="183"/>
      <c r="O252" s="172">
        <v>772</v>
      </c>
      <c r="P252" s="172">
        <v>4.46</v>
      </c>
      <c r="Q252" s="184">
        <v>1712</v>
      </c>
      <c r="R252" s="172">
        <v>220000</v>
      </c>
      <c r="S252" s="172">
        <v>13000</v>
      </c>
      <c r="T252" s="183" t="s">
        <v>2124</v>
      </c>
      <c r="U252" s="183" t="s">
        <v>2125</v>
      </c>
      <c r="V252" s="185" t="s">
        <v>2987</v>
      </c>
      <c r="W252" s="186">
        <v>17120</v>
      </c>
    </row>
    <row r="253" spans="1:23" ht="45" customHeight="1" x14ac:dyDescent="0.35">
      <c r="A253" s="213">
        <v>171625</v>
      </c>
      <c r="B253" s="214" t="s">
        <v>5762</v>
      </c>
      <c r="C253" s="179" t="s">
        <v>2988</v>
      </c>
      <c r="D253" s="183" t="s">
        <v>2218</v>
      </c>
      <c r="E253" s="180" t="s">
        <v>5763</v>
      </c>
      <c r="F253" s="180"/>
      <c r="G253" s="180" t="s">
        <v>2989</v>
      </c>
      <c r="H253" s="179" t="s">
        <v>2977</v>
      </c>
      <c r="I253" s="179" t="s">
        <v>2990</v>
      </c>
      <c r="J253" s="181">
        <v>17</v>
      </c>
      <c r="K253" s="182">
        <v>1712</v>
      </c>
      <c r="L253" s="179" t="s">
        <v>2933</v>
      </c>
      <c r="M253" s="183" t="s">
        <v>2155</v>
      </c>
      <c r="N253" s="183"/>
      <c r="O253" s="172">
        <v>772</v>
      </c>
      <c r="P253" s="172">
        <v>4.46</v>
      </c>
      <c r="Q253" s="184">
        <v>1712</v>
      </c>
      <c r="R253" s="172">
        <v>220000</v>
      </c>
      <c r="S253" s="172">
        <v>13000</v>
      </c>
      <c r="T253" s="183" t="s">
        <v>2124</v>
      </c>
      <c r="U253" s="183" t="s">
        <v>2125</v>
      </c>
      <c r="V253" s="185">
        <v>17134</v>
      </c>
      <c r="W253" s="186">
        <v>17120</v>
      </c>
    </row>
    <row r="254" spans="1:23" ht="45" customHeight="1" x14ac:dyDescent="0.35">
      <c r="A254" s="213">
        <v>171627</v>
      </c>
      <c r="B254" s="214" t="s">
        <v>5764</v>
      </c>
      <c r="C254" s="179" t="s">
        <v>2991</v>
      </c>
      <c r="D254" s="183" t="s">
        <v>2218</v>
      </c>
      <c r="E254" s="180" t="s">
        <v>5765</v>
      </c>
      <c r="F254" s="180" t="s">
        <v>5766</v>
      </c>
      <c r="G254" s="180" t="s">
        <v>2992</v>
      </c>
      <c r="H254" s="179" t="s">
        <v>2977</v>
      </c>
      <c r="I254" s="179" t="s">
        <v>2990</v>
      </c>
      <c r="J254" s="181">
        <v>17</v>
      </c>
      <c r="K254" s="182">
        <v>1711</v>
      </c>
      <c r="L254" s="179" t="s">
        <v>2894</v>
      </c>
      <c r="M254" s="183" t="s">
        <v>2155</v>
      </c>
      <c r="N254" s="183"/>
      <c r="O254" s="172">
        <v>470</v>
      </c>
      <c r="P254" s="172">
        <v>6.15</v>
      </c>
      <c r="Q254" s="184">
        <v>1711</v>
      </c>
      <c r="R254" s="172">
        <v>210000</v>
      </c>
      <c r="S254" s="172">
        <v>12000</v>
      </c>
      <c r="T254" s="183" t="s">
        <v>2124</v>
      </c>
      <c r="U254" s="183" t="s">
        <v>2125</v>
      </c>
      <c r="V254" s="185">
        <v>17120</v>
      </c>
      <c r="W254" s="186">
        <v>17110</v>
      </c>
    </row>
    <row r="255" spans="1:23" ht="45" customHeight="1" x14ac:dyDescent="0.35">
      <c r="A255" s="213">
        <v>171628</v>
      </c>
      <c r="B255" s="214" t="s">
        <v>5767</v>
      </c>
      <c r="C255" s="179" t="s">
        <v>2993</v>
      </c>
      <c r="D255" s="183" t="s">
        <v>2218</v>
      </c>
      <c r="E255" s="180" t="s">
        <v>2994</v>
      </c>
      <c r="F255" s="180"/>
      <c r="G255" s="180" t="s">
        <v>2995</v>
      </c>
      <c r="H255" s="179" t="s">
        <v>2195</v>
      </c>
      <c r="I255" s="179" t="s">
        <v>2326</v>
      </c>
      <c r="J255" s="181">
        <v>17</v>
      </c>
      <c r="K255" s="182">
        <v>1711</v>
      </c>
      <c r="L255" s="179" t="s">
        <v>2894</v>
      </c>
      <c r="M255" s="183" t="s">
        <v>2155</v>
      </c>
      <c r="N255" s="183"/>
      <c r="O255" s="172">
        <v>470</v>
      </c>
      <c r="P255" s="172">
        <v>6.15</v>
      </c>
      <c r="Q255" s="184">
        <v>1711</v>
      </c>
      <c r="R255" s="172">
        <v>210000</v>
      </c>
      <c r="S255" s="172">
        <v>12000</v>
      </c>
      <c r="T255" s="183" t="s">
        <v>2124</v>
      </c>
      <c r="U255" s="183" t="s">
        <v>2125</v>
      </c>
      <c r="V255" s="185">
        <v>17120</v>
      </c>
      <c r="W255" s="186">
        <v>17110</v>
      </c>
    </row>
    <row r="256" spans="1:23" ht="45" customHeight="1" x14ac:dyDescent="0.35">
      <c r="A256" s="213">
        <v>171712</v>
      </c>
      <c r="B256" s="214" t="s">
        <v>5768</v>
      </c>
      <c r="C256" s="179" t="s">
        <v>2996</v>
      </c>
      <c r="D256" s="183" t="s">
        <v>2218</v>
      </c>
      <c r="E256" s="180" t="s">
        <v>5769</v>
      </c>
      <c r="F256" s="180"/>
      <c r="G256" s="180" t="s">
        <v>2997</v>
      </c>
      <c r="H256" s="179" t="s">
        <v>2998</v>
      </c>
      <c r="I256" s="179" t="s">
        <v>2326</v>
      </c>
      <c r="J256" s="181">
        <v>17</v>
      </c>
      <c r="K256" s="182">
        <v>1711</v>
      </c>
      <c r="L256" s="179" t="s">
        <v>2894</v>
      </c>
      <c r="M256" s="183" t="s">
        <v>2155</v>
      </c>
      <c r="N256" s="183"/>
      <c r="O256" s="172">
        <v>470</v>
      </c>
      <c r="P256" s="172">
        <v>6.15</v>
      </c>
      <c r="Q256" s="184">
        <v>1711</v>
      </c>
      <c r="R256" s="172">
        <v>210000</v>
      </c>
      <c r="S256" s="172">
        <v>12000</v>
      </c>
      <c r="T256" s="183" t="s">
        <v>2124</v>
      </c>
      <c r="U256" s="183" t="s">
        <v>2125</v>
      </c>
      <c r="V256" s="185">
        <v>17120</v>
      </c>
      <c r="W256" s="186">
        <v>17110</v>
      </c>
    </row>
    <row r="257" spans="1:23" ht="45" customHeight="1" x14ac:dyDescent="0.35">
      <c r="A257" s="213">
        <v>171721</v>
      </c>
      <c r="B257" s="214" t="s">
        <v>3001</v>
      </c>
      <c r="C257" s="179" t="s">
        <v>2999</v>
      </c>
      <c r="D257" s="183" t="s">
        <v>2218</v>
      </c>
      <c r="E257" s="180" t="s">
        <v>5770</v>
      </c>
      <c r="F257" s="180"/>
      <c r="G257" s="180" t="s">
        <v>3000</v>
      </c>
      <c r="H257" s="179" t="s">
        <v>2326</v>
      </c>
      <c r="I257" s="179" t="s">
        <v>2326</v>
      </c>
      <c r="J257" s="181">
        <v>17</v>
      </c>
      <c r="K257" s="182">
        <v>1717</v>
      </c>
      <c r="L257" s="179" t="s">
        <v>3001</v>
      </c>
      <c r="M257" s="183" t="s">
        <v>2155</v>
      </c>
      <c r="N257" s="183"/>
      <c r="O257" s="172">
        <v>470</v>
      </c>
      <c r="P257" s="172">
        <v>4.82</v>
      </c>
      <c r="Q257" s="184">
        <v>1717</v>
      </c>
      <c r="R257" s="172">
        <v>30000</v>
      </c>
      <c r="S257" s="172">
        <v>4100</v>
      </c>
      <c r="T257" s="183" t="s">
        <v>2124</v>
      </c>
      <c r="U257" s="183" t="s">
        <v>2125</v>
      </c>
      <c r="V257" s="185">
        <v>17119</v>
      </c>
      <c r="W257" s="186"/>
    </row>
    <row r="258" spans="1:23" ht="45" customHeight="1" x14ac:dyDescent="0.35">
      <c r="A258" s="213">
        <v>171813</v>
      </c>
      <c r="B258" s="214" t="s">
        <v>5771</v>
      </c>
      <c r="C258" s="179" t="s">
        <v>3002</v>
      </c>
      <c r="D258" s="183" t="s">
        <v>2218</v>
      </c>
      <c r="E258" s="180" t="s">
        <v>5772</v>
      </c>
      <c r="F258" s="180"/>
      <c r="G258" s="180" t="s">
        <v>3003</v>
      </c>
      <c r="H258" s="179" t="s">
        <v>3004</v>
      </c>
      <c r="I258" s="179" t="s">
        <v>2326</v>
      </c>
      <c r="J258" s="181">
        <v>17</v>
      </c>
      <c r="K258" s="182">
        <v>1711</v>
      </c>
      <c r="L258" s="179" t="s">
        <v>2894</v>
      </c>
      <c r="M258" s="183" t="s">
        <v>2155</v>
      </c>
      <c r="N258" s="183"/>
      <c r="O258" s="172">
        <v>470</v>
      </c>
      <c r="P258" s="172">
        <v>6.15</v>
      </c>
      <c r="Q258" s="184">
        <v>1711</v>
      </c>
      <c r="R258" s="172">
        <v>210000</v>
      </c>
      <c r="S258" s="172">
        <v>12000</v>
      </c>
      <c r="T258" s="183" t="s">
        <v>2124</v>
      </c>
      <c r="U258" s="183" t="s">
        <v>2125</v>
      </c>
      <c r="V258" s="185">
        <v>17120</v>
      </c>
      <c r="W258" s="186">
        <v>17110</v>
      </c>
    </row>
    <row r="259" spans="1:23" ht="45" customHeight="1" x14ac:dyDescent="0.35">
      <c r="A259" s="213">
        <v>171815</v>
      </c>
      <c r="B259" s="214" t="s">
        <v>5773</v>
      </c>
      <c r="C259" s="179" t="s">
        <v>3005</v>
      </c>
      <c r="D259" s="183" t="s">
        <v>2218</v>
      </c>
      <c r="E259" s="180" t="s">
        <v>5774</v>
      </c>
      <c r="F259" s="180"/>
      <c r="G259" s="180" t="s">
        <v>3006</v>
      </c>
      <c r="H259" s="179" t="s">
        <v>3007</v>
      </c>
      <c r="I259" s="179" t="s">
        <v>2326</v>
      </c>
      <c r="J259" s="181">
        <v>17</v>
      </c>
      <c r="K259" s="182">
        <v>1711</v>
      </c>
      <c r="L259" s="179" t="s">
        <v>2894</v>
      </c>
      <c r="M259" s="183" t="s">
        <v>2155</v>
      </c>
      <c r="N259" s="183"/>
      <c r="O259" s="172">
        <v>470</v>
      </c>
      <c r="P259" s="172">
        <v>6.15</v>
      </c>
      <c r="Q259" s="184">
        <v>1711</v>
      </c>
      <c r="R259" s="172">
        <v>210000</v>
      </c>
      <c r="S259" s="172">
        <v>12000</v>
      </c>
      <c r="T259" s="183" t="s">
        <v>2124</v>
      </c>
      <c r="U259" s="183" t="s">
        <v>2125</v>
      </c>
      <c r="V259" s="185">
        <v>17120</v>
      </c>
      <c r="W259" s="186">
        <v>17110</v>
      </c>
    </row>
    <row r="260" spans="1:23" ht="45" customHeight="1" x14ac:dyDescent="0.35">
      <c r="A260" s="213">
        <v>171822</v>
      </c>
      <c r="B260" s="214" t="s">
        <v>5775</v>
      </c>
      <c r="C260" s="179" t="s">
        <v>3008</v>
      </c>
      <c r="D260" s="183" t="s">
        <v>2218</v>
      </c>
      <c r="E260" s="180" t="s">
        <v>3009</v>
      </c>
      <c r="F260" s="180"/>
      <c r="G260" s="180" t="s">
        <v>3010</v>
      </c>
      <c r="H260" s="179" t="s">
        <v>3011</v>
      </c>
      <c r="I260" s="179" t="s">
        <v>2326</v>
      </c>
      <c r="J260" s="181">
        <v>61</v>
      </c>
      <c r="K260" s="182">
        <v>6100</v>
      </c>
      <c r="L260" s="179" t="s">
        <v>2930</v>
      </c>
      <c r="M260" s="183" t="s">
        <v>2155</v>
      </c>
      <c r="N260" s="183"/>
      <c r="O260" s="172">
        <v>587</v>
      </c>
      <c r="P260" s="172">
        <v>4.5999999999999996</v>
      </c>
      <c r="Q260" s="184">
        <v>6100</v>
      </c>
      <c r="R260" s="172">
        <v>1000000</v>
      </c>
      <c r="S260" s="172">
        <v>8400</v>
      </c>
      <c r="T260" s="183" t="s">
        <v>2124</v>
      </c>
      <c r="U260" s="183" t="s">
        <v>2125</v>
      </c>
      <c r="V260" s="185">
        <v>61001</v>
      </c>
      <c r="W260" s="186">
        <v>17160</v>
      </c>
    </row>
    <row r="261" spans="1:23" ht="45" customHeight="1" x14ac:dyDescent="0.35">
      <c r="A261" s="213">
        <v>171833</v>
      </c>
      <c r="B261" s="214" t="s">
        <v>5776</v>
      </c>
      <c r="C261" s="179" t="s">
        <v>3012</v>
      </c>
      <c r="D261" s="183" t="s">
        <v>2218</v>
      </c>
      <c r="E261" s="180" t="s">
        <v>3013</v>
      </c>
      <c r="F261" s="180"/>
      <c r="G261" s="180" t="s">
        <v>3014</v>
      </c>
      <c r="H261" s="179" t="s">
        <v>916</v>
      </c>
      <c r="I261" s="179" t="s">
        <v>2972</v>
      </c>
      <c r="J261" s="181">
        <v>17</v>
      </c>
      <c r="K261" s="182">
        <v>1711</v>
      </c>
      <c r="L261" s="179" t="s">
        <v>2894</v>
      </c>
      <c r="M261" s="183" t="s">
        <v>2155</v>
      </c>
      <c r="N261" s="183"/>
      <c r="O261" s="172">
        <v>470</v>
      </c>
      <c r="P261" s="172">
        <v>6.15</v>
      </c>
      <c r="Q261" s="184">
        <v>1711</v>
      </c>
      <c r="R261" s="172">
        <v>210000</v>
      </c>
      <c r="S261" s="172">
        <v>12000</v>
      </c>
      <c r="T261" s="183" t="s">
        <v>2124</v>
      </c>
      <c r="U261" s="183" t="s">
        <v>2125</v>
      </c>
      <c r="V261" s="185">
        <v>17120</v>
      </c>
      <c r="W261" s="186">
        <v>17110</v>
      </c>
    </row>
    <row r="262" spans="1:23" ht="45" customHeight="1" x14ac:dyDescent="0.35">
      <c r="A262" s="213">
        <v>171844</v>
      </c>
      <c r="B262" s="214" t="s">
        <v>5777</v>
      </c>
      <c r="C262" s="179" t="s">
        <v>3015</v>
      </c>
      <c r="D262" s="183" t="s">
        <v>2218</v>
      </c>
      <c r="E262" s="180" t="s">
        <v>3016</v>
      </c>
      <c r="F262" s="180"/>
      <c r="G262" s="180" t="s">
        <v>3017</v>
      </c>
      <c r="H262" s="179" t="s">
        <v>916</v>
      </c>
      <c r="I262" s="179" t="s">
        <v>3018</v>
      </c>
      <c r="J262" s="181">
        <v>17</v>
      </c>
      <c r="K262" s="182">
        <v>1711</v>
      </c>
      <c r="L262" s="179" t="s">
        <v>2894</v>
      </c>
      <c r="M262" s="183" t="s">
        <v>2155</v>
      </c>
      <c r="N262" s="183"/>
      <c r="O262" s="172">
        <v>470</v>
      </c>
      <c r="P262" s="172">
        <v>6.15</v>
      </c>
      <c r="Q262" s="184">
        <v>1711</v>
      </c>
      <c r="R262" s="172">
        <v>210000</v>
      </c>
      <c r="S262" s="172">
        <v>12000</v>
      </c>
      <c r="T262" s="183" t="s">
        <v>2124</v>
      </c>
      <c r="U262" s="183" t="s">
        <v>2125</v>
      </c>
      <c r="V262" s="185">
        <v>17120</v>
      </c>
      <c r="W262" s="186">
        <v>17110</v>
      </c>
    </row>
    <row r="263" spans="1:23" ht="45" customHeight="1" x14ac:dyDescent="0.35">
      <c r="A263" s="213">
        <v>171851</v>
      </c>
      <c r="B263" s="214" t="s">
        <v>5778</v>
      </c>
      <c r="C263" s="179" t="s">
        <v>3019</v>
      </c>
      <c r="D263" s="183" t="s">
        <v>2218</v>
      </c>
      <c r="E263" s="180" t="s">
        <v>3020</v>
      </c>
      <c r="F263" s="180"/>
      <c r="G263" s="180" t="s">
        <v>3021</v>
      </c>
      <c r="H263" s="179" t="s">
        <v>3007</v>
      </c>
      <c r="I263" s="179" t="s">
        <v>2326</v>
      </c>
      <c r="J263" s="181">
        <v>17</v>
      </c>
      <c r="K263" s="182">
        <v>1711</v>
      </c>
      <c r="L263" s="179" t="s">
        <v>2894</v>
      </c>
      <c r="M263" s="183" t="s">
        <v>2155</v>
      </c>
      <c r="N263" s="183"/>
      <c r="O263" s="172">
        <v>470</v>
      </c>
      <c r="P263" s="172">
        <v>6.15</v>
      </c>
      <c r="Q263" s="184">
        <v>1711</v>
      </c>
      <c r="R263" s="172">
        <v>210000</v>
      </c>
      <c r="S263" s="172">
        <v>12000</v>
      </c>
      <c r="T263" s="183" t="s">
        <v>2124</v>
      </c>
      <c r="U263" s="183" t="s">
        <v>2125</v>
      </c>
      <c r="V263" s="185">
        <v>17120</v>
      </c>
      <c r="W263" s="186">
        <v>17110</v>
      </c>
    </row>
    <row r="264" spans="1:23" ht="45" customHeight="1" x14ac:dyDescent="0.35">
      <c r="A264" s="213">
        <v>171853</v>
      </c>
      <c r="B264" s="214" t="s">
        <v>5779</v>
      </c>
      <c r="C264" s="179" t="s">
        <v>3022</v>
      </c>
      <c r="D264" s="183" t="s">
        <v>2218</v>
      </c>
      <c r="E264" s="180" t="s">
        <v>3023</v>
      </c>
      <c r="F264" s="180"/>
      <c r="G264" s="180" t="s">
        <v>3024</v>
      </c>
      <c r="H264" s="179" t="s">
        <v>793</v>
      </c>
      <c r="I264" s="179" t="s">
        <v>2326</v>
      </c>
      <c r="J264" s="181">
        <v>17</v>
      </c>
      <c r="K264" s="182">
        <v>1711</v>
      </c>
      <c r="L264" s="179" t="s">
        <v>2894</v>
      </c>
      <c r="M264" s="183" t="s">
        <v>2155</v>
      </c>
      <c r="N264" s="183"/>
      <c r="O264" s="172">
        <v>470</v>
      </c>
      <c r="P264" s="172">
        <v>6.15</v>
      </c>
      <c r="Q264" s="184">
        <v>1711</v>
      </c>
      <c r="R264" s="172">
        <v>210000</v>
      </c>
      <c r="S264" s="172">
        <v>12000</v>
      </c>
      <c r="T264" s="183" t="s">
        <v>2124</v>
      </c>
      <c r="U264" s="183" t="s">
        <v>2125</v>
      </c>
      <c r="V264" s="185">
        <v>17120</v>
      </c>
      <c r="W264" s="186">
        <v>17110</v>
      </c>
    </row>
    <row r="265" spans="1:23" ht="45" customHeight="1" x14ac:dyDescent="0.35">
      <c r="A265" s="213">
        <v>171873</v>
      </c>
      <c r="B265" s="214" t="s">
        <v>5780</v>
      </c>
      <c r="C265" s="179" t="s">
        <v>5781</v>
      </c>
      <c r="D265" s="183" t="s">
        <v>2218</v>
      </c>
      <c r="E265" s="180" t="s">
        <v>5782</v>
      </c>
      <c r="F265" s="180"/>
      <c r="G265" s="180" t="s">
        <v>3025</v>
      </c>
      <c r="H265" s="179" t="s">
        <v>2977</v>
      </c>
      <c r="I265" s="179" t="s">
        <v>2120</v>
      </c>
      <c r="J265" s="181">
        <v>17</v>
      </c>
      <c r="K265" s="182" t="s">
        <v>5783</v>
      </c>
      <c r="L265" s="179" t="s">
        <v>2599</v>
      </c>
      <c r="M265" s="183" t="s">
        <v>2155</v>
      </c>
      <c r="N265" s="183"/>
      <c r="O265" s="172">
        <v>693.12</v>
      </c>
      <c r="P265" s="172">
        <v>4.74</v>
      </c>
      <c r="Q265" s="184">
        <v>1412</v>
      </c>
      <c r="R265" s="172">
        <v>120000</v>
      </c>
      <c r="S265" s="172">
        <v>13000</v>
      </c>
      <c r="T265" s="183" t="s">
        <v>2124</v>
      </c>
      <c r="U265" s="183" t="s">
        <v>2125</v>
      </c>
      <c r="V265" s="185">
        <v>17137</v>
      </c>
      <c r="W265" s="186">
        <v>17120</v>
      </c>
    </row>
    <row r="266" spans="1:23" ht="45" customHeight="1" x14ac:dyDescent="0.35">
      <c r="A266" s="213">
        <v>171875</v>
      </c>
      <c r="B266" s="214" t="s">
        <v>5784</v>
      </c>
      <c r="C266" s="179" t="s">
        <v>3026</v>
      </c>
      <c r="D266" s="183" t="s">
        <v>2218</v>
      </c>
      <c r="E266" s="180" t="s">
        <v>3027</v>
      </c>
      <c r="F266" s="180"/>
      <c r="G266" s="180" t="s">
        <v>3028</v>
      </c>
      <c r="H266" s="179" t="s">
        <v>2210</v>
      </c>
      <c r="I266" s="179" t="s">
        <v>2326</v>
      </c>
      <c r="J266" s="181">
        <v>17</v>
      </c>
      <c r="K266" s="182">
        <v>1711</v>
      </c>
      <c r="L266" s="179" t="s">
        <v>2894</v>
      </c>
      <c r="M266" s="183" t="s">
        <v>2155</v>
      </c>
      <c r="N266" s="183"/>
      <c r="O266" s="172">
        <v>470</v>
      </c>
      <c r="P266" s="172">
        <v>6.15</v>
      </c>
      <c r="Q266" s="184">
        <v>1711</v>
      </c>
      <c r="R266" s="172">
        <v>210000</v>
      </c>
      <c r="S266" s="172">
        <v>12000</v>
      </c>
      <c r="T266" s="183" t="s">
        <v>2124</v>
      </c>
      <c r="U266" s="183" t="s">
        <v>2125</v>
      </c>
      <c r="V266" s="185">
        <v>17120</v>
      </c>
      <c r="W266" s="186">
        <v>17110</v>
      </c>
    </row>
    <row r="267" spans="1:23" ht="45" customHeight="1" x14ac:dyDescent="0.35">
      <c r="A267" s="213">
        <v>172321</v>
      </c>
      <c r="B267" s="214" t="s">
        <v>5785</v>
      </c>
      <c r="C267" s="179" t="s">
        <v>3029</v>
      </c>
      <c r="D267" s="183" t="s">
        <v>2218</v>
      </c>
      <c r="E267" s="180" t="s">
        <v>3030</v>
      </c>
      <c r="F267" s="180"/>
      <c r="G267" s="180" t="s">
        <v>3031</v>
      </c>
      <c r="H267" s="179" t="s">
        <v>2326</v>
      </c>
      <c r="I267" s="179" t="s">
        <v>2326</v>
      </c>
      <c r="J267" s="181">
        <v>17</v>
      </c>
      <c r="K267" s="182">
        <v>1723</v>
      </c>
      <c r="L267" s="179" t="s">
        <v>3032</v>
      </c>
      <c r="M267" s="183" t="s">
        <v>2155</v>
      </c>
      <c r="N267" s="183"/>
      <c r="O267" s="172">
        <v>390.16</v>
      </c>
      <c r="P267" s="172">
        <v>3.43</v>
      </c>
      <c r="Q267" s="184">
        <v>1723</v>
      </c>
      <c r="R267" s="172">
        <v>3800</v>
      </c>
      <c r="S267" s="172">
        <v>1000</v>
      </c>
      <c r="T267" s="183" t="s">
        <v>2124</v>
      </c>
      <c r="U267" s="183" t="s">
        <v>2125</v>
      </c>
      <c r="V267" s="185">
        <v>17170</v>
      </c>
      <c r="W267" s="186">
        <v>17230</v>
      </c>
    </row>
    <row r="268" spans="1:23" ht="45" customHeight="1" x14ac:dyDescent="0.35">
      <c r="A268" s="213">
        <v>172421</v>
      </c>
      <c r="B268" s="214" t="s">
        <v>3033</v>
      </c>
      <c r="C268" s="179" t="s">
        <v>3033</v>
      </c>
      <c r="D268" s="183" t="s">
        <v>2218</v>
      </c>
      <c r="E268" s="180" t="s">
        <v>3034</v>
      </c>
      <c r="F268" s="180"/>
      <c r="G268" s="180" t="s">
        <v>3035</v>
      </c>
      <c r="H268" s="179" t="s">
        <v>2326</v>
      </c>
      <c r="I268" s="179" t="s">
        <v>2326</v>
      </c>
      <c r="J268" s="181">
        <v>17</v>
      </c>
      <c r="K268" s="182">
        <v>1724</v>
      </c>
      <c r="L268" s="179" t="s">
        <v>3036</v>
      </c>
      <c r="M268" s="183" t="s">
        <v>2155</v>
      </c>
      <c r="N268" s="183"/>
      <c r="O268" s="172">
        <v>1023</v>
      </c>
      <c r="P268" s="172">
        <v>5.54</v>
      </c>
      <c r="Q268" s="184">
        <v>1724</v>
      </c>
      <c r="R268" s="172">
        <v>120000</v>
      </c>
      <c r="S268" s="172">
        <v>10000</v>
      </c>
      <c r="T268" s="183" t="s">
        <v>2124</v>
      </c>
      <c r="U268" s="183" t="s">
        <v>2125</v>
      </c>
      <c r="V268" s="185">
        <v>17211</v>
      </c>
      <c r="W268" s="186">
        <v>17136</v>
      </c>
    </row>
    <row r="269" spans="1:23" ht="45" customHeight="1" x14ac:dyDescent="0.35">
      <c r="A269" s="213">
        <v>172423</v>
      </c>
      <c r="B269" s="214" t="s">
        <v>5786</v>
      </c>
      <c r="C269" s="179" t="s">
        <v>3037</v>
      </c>
      <c r="D269" s="183" t="s">
        <v>2218</v>
      </c>
      <c r="E269" s="180" t="s">
        <v>3038</v>
      </c>
      <c r="F269" s="180"/>
      <c r="G269" s="180" t="s">
        <v>3039</v>
      </c>
      <c r="H269" s="179" t="s">
        <v>2326</v>
      </c>
      <c r="I269" s="179" t="s">
        <v>2326</v>
      </c>
      <c r="J269" s="181">
        <v>17</v>
      </c>
      <c r="K269" s="182">
        <v>1724</v>
      </c>
      <c r="L269" s="179" t="s">
        <v>3036</v>
      </c>
      <c r="M269" s="183" t="s">
        <v>2155</v>
      </c>
      <c r="N269" s="183"/>
      <c r="O269" s="172">
        <v>1023</v>
      </c>
      <c r="P269" s="172">
        <v>5.54</v>
      </c>
      <c r="Q269" s="184">
        <v>1724</v>
      </c>
      <c r="R269" s="172">
        <v>120000</v>
      </c>
      <c r="S269" s="172">
        <v>10000</v>
      </c>
      <c r="T269" s="183" t="s">
        <v>2124</v>
      </c>
      <c r="U269" s="183" t="s">
        <v>2125</v>
      </c>
      <c r="V269" s="185">
        <v>17213</v>
      </c>
      <c r="W269" s="186">
        <v>17136</v>
      </c>
    </row>
    <row r="270" spans="1:23" ht="45" customHeight="1" x14ac:dyDescent="0.35">
      <c r="A270" s="213">
        <v>172424</v>
      </c>
      <c r="B270" s="214" t="s">
        <v>5787</v>
      </c>
      <c r="C270" s="179" t="s">
        <v>3040</v>
      </c>
      <c r="D270" s="183" t="s">
        <v>2218</v>
      </c>
      <c r="E270" s="180" t="s">
        <v>3041</v>
      </c>
      <c r="F270" s="180"/>
      <c r="G270" s="180" t="s">
        <v>3042</v>
      </c>
      <c r="H270" s="179" t="s">
        <v>2326</v>
      </c>
      <c r="I270" s="179" t="s">
        <v>2326</v>
      </c>
      <c r="J270" s="181">
        <v>17</v>
      </c>
      <c r="K270" s="182">
        <v>1724</v>
      </c>
      <c r="L270" s="179" t="s">
        <v>3036</v>
      </c>
      <c r="M270" s="183" t="s">
        <v>2155</v>
      </c>
      <c r="N270" s="183"/>
      <c r="O270" s="172">
        <v>1023</v>
      </c>
      <c r="P270" s="172">
        <v>5.54</v>
      </c>
      <c r="Q270" s="184">
        <v>1724</v>
      </c>
      <c r="R270" s="172">
        <v>120000</v>
      </c>
      <c r="S270" s="172">
        <v>10000</v>
      </c>
      <c r="T270" s="183" t="s">
        <v>2124</v>
      </c>
      <c r="U270" s="183" t="s">
        <v>2125</v>
      </c>
      <c r="V270" s="185">
        <v>17214</v>
      </c>
      <c r="W270" s="186">
        <v>17136</v>
      </c>
    </row>
    <row r="271" spans="1:23" ht="45" customHeight="1" x14ac:dyDescent="0.35">
      <c r="A271" s="213">
        <v>173321</v>
      </c>
      <c r="B271" s="214" t="s">
        <v>5788</v>
      </c>
      <c r="C271" s="179" t="s">
        <v>3043</v>
      </c>
      <c r="D271" s="183" t="s">
        <v>2138</v>
      </c>
      <c r="E271" s="180" t="s">
        <v>3044</v>
      </c>
      <c r="F271" s="180"/>
      <c r="G271" s="180" t="s">
        <v>3045</v>
      </c>
      <c r="H271" s="179" t="s">
        <v>2326</v>
      </c>
      <c r="I271" s="179" t="s">
        <v>2326</v>
      </c>
      <c r="J271" s="181">
        <v>17</v>
      </c>
      <c r="K271" s="182">
        <v>1733</v>
      </c>
      <c r="L271" s="179" t="s">
        <v>3046</v>
      </c>
      <c r="M271" s="183" t="s">
        <v>2155</v>
      </c>
      <c r="N271" s="183"/>
      <c r="O271" s="172">
        <v>315.47000000000003</v>
      </c>
      <c r="P271" s="172">
        <v>0.49</v>
      </c>
      <c r="Q271" s="184">
        <v>1733</v>
      </c>
      <c r="R271" s="172">
        <v>52000</v>
      </c>
      <c r="S271" s="172">
        <v>1700</v>
      </c>
      <c r="T271" s="183" t="s">
        <v>2124</v>
      </c>
      <c r="U271" s="183" t="s">
        <v>2125</v>
      </c>
      <c r="V271" s="185">
        <v>17139</v>
      </c>
      <c r="W271" s="186">
        <v>17330</v>
      </c>
    </row>
    <row r="272" spans="1:23" ht="45" customHeight="1" x14ac:dyDescent="0.35">
      <c r="A272" s="213">
        <v>173421</v>
      </c>
      <c r="B272" s="214" t="s">
        <v>5789</v>
      </c>
      <c r="C272" s="179" t="s">
        <v>3047</v>
      </c>
      <c r="D272" s="183" t="s">
        <v>2138</v>
      </c>
      <c r="E272" s="180" t="s">
        <v>3048</v>
      </c>
      <c r="F272" s="180"/>
      <c r="G272" s="180" t="s">
        <v>3049</v>
      </c>
      <c r="H272" s="179" t="s">
        <v>2326</v>
      </c>
      <c r="I272" s="179" t="s">
        <v>2326</v>
      </c>
      <c r="J272" s="181">
        <v>17</v>
      </c>
      <c r="K272" s="182">
        <v>1734</v>
      </c>
      <c r="L272" s="179" t="s">
        <v>2840</v>
      </c>
      <c r="M272" s="183" t="s">
        <v>2123</v>
      </c>
      <c r="N272" s="183"/>
      <c r="O272" s="172">
        <v>25899.35</v>
      </c>
      <c r="P272" s="172">
        <v>67.31</v>
      </c>
      <c r="Q272" s="184">
        <v>1734</v>
      </c>
      <c r="R272" s="172">
        <v>275</v>
      </c>
      <c r="S272" s="172">
        <v>35</v>
      </c>
      <c r="T272" s="183" t="s">
        <v>2124</v>
      </c>
      <c r="U272" s="183" t="s">
        <v>2125</v>
      </c>
      <c r="V272" s="185">
        <v>17972</v>
      </c>
      <c r="W272" s="186">
        <v>17912</v>
      </c>
    </row>
    <row r="273" spans="1:23" ht="45" customHeight="1" x14ac:dyDescent="0.35">
      <c r="A273" s="213">
        <v>174121</v>
      </c>
      <c r="B273" s="214" t="s">
        <v>5790</v>
      </c>
      <c r="C273" s="179" t="s">
        <v>3050</v>
      </c>
      <c r="D273" s="183" t="s">
        <v>2138</v>
      </c>
      <c r="E273" s="180" t="s">
        <v>3051</v>
      </c>
      <c r="F273" s="180" t="s">
        <v>3052</v>
      </c>
      <c r="G273" s="180" t="s">
        <v>3053</v>
      </c>
      <c r="H273" s="179" t="s">
        <v>2326</v>
      </c>
      <c r="I273" s="179" t="s">
        <v>2326</v>
      </c>
      <c r="J273" s="181">
        <v>17</v>
      </c>
      <c r="K273" s="182">
        <v>1741</v>
      </c>
      <c r="L273" s="179" t="s">
        <v>3054</v>
      </c>
      <c r="M273" s="183" t="s">
        <v>3055</v>
      </c>
      <c r="N273" s="183"/>
      <c r="O273" s="172">
        <v>0</v>
      </c>
      <c r="P273" s="172">
        <v>2.29</v>
      </c>
      <c r="Q273" s="184">
        <v>1741</v>
      </c>
      <c r="R273" s="172">
        <v>360000</v>
      </c>
      <c r="S273" s="172">
        <v>1840</v>
      </c>
      <c r="T273" s="183" t="s">
        <v>2124</v>
      </c>
      <c r="U273" s="183" t="s">
        <v>2125</v>
      </c>
      <c r="V273" s="185">
        <v>17998</v>
      </c>
      <c r="W273" s="186">
        <v>17412</v>
      </c>
    </row>
    <row r="274" spans="1:23" ht="45" customHeight="1" x14ac:dyDescent="0.35">
      <c r="A274" s="213">
        <v>174122</v>
      </c>
      <c r="B274" s="214" t="s">
        <v>5791</v>
      </c>
      <c r="C274" s="179" t="s">
        <v>3056</v>
      </c>
      <c r="D274" s="183" t="s">
        <v>2138</v>
      </c>
      <c r="E274" s="180" t="s">
        <v>3057</v>
      </c>
      <c r="F274" s="180"/>
      <c r="G274" s="180" t="s">
        <v>3058</v>
      </c>
      <c r="H274" s="179" t="s">
        <v>2326</v>
      </c>
      <c r="I274" s="179" t="s">
        <v>2326</v>
      </c>
      <c r="J274" s="181">
        <v>17</v>
      </c>
      <c r="K274" s="182">
        <v>1741</v>
      </c>
      <c r="L274" s="179" t="s">
        <v>3054</v>
      </c>
      <c r="M274" s="183" t="s">
        <v>3055</v>
      </c>
      <c r="N274" s="183"/>
      <c r="O274" s="172">
        <v>0</v>
      </c>
      <c r="P274" s="172">
        <v>2.29</v>
      </c>
      <c r="Q274" s="184">
        <v>1741</v>
      </c>
      <c r="R274" s="172">
        <v>360000</v>
      </c>
      <c r="S274" s="172">
        <v>1840</v>
      </c>
      <c r="T274" s="183" t="s">
        <v>2124</v>
      </c>
      <c r="U274" s="183" t="s">
        <v>2125</v>
      </c>
      <c r="V274" s="185">
        <v>17999</v>
      </c>
      <c r="W274" s="186">
        <v>17413</v>
      </c>
    </row>
    <row r="275" spans="1:23" ht="45" customHeight="1" x14ac:dyDescent="0.35">
      <c r="A275" s="213">
        <v>174123</v>
      </c>
      <c r="B275" s="214" t="s">
        <v>5792</v>
      </c>
      <c r="C275" s="179" t="s">
        <v>3059</v>
      </c>
      <c r="D275" s="183" t="s">
        <v>2138</v>
      </c>
      <c r="E275" s="180" t="s">
        <v>3060</v>
      </c>
      <c r="F275" s="180"/>
      <c r="G275" s="180" t="s">
        <v>3061</v>
      </c>
      <c r="H275" s="179" t="s">
        <v>2326</v>
      </c>
      <c r="I275" s="179" t="s">
        <v>2326</v>
      </c>
      <c r="J275" s="181">
        <v>17</v>
      </c>
      <c r="K275" s="182">
        <v>1741</v>
      </c>
      <c r="L275" s="179" t="s">
        <v>3054</v>
      </c>
      <c r="M275" s="183" t="s">
        <v>3055</v>
      </c>
      <c r="N275" s="183"/>
      <c r="O275" s="172">
        <v>0</v>
      </c>
      <c r="P275" s="172">
        <v>2.29</v>
      </c>
      <c r="Q275" s="184">
        <v>1741</v>
      </c>
      <c r="R275" s="172">
        <v>360000</v>
      </c>
      <c r="S275" s="172">
        <v>1840</v>
      </c>
      <c r="T275" s="183" t="s">
        <v>2124</v>
      </c>
      <c r="U275" s="183" t="s">
        <v>2125</v>
      </c>
      <c r="V275" s="185">
        <v>17710</v>
      </c>
      <c r="W275" s="186" t="s">
        <v>3062</v>
      </c>
    </row>
    <row r="276" spans="1:23" ht="45" customHeight="1" x14ac:dyDescent="0.35">
      <c r="A276" s="213">
        <v>174221</v>
      </c>
      <c r="B276" s="214" t="s">
        <v>5793</v>
      </c>
      <c r="C276" s="179" t="s">
        <v>3063</v>
      </c>
      <c r="D276" s="183" t="s">
        <v>2138</v>
      </c>
      <c r="E276" s="180" t="s">
        <v>3064</v>
      </c>
      <c r="F276" s="180"/>
      <c r="G276" s="180" t="s">
        <v>3065</v>
      </c>
      <c r="H276" s="179" t="s">
        <v>2326</v>
      </c>
      <c r="I276" s="179" t="s">
        <v>2326</v>
      </c>
      <c r="J276" s="181">
        <v>17</v>
      </c>
      <c r="K276" s="182">
        <v>1742</v>
      </c>
      <c r="L276" s="179" t="s">
        <v>3066</v>
      </c>
      <c r="M276" s="183" t="s">
        <v>3055</v>
      </c>
      <c r="N276" s="183"/>
      <c r="O276" s="172">
        <v>0</v>
      </c>
      <c r="P276" s="172">
        <v>3.27</v>
      </c>
      <c r="Q276" s="184">
        <v>1742</v>
      </c>
      <c r="R276" s="172">
        <v>66000</v>
      </c>
      <c r="S276" s="172">
        <v>2000</v>
      </c>
      <c r="T276" s="183" t="s">
        <v>2124</v>
      </c>
      <c r="U276" s="183" t="s">
        <v>2125</v>
      </c>
      <c r="V276" s="185">
        <v>17720</v>
      </c>
      <c r="W276" s="186">
        <v>17420</v>
      </c>
    </row>
    <row r="277" spans="1:23" ht="45" customHeight="1" x14ac:dyDescent="0.35">
      <c r="A277" s="213">
        <v>174321</v>
      </c>
      <c r="B277" s="214" t="s">
        <v>5794</v>
      </c>
      <c r="C277" s="179" t="s">
        <v>3067</v>
      </c>
      <c r="D277" s="183" t="s">
        <v>2138</v>
      </c>
      <c r="E277" s="180" t="s">
        <v>3068</v>
      </c>
      <c r="F277" s="180"/>
      <c r="G277" s="180" t="s">
        <v>3069</v>
      </c>
      <c r="H277" s="179" t="s">
        <v>2326</v>
      </c>
      <c r="I277" s="179" t="s">
        <v>2326</v>
      </c>
      <c r="J277" s="181">
        <v>17</v>
      </c>
      <c r="K277" s="182">
        <v>1743</v>
      </c>
      <c r="L277" s="179" t="s">
        <v>3070</v>
      </c>
      <c r="M277" s="183" t="s">
        <v>3055</v>
      </c>
      <c r="N277" s="183"/>
      <c r="O277" s="172">
        <v>0</v>
      </c>
      <c r="P277" s="172">
        <v>0</v>
      </c>
      <c r="Q277" s="184">
        <v>1743</v>
      </c>
      <c r="R277" s="172">
        <v>50000</v>
      </c>
      <c r="S277" s="172">
        <v>1900</v>
      </c>
      <c r="T277" s="183" t="s">
        <v>2124</v>
      </c>
      <c r="U277" s="183" t="s">
        <v>2125</v>
      </c>
      <c r="V277" s="185">
        <v>17731</v>
      </c>
      <c r="W277" s="186">
        <v>17431</v>
      </c>
    </row>
    <row r="278" spans="1:23" ht="45" customHeight="1" x14ac:dyDescent="0.35">
      <c r="A278" s="213">
        <v>174322</v>
      </c>
      <c r="B278" s="214" t="s">
        <v>5795</v>
      </c>
      <c r="C278" s="179" t="s">
        <v>3071</v>
      </c>
      <c r="D278" s="183" t="s">
        <v>2138</v>
      </c>
      <c r="E278" s="180" t="s">
        <v>3068</v>
      </c>
      <c r="F278" s="180"/>
      <c r="G278" s="180" t="s">
        <v>3072</v>
      </c>
      <c r="H278" s="179" t="s">
        <v>2326</v>
      </c>
      <c r="I278" s="179" t="s">
        <v>2326</v>
      </c>
      <c r="J278" s="181">
        <v>17</v>
      </c>
      <c r="K278" s="182">
        <v>1743</v>
      </c>
      <c r="L278" s="179" t="s">
        <v>3070</v>
      </c>
      <c r="M278" s="183" t="s">
        <v>3055</v>
      </c>
      <c r="N278" s="183"/>
      <c r="O278" s="172">
        <v>0</v>
      </c>
      <c r="P278" s="172">
        <v>0</v>
      </c>
      <c r="Q278" s="184">
        <v>1743</v>
      </c>
      <c r="R278" s="172">
        <v>50000</v>
      </c>
      <c r="S278" s="172">
        <v>1900</v>
      </c>
      <c r="T278" s="183" t="s">
        <v>2124</v>
      </c>
      <c r="U278" s="183" t="s">
        <v>2125</v>
      </c>
      <c r="V278" s="185">
        <v>17730</v>
      </c>
      <c r="W278" s="186">
        <v>17430</v>
      </c>
    </row>
    <row r="279" spans="1:23" ht="45" customHeight="1" x14ac:dyDescent="0.35">
      <c r="A279" s="213">
        <v>174499</v>
      </c>
      <c r="B279" s="214" t="s">
        <v>3076</v>
      </c>
      <c r="C279" s="179" t="s">
        <v>3073</v>
      </c>
      <c r="D279" s="183" t="s">
        <v>2138</v>
      </c>
      <c r="E279" s="180" t="s">
        <v>3074</v>
      </c>
      <c r="F279" s="180"/>
      <c r="G279" s="180" t="s">
        <v>3075</v>
      </c>
      <c r="H279" s="179" t="s">
        <v>2326</v>
      </c>
      <c r="I279" s="179" t="s">
        <v>2326</v>
      </c>
      <c r="J279" s="181">
        <v>17</v>
      </c>
      <c r="K279" s="182">
        <v>1744</v>
      </c>
      <c r="L279" s="179" t="s">
        <v>3076</v>
      </c>
      <c r="M279" s="183" t="s">
        <v>3055</v>
      </c>
      <c r="N279" s="183"/>
      <c r="O279" s="172">
        <v>0</v>
      </c>
      <c r="P279" s="172">
        <v>2.29</v>
      </c>
      <c r="Q279" s="184">
        <v>1744</v>
      </c>
      <c r="R279" s="172">
        <v>2800</v>
      </c>
      <c r="S279" s="172">
        <v>300</v>
      </c>
      <c r="T279" s="183" t="s">
        <v>2124</v>
      </c>
      <c r="U279" s="183" t="s">
        <v>2125</v>
      </c>
      <c r="V279" s="185">
        <v>17991</v>
      </c>
      <c r="W279" s="186">
        <v>17440</v>
      </c>
    </row>
    <row r="280" spans="1:23" ht="45" customHeight="1" x14ac:dyDescent="0.35">
      <c r="A280" s="213">
        <v>174521</v>
      </c>
      <c r="B280" s="214" t="s">
        <v>5796</v>
      </c>
      <c r="C280" s="179" t="s">
        <v>3077</v>
      </c>
      <c r="D280" s="183" t="s">
        <v>2138</v>
      </c>
      <c r="E280" s="180" t="s">
        <v>3078</v>
      </c>
      <c r="F280" s="180"/>
      <c r="G280" s="180" t="s">
        <v>3079</v>
      </c>
      <c r="H280" s="179" t="s">
        <v>2326</v>
      </c>
      <c r="I280" s="179" t="s">
        <v>2326</v>
      </c>
      <c r="J280" s="181">
        <v>17</v>
      </c>
      <c r="K280" s="182">
        <v>1745</v>
      </c>
      <c r="L280" s="179" t="s">
        <v>3080</v>
      </c>
      <c r="M280" s="183" t="s">
        <v>3055</v>
      </c>
      <c r="N280" s="183"/>
      <c r="O280" s="172">
        <v>200496.49</v>
      </c>
      <c r="P280" s="172">
        <v>86</v>
      </c>
      <c r="Q280" s="184">
        <v>1745</v>
      </c>
      <c r="R280" s="172">
        <v>65</v>
      </c>
      <c r="S280" s="172">
        <v>6</v>
      </c>
      <c r="T280" s="183" t="s">
        <v>2124</v>
      </c>
      <c r="U280" s="183" t="s">
        <v>2125</v>
      </c>
      <c r="V280" s="185">
        <v>17980</v>
      </c>
      <c r="W280" s="186">
        <v>17960</v>
      </c>
    </row>
    <row r="281" spans="1:23" ht="45" customHeight="1" x14ac:dyDescent="0.35">
      <c r="A281" s="213">
        <v>175121</v>
      </c>
      <c r="B281" s="214" t="s">
        <v>5797</v>
      </c>
      <c r="C281" s="179" t="s">
        <v>3081</v>
      </c>
      <c r="D281" s="183" t="s">
        <v>2138</v>
      </c>
      <c r="E281" s="180" t="s">
        <v>3082</v>
      </c>
      <c r="F281" s="180"/>
      <c r="G281" s="180" t="s">
        <v>3083</v>
      </c>
      <c r="H281" s="179" t="s">
        <v>2326</v>
      </c>
      <c r="I281" s="179" t="s">
        <v>2326</v>
      </c>
      <c r="J281" s="181">
        <v>17</v>
      </c>
      <c r="K281" s="182">
        <v>1751</v>
      </c>
      <c r="L281" s="179" t="s">
        <v>3084</v>
      </c>
      <c r="M281" s="183" t="s">
        <v>2966</v>
      </c>
      <c r="N281" s="183"/>
      <c r="O281" s="172">
        <v>9557.77</v>
      </c>
      <c r="P281" s="172">
        <v>68.77</v>
      </c>
      <c r="Q281" s="184">
        <v>1751</v>
      </c>
      <c r="R281" s="172">
        <v>100</v>
      </c>
      <c r="S281" s="172">
        <v>27</v>
      </c>
      <c r="T281" s="183" t="s">
        <v>2124</v>
      </c>
      <c r="U281" s="183" t="s">
        <v>2125</v>
      </c>
      <c r="V281" s="185">
        <v>17801</v>
      </c>
      <c r="W281" s="186">
        <v>17510</v>
      </c>
    </row>
    <row r="282" spans="1:23" ht="45" customHeight="1" x14ac:dyDescent="0.35">
      <c r="A282" s="213">
        <v>175221</v>
      </c>
      <c r="B282" s="214" t="s">
        <v>5798</v>
      </c>
      <c r="C282" s="179" t="s">
        <v>3085</v>
      </c>
      <c r="D282" s="183" t="s">
        <v>2138</v>
      </c>
      <c r="E282" s="180" t="s">
        <v>3086</v>
      </c>
      <c r="F282" s="180"/>
      <c r="G282" s="180" t="s">
        <v>3087</v>
      </c>
      <c r="H282" s="179" t="s">
        <v>2326</v>
      </c>
      <c r="I282" s="179" t="s">
        <v>2326</v>
      </c>
      <c r="J282" s="181">
        <v>17</v>
      </c>
      <c r="K282" s="182">
        <v>1752</v>
      </c>
      <c r="L282" s="179" t="s">
        <v>3088</v>
      </c>
      <c r="M282" s="183" t="s">
        <v>2966</v>
      </c>
      <c r="N282" s="183"/>
      <c r="O282" s="172">
        <v>91628.59</v>
      </c>
      <c r="P282" s="172">
        <v>295.73</v>
      </c>
      <c r="Q282" s="184">
        <v>1752</v>
      </c>
      <c r="R282" s="172">
        <v>35</v>
      </c>
      <c r="S282" s="172">
        <v>12</v>
      </c>
      <c r="T282" s="183" t="s">
        <v>2124</v>
      </c>
      <c r="U282" s="183" t="s">
        <v>2125</v>
      </c>
      <c r="V282" s="185">
        <v>17803</v>
      </c>
      <c r="W282" s="186">
        <v>17520</v>
      </c>
    </row>
    <row r="283" spans="1:23" ht="45" customHeight="1" x14ac:dyDescent="0.35">
      <c r="A283" s="213">
        <v>175300</v>
      </c>
      <c r="B283" s="214" t="s">
        <v>5799</v>
      </c>
      <c r="C283" s="179" t="s">
        <v>3089</v>
      </c>
      <c r="D283" s="183" t="s">
        <v>2138</v>
      </c>
      <c r="E283" s="180" t="s">
        <v>5800</v>
      </c>
      <c r="F283" s="180"/>
      <c r="G283" s="180" t="s">
        <v>2131</v>
      </c>
      <c r="H283" s="179" t="s">
        <v>2326</v>
      </c>
      <c r="I283" s="179" t="s">
        <v>2326</v>
      </c>
      <c r="J283" s="181">
        <v>17</v>
      </c>
      <c r="K283" s="182">
        <v>1753</v>
      </c>
      <c r="L283" s="179" t="s">
        <v>3090</v>
      </c>
      <c r="M283" s="183" t="s">
        <v>2966</v>
      </c>
      <c r="N283" s="183" t="s">
        <v>3055</v>
      </c>
      <c r="O283" s="172">
        <v>140723.37</v>
      </c>
      <c r="P283" s="172">
        <v>466.82</v>
      </c>
      <c r="Q283" s="184">
        <v>1753</v>
      </c>
      <c r="R283" s="172">
        <v>30</v>
      </c>
      <c r="S283" s="172">
        <v>14</v>
      </c>
      <c r="T283" s="183" t="s">
        <v>2124</v>
      </c>
      <c r="U283" s="183" t="s">
        <v>2125</v>
      </c>
      <c r="V283" s="185">
        <v>17806</v>
      </c>
      <c r="W283" s="186">
        <v>17532</v>
      </c>
    </row>
    <row r="284" spans="1:23" ht="45" customHeight="1" x14ac:dyDescent="0.35">
      <c r="A284" s="213">
        <v>175321</v>
      </c>
      <c r="B284" s="214" t="s">
        <v>5801</v>
      </c>
      <c r="C284" s="179" t="s">
        <v>3091</v>
      </c>
      <c r="D284" s="183" t="s">
        <v>2138</v>
      </c>
      <c r="E284" s="180" t="s">
        <v>3092</v>
      </c>
      <c r="F284" s="180"/>
      <c r="G284" s="180" t="s">
        <v>3093</v>
      </c>
      <c r="H284" s="179" t="s">
        <v>2326</v>
      </c>
      <c r="I284" s="179" t="s">
        <v>2326</v>
      </c>
      <c r="J284" s="181">
        <v>17</v>
      </c>
      <c r="K284" s="182">
        <v>1753</v>
      </c>
      <c r="L284" s="179" t="s">
        <v>3090</v>
      </c>
      <c r="M284" s="183" t="s">
        <v>2966</v>
      </c>
      <c r="N284" s="183"/>
      <c r="O284" s="172">
        <v>140723.37</v>
      </c>
      <c r="P284" s="172">
        <v>466.82</v>
      </c>
      <c r="Q284" s="184">
        <v>1753</v>
      </c>
      <c r="R284" s="172">
        <v>30</v>
      </c>
      <c r="S284" s="172">
        <v>14</v>
      </c>
      <c r="T284" s="183" t="s">
        <v>2124</v>
      </c>
      <c r="U284" s="183" t="s">
        <v>2125</v>
      </c>
      <c r="V284" s="185">
        <v>17805</v>
      </c>
      <c r="W284" s="186">
        <v>17531</v>
      </c>
    </row>
    <row r="285" spans="1:23" ht="45" customHeight="1" x14ac:dyDescent="0.35">
      <c r="A285" s="213">
        <v>175421</v>
      </c>
      <c r="B285" s="214" t="s">
        <v>5802</v>
      </c>
      <c r="C285" s="179" t="s">
        <v>3094</v>
      </c>
      <c r="D285" s="183" t="s">
        <v>2138</v>
      </c>
      <c r="E285" s="180" t="s">
        <v>3095</v>
      </c>
      <c r="F285" s="180"/>
      <c r="G285" s="180" t="s">
        <v>3096</v>
      </c>
      <c r="H285" s="179" t="s">
        <v>2326</v>
      </c>
      <c r="I285" s="179" t="s">
        <v>2326</v>
      </c>
      <c r="J285" s="181">
        <v>17</v>
      </c>
      <c r="K285" s="182">
        <v>1754</v>
      </c>
      <c r="L285" s="179" t="s">
        <v>3097</v>
      </c>
      <c r="M285" s="183" t="s">
        <v>2966</v>
      </c>
      <c r="N285" s="183"/>
      <c r="O285" s="172">
        <v>9986.73</v>
      </c>
      <c r="P285" s="172">
        <v>99.92</v>
      </c>
      <c r="Q285" s="184">
        <v>1754</v>
      </c>
      <c r="R285" s="172">
        <v>50</v>
      </c>
      <c r="S285" s="172">
        <v>14</v>
      </c>
      <c r="T285" s="183" t="s">
        <v>2124</v>
      </c>
      <c r="U285" s="183" t="s">
        <v>2125</v>
      </c>
      <c r="V285" s="185">
        <v>17807</v>
      </c>
      <c r="W285" s="186"/>
    </row>
    <row r="286" spans="1:23" ht="45" customHeight="1" x14ac:dyDescent="0.35">
      <c r="A286" s="213">
        <v>175422</v>
      </c>
      <c r="B286" s="214" t="s">
        <v>5803</v>
      </c>
      <c r="C286" s="179" t="s">
        <v>3098</v>
      </c>
      <c r="D286" s="183" t="s">
        <v>2138</v>
      </c>
      <c r="E286" s="180" t="s">
        <v>3099</v>
      </c>
      <c r="F286" s="180"/>
      <c r="G286" s="180" t="s">
        <v>3100</v>
      </c>
      <c r="H286" s="179" t="s">
        <v>2326</v>
      </c>
      <c r="I286" s="179" t="s">
        <v>2326</v>
      </c>
      <c r="J286" s="181">
        <v>17</v>
      </c>
      <c r="K286" s="182">
        <v>1754</v>
      </c>
      <c r="L286" s="179" t="s">
        <v>3097</v>
      </c>
      <c r="M286" s="183" t="s">
        <v>2966</v>
      </c>
      <c r="N286" s="183"/>
      <c r="O286" s="172">
        <v>9986.73</v>
      </c>
      <c r="P286" s="172">
        <v>99.92</v>
      </c>
      <c r="Q286" s="184">
        <v>1754</v>
      </c>
      <c r="R286" s="172">
        <v>50</v>
      </c>
      <c r="S286" s="172">
        <v>14</v>
      </c>
      <c r="T286" s="183" t="s">
        <v>2124</v>
      </c>
      <c r="U286" s="183" t="s">
        <v>2125</v>
      </c>
      <c r="V286" s="185">
        <v>17808</v>
      </c>
      <c r="W286" s="186"/>
    </row>
    <row r="287" spans="1:23" ht="45" customHeight="1" x14ac:dyDescent="0.35">
      <c r="A287" s="213">
        <v>175521</v>
      </c>
      <c r="B287" s="214" t="s">
        <v>5804</v>
      </c>
      <c r="C287" s="179" t="s">
        <v>3101</v>
      </c>
      <c r="D287" s="183" t="s">
        <v>2138</v>
      </c>
      <c r="E287" s="180" t="s">
        <v>3102</v>
      </c>
      <c r="F287" s="180"/>
      <c r="G287" s="180" t="s">
        <v>3103</v>
      </c>
      <c r="H287" s="179" t="s">
        <v>2326</v>
      </c>
      <c r="I287" s="179" t="s">
        <v>2326</v>
      </c>
      <c r="J287" s="181">
        <v>17</v>
      </c>
      <c r="K287" s="182">
        <v>1755</v>
      </c>
      <c r="L287" s="179" t="s">
        <v>3104</v>
      </c>
      <c r="M287" s="183" t="s">
        <v>2966</v>
      </c>
      <c r="N287" s="183"/>
      <c r="O287" s="172">
        <v>17145.61</v>
      </c>
      <c r="P287" s="172">
        <v>221.96</v>
      </c>
      <c r="Q287" s="184">
        <v>1755</v>
      </c>
      <c r="R287" s="172">
        <v>70</v>
      </c>
      <c r="S287" s="172">
        <v>23</v>
      </c>
      <c r="T287" s="183" t="s">
        <v>2124</v>
      </c>
      <c r="U287" s="183" t="s">
        <v>2125</v>
      </c>
      <c r="V287" s="185">
        <v>17810</v>
      </c>
      <c r="W287" s="186">
        <v>17550</v>
      </c>
    </row>
    <row r="288" spans="1:23" ht="45" customHeight="1" x14ac:dyDescent="0.35">
      <c r="A288" s="213">
        <v>175621</v>
      </c>
      <c r="B288" s="214" t="s">
        <v>5805</v>
      </c>
      <c r="C288" s="179" t="s">
        <v>3105</v>
      </c>
      <c r="D288" s="183" t="s">
        <v>2138</v>
      </c>
      <c r="E288" s="180" t="s">
        <v>3106</v>
      </c>
      <c r="F288" s="180"/>
      <c r="G288" s="180" t="s">
        <v>3107</v>
      </c>
      <c r="H288" s="179" t="s">
        <v>2326</v>
      </c>
      <c r="I288" s="179" t="s">
        <v>2326</v>
      </c>
      <c r="J288" s="181">
        <v>17</v>
      </c>
      <c r="K288" s="182">
        <v>1756</v>
      </c>
      <c r="L288" s="179" t="s">
        <v>3108</v>
      </c>
      <c r="M288" s="183" t="s">
        <v>2966</v>
      </c>
      <c r="N288" s="183"/>
      <c r="O288" s="172">
        <v>253240.77</v>
      </c>
      <c r="P288" s="172">
        <v>946.27</v>
      </c>
      <c r="Q288" s="184">
        <v>1756</v>
      </c>
      <c r="R288" s="172">
        <v>15</v>
      </c>
      <c r="S288" s="172">
        <v>5</v>
      </c>
      <c r="T288" s="183" t="s">
        <v>2124</v>
      </c>
      <c r="U288" s="183" t="s">
        <v>2125</v>
      </c>
      <c r="V288" s="185" t="s">
        <v>3109</v>
      </c>
      <c r="W288" s="186">
        <v>17560</v>
      </c>
    </row>
    <row r="289" spans="1:23" ht="45" customHeight="1" x14ac:dyDescent="0.35">
      <c r="A289" s="213">
        <v>175622</v>
      </c>
      <c r="B289" s="214" t="s">
        <v>5806</v>
      </c>
      <c r="C289" s="179" t="s">
        <v>3110</v>
      </c>
      <c r="D289" s="183" t="s">
        <v>2138</v>
      </c>
      <c r="E289" s="180" t="s">
        <v>3111</v>
      </c>
      <c r="F289" s="180"/>
      <c r="G289" s="180" t="s">
        <v>3112</v>
      </c>
      <c r="H289" s="179" t="s">
        <v>2326</v>
      </c>
      <c r="I289" s="179" t="s">
        <v>2326</v>
      </c>
      <c r="J289" s="181">
        <v>17</v>
      </c>
      <c r="K289" s="182">
        <v>1756</v>
      </c>
      <c r="L289" s="179" t="s">
        <v>3108</v>
      </c>
      <c r="M289" s="183" t="s">
        <v>2966</v>
      </c>
      <c r="N289" s="183"/>
      <c r="O289" s="172">
        <v>253240.77</v>
      </c>
      <c r="P289" s="172">
        <v>946.27</v>
      </c>
      <c r="Q289" s="184">
        <v>1756</v>
      </c>
      <c r="R289" s="172">
        <v>15</v>
      </c>
      <c r="S289" s="172">
        <v>5</v>
      </c>
      <c r="T289" s="183" t="s">
        <v>2124</v>
      </c>
      <c r="U289" s="183" t="s">
        <v>2125</v>
      </c>
      <c r="V289" s="185">
        <v>17812</v>
      </c>
      <c r="W289" s="186">
        <v>17561</v>
      </c>
    </row>
    <row r="290" spans="1:23" ht="45" customHeight="1" x14ac:dyDescent="0.35">
      <c r="A290" s="213">
        <v>175721</v>
      </c>
      <c r="B290" s="214" t="s">
        <v>5807</v>
      </c>
      <c r="C290" s="179" t="s">
        <v>3113</v>
      </c>
      <c r="D290" s="183" t="s">
        <v>2138</v>
      </c>
      <c r="E290" s="180" t="s">
        <v>3114</v>
      </c>
      <c r="F290" s="180"/>
      <c r="G290" s="180" t="s">
        <v>3115</v>
      </c>
      <c r="H290" s="179" t="s">
        <v>2326</v>
      </c>
      <c r="I290" s="179" t="s">
        <v>2326</v>
      </c>
      <c r="J290" s="181">
        <v>17</v>
      </c>
      <c r="K290" s="182">
        <v>1757</v>
      </c>
      <c r="L290" s="179" t="s">
        <v>3116</v>
      </c>
      <c r="M290" s="183" t="s">
        <v>2966</v>
      </c>
      <c r="N290" s="183"/>
      <c r="O290" s="172">
        <v>50658.78</v>
      </c>
      <c r="P290" s="172">
        <v>207.63</v>
      </c>
      <c r="Q290" s="184">
        <v>1757</v>
      </c>
      <c r="R290" s="172">
        <v>50</v>
      </c>
      <c r="S290" s="172">
        <v>13</v>
      </c>
      <c r="T290" s="183" t="s">
        <v>2124</v>
      </c>
      <c r="U290" s="183" t="s">
        <v>2125</v>
      </c>
      <c r="V290" s="185">
        <v>17821</v>
      </c>
      <c r="W290" s="186" t="s">
        <v>3117</v>
      </c>
    </row>
    <row r="291" spans="1:23" ht="45" customHeight="1" x14ac:dyDescent="0.35">
      <c r="A291" s="213">
        <v>175821</v>
      </c>
      <c r="B291" s="214" t="s">
        <v>5808</v>
      </c>
      <c r="C291" s="179" t="s">
        <v>3118</v>
      </c>
      <c r="D291" s="183" t="s">
        <v>2138</v>
      </c>
      <c r="E291" s="180" t="s">
        <v>3119</v>
      </c>
      <c r="F291" s="180"/>
      <c r="G291" s="180" t="s">
        <v>3120</v>
      </c>
      <c r="H291" s="179" t="s">
        <v>2326</v>
      </c>
      <c r="I291" s="179" t="s">
        <v>2326</v>
      </c>
      <c r="J291" s="181">
        <v>17</v>
      </c>
      <c r="K291" s="182">
        <v>1758</v>
      </c>
      <c r="L291" s="179" t="s">
        <v>3121</v>
      </c>
      <c r="M291" s="183" t="s">
        <v>2966</v>
      </c>
      <c r="N291" s="183"/>
      <c r="O291" s="172">
        <v>173048.44</v>
      </c>
      <c r="P291" s="172">
        <v>693.96</v>
      </c>
      <c r="Q291" s="184">
        <v>1758</v>
      </c>
      <c r="R291" s="172">
        <v>11</v>
      </c>
      <c r="S291" s="172">
        <v>5</v>
      </c>
      <c r="T291" s="183" t="s">
        <v>2124</v>
      </c>
      <c r="U291" s="183" t="s">
        <v>2125</v>
      </c>
      <c r="V291" s="185">
        <v>17832</v>
      </c>
      <c r="W291" s="186">
        <v>17581</v>
      </c>
    </row>
    <row r="292" spans="1:23" ht="45" customHeight="1" x14ac:dyDescent="0.35">
      <c r="A292" s="213">
        <v>176221</v>
      </c>
      <c r="B292" s="214" t="s">
        <v>5809</v>
      </c>
      <c r="C292" s="179" t="s">
        <v>3122</v>
      </c>
      <c r="D292" s="183" t="s">
        <v>2138</v>
      </c>
      <c r="E292" s="180" t="s">
        <v>3123</v>
      </c>
      <c r="F292" s="180"/>
      <c r="G292" s="180" t="s">
        <v>3124</v>
      </c>
      <c r="H292" s="179" t="s">
        <v>2326</v>
      </c>
      <c r="I292" s="179" t="s">
        <v>2326</v>
      </c>
      <c r="J292" s="181">
        <v>17</v>
      </c>
      <c r="K292" s="182">
        <v>1762</v>
      </c>
      <c r="L292" s="179" t="s">
        <v>3125</v>
      </c>
      <c r="M292" s="183" t="s">
        <v>3126</v>
      </c>
      <c r="N292" s="183"/>
      <c r="O292" s="172">
        <v>5695.41</v>
      </c>
      <c r="P292" s="172">
        <v>997.71</v>
      </c>
      <c r="Q292" s="184">
        <v>1762</v>
      </c>
      <c r="R292" s="172">
        <v>8</v>
      </c>
      <c r="S292" s="172">
        <v>2</v>
      </c>
      <c r="T292" s="183" t="s">
        <v>2124</v>
      </c>
      <c r="U292" s="183" t="s">
        <v>2125</v>
      </c>
      <c r="V292" s="185">
        <v>17834</v>
      </c>
      <c r="W292" s="186">
        <v>17620</v>
      </c>
    </row>
    <row r="293" spans="1:23" ht="45" customHeight="1" x14ac:dyDescent="0.35">
      <c r="A293" s="213">
        <v>176321</v>
      </c>
      <c r="B293" s="214" t="s">
        <v>5810</v>
      </c>
      <c r="C293" s="179" t="s">
        <v>3127</v>
      </c>
      <c r="D293" s="183" t="s">
        <v>2138</v>
      </c>
      <c r="E293" s="180" t="s">
        <v>3128</v>
      </c>
      <c r="F293" s="180"/>
      <c r="G293" s="180" t="s">
        <v>3129</v>
      </c>
      <c r="H293" s="179" t="s">
        <v>2326</v>
      </c>
      <c r="I293" s="179" t="s">
        <v>2326</v>
      </c>
      <c r="J293" s="181">
        <v>17</v>
      </c>
      <c r="K293" s="182">
        <v>1763</v>
      </c>
      <c r="L293" s="179" t="s">
        <v>3130</v>
      </c>
      <c r="M293" s="183" t="s">
        <v>2966</v>
      </c>
      <c r="N293" s="183"/>
      <c r="O293" s="172">
        <v>845038.82</v>
      </c>
      <c r="P293" s="172">
        <v>1014.4</v>
      </c>
      <c r="Q293" s="184">
        <v>1763</v>
      </c>
      <c r="R293" s="172">
        <v>10</v>
      </c>
      <c r="S293" s="172">
        <v>3</v>
      </c>
      <c r="T293" s="183" t="s">
        <v>2124</v>
      </c>
      <c r="U293" s="183" t="s">
        <v>2125</v>
      </c>
      <c r="V293" s="185">
        <v>17841</v>
      </c>
      <c r="W293" s="186">
        <v>17630</v>
      </c>
    </row>
    <row r="294" spans="1:23" ht="45" customHeight="1" x14ac:dyDescent="0.35">
      <c r="A294" s="213">
        <v>176322</v>
      </c>
      <c r="B294" s="214" t="s">
        <v>5811</v>
      </c>
      <c r="C294" s="179" t="s">
        <v>3131</v>
      </c>
      <c r="D294" s="183" t="s">
        <v>2138</v>
      </c>
      <c r="E294" s="180" t="s">
        <v>3132</v>
      </c>
      <c r="F294" s="180"/>
      <c r="G294" s="180" t="s">
        <v>3133</v>
      </c>
      <c r="H294" s="179" t="s">
        <v>2326</v>
      </c>
      <c r="I294" s="179" t="s">
        <v>2326</v>
      </c>
      <c r="J294" s="181">
        <v>17</v>
      </c>
      <c r="K294" s="182">
        <v>1763</v>
      </c>
      <c r="L294" s="179" t="s">
        <v>3130</v>
      </c>
      <c r="M294" s="183" t="s">
        <v>2966</v>
      </c>
      <c r="N294" s="183"/>
      <c r="O294" s="172">
        <v>845038.82</v>
      </c>
      <c r="P294" s="172">
        <v>1014.4</v>
      </c>
      <c r="Q294" s="184">
        <v>1763</v>
      </c>
      <c r="R294" s="172">
        <v>10</v>
      </c>
      <c r="S294" s="172">
        <v>3</v>
      </c>
      <c r="T294" s="183" t="s">
        <v>2124</v>
      </c>
      <c r="U294" s="183" t="s">
        <v>2125</v>
      </c>
      <c r="V294" s="185">
        <v>17842</v>
      </c>
      <c r="W294" s="186">
        <v>17631</v>
      </c>
    </row>
    <row r="295" spans="1:23" ht="45" customHeight="1" x14ac:dyDescent="0.35">
      <c r="A295" s="213">
        <v>176521</v>
      </c>
      <c r="B295" s="214" t="s">
        <v>5812</v>
      </c>
      <c r="C295" s="179" t="s">
        <v>3134</v>
      </c>
      <c r="D295" s="183" t="s">
        <v>2138</v>
      </c>
      <c r="E295" s="180" t="s">
        <v>3135</v>
      </c>
      <c r="F295" s="180"/>
      <c r="G295" s="180" t="s">
        <v>3136</v>
      </c>
      <c r="H295" s="179" t="s">
        <v>2326</v>
      </c>
      <c r="I295" s="179" t="s">
        <v>2326</v>
      </c>
      <c r="J295" s="181">
        <v>17</v>
      </c>
      <c r="K295" s="182">
        <v>1765</v>
      </c>
      <c r="L295" s="179" t="s">
        <v>3137</v>
      </c>
      <c r="M295" s="183" t="s">
        <v>2206</v>
      </c>
      <c r="N295" s="183"/>
      <c r="O295" s="172">
        <v>1483789.22</v>
      </c>
      <c r="P295" s="172">
        <v>2805.76</v>
      </c>
      <c r="Q295" s="184">
        <v>1765</v>
      </c>
      <c r="R295" s="172">
        <v>1</v>
      </c>
      <c r="S295" s="172">
        <v>1</v>
      </c>
      <c r="T295" s="183" t="s">
        <v>2124</v>
      </c>
      <c r="U295" s="183" t="s">
        <v>2125</v>
      </c>
      <c r="V295" s="185">
        <v>17855</v>
      </c>
      <c r="W295" s="186">
        <v>17650</v>
      </c>
    </row>
    <row r="296" spans="1:23" ht="45" customHeight="1" x14ac:dyDescent="0.35">
      <c r="A296" s="213">
        <v>176621</v>
      </c>
      <c r="B296" s="214" t="s">
        <v>5813</v>
      </c>
      <c r="C296" s="179" t="s">
        <v>3138</v>
      </c>
      <c r="D296" s="183" t="s">
        <v>2138</v>
      </c>
      <c r="E296" s="180" t="s">
        <v>3139</v>
      </c>
      <c r="F296" s="180"/>
      <c r="G296" s="180" t="s">
        <v>3140</v>
      </c>
      <c r="H296" s="179" t="s">
        <v>2326</v>
      </c>
      <c r="I296" s="179" t="s">
        <v>2326</v>
      </c>
      <c r="J296" s="181">
        <v>17</v>
      </c>
      <c r="K296" s="182">
        <v>1766</v>
      </c>
      <c r="L296" s="179" t="s">
        <v>3141</v>
      </c>
      <c r="M296" s="183" t="s">
        <v>2206</v>
      </c>
      <c r="N296" s="183"/>
      <c r="O296" s="172">
        <v>12123354.76</v>
      </c>
      <c r="P296" s="172">
        <v>34195.120000000003</v>
      </c>
      <c r="Q296" s="184">
        <v>1766</v>
      </c>
      <c r="R296" s="172">
        <v>1</v>
      </c>
      <c r="S296" s="172">
        <v>1</v>
      </c>
      <c r="T296" s="183" t="s">
        <v>2124</v>
      </c>
      <c r="U296" s="183" t="s">
        <v>2125</v>
      </c>
      <c r="V296" s="185">
        <v>17863</v>
      </c>
      <c r="W296" s="186">
        <v>17660</v>
      </c>
    </row>
    <row r="297" spans="1:23" ht="45" customHeight="1" x14ac:dyDescent="0.35">
      <c r="A297" s="213">
        <v>176721</v>
      </c>
      <c r="B297" s="214" t="s">
        <v>5814</v>
      </c>
      <c r="C297" s="179" t="s">
        <v>3142</v>
      </c>
      <c r="D297" s="183" t="s">
        <v>2138</v>
      </c>
      <c r="E297" s="180" t="s">
        <v>3143</v>
      </c>
      <c r="F297" s="180"/>
      <c r="G297" s="180" t="s">
        <v>3144</v>
      </c>
      <c r="H297" s="179" t="s">
        <v>2326</v>
      </c>
      <c r="I297" s="179" t="s">
        <v>2326</v>
      </c>
      <c r="J297" s="181">
        <v>17</v>
      </c>
      <c r="K297" s="182">
        <v>1767</v>
      </c>
      <c r="L297" s="179" t="s">
        <v>3145</v>
      </c>
      <c r="M297" s="183" t="s">
        <v>2206</v>
      </c>
      <c r="N297" s="183"/>
      <c r="O297" s="172">
        <v>0</v>
      </c>
      <c r="P297" s="172">
        <v>0</v>
      </c>
      <c r="Q297" s="184">
        <v>1767</v>
      </c>
      <c r="R297" s="172">
        <v>1</v>
      </c>
      <c r="S297" s="172">
        <v>1</v>
      </c>
      <c r="T297" s="183" t="s">
        <v>2124</v>
      </c>
      <c r="U297" s="183" t="s">
        <v>2125</v>
      </c>
      <c r="V297" s="185">
        <v>17852</v>
      </c>
      <c r="W297" s="186">
        <v>17670</v>
      </c>
    </row>
    <row r="298" spans="1:23" ht="45" customHeight="1" x14ac:dyDescent="0.35">
      <c r="A298" s="213">
        <v>176722</v>
      </c>
      <c r="B298" s="214" t="s">
        <v>5815</v>
      </c>
      <c r="C298" s="179" t="s">
        <v>3146</v>
      </c>
      <c r="D298" s="183" t="s">
        <v>2138</v>
      </c>
      <c r="E298" s="180" t="s">
        <v>3147</v>
      </c>
      <c r="F298" s="180"/>
      <c r="G298" s="180" t="s">
        <v>3148</v>
      </c>
      <c r="H298" s="179" t="s">
        <v>2326</v>
      </c>
      <c r="I298" s="179" t="s">
        <v>2326</v>
      </c>
      <c r="J298" s="181">
        <v>17</v>
      </c>
      <c r="K298" s="182">
        <v>1767</v>
      </c>
      <c r="L298" s="179" t="s">
        <v>3145</v>
      </c>
      <c r="M298" s="183" t="s">
        <v>2206</v>
      </c>
      <c r="N298" s="183"/>
      <c r="O298" s="172">
        <v>0</v>
      </c>
      <c r="P298" s="172">
        <v>0</v>
      </c>
      <c r="Q298" s="184">
        <v>1767</v>
      </c>
      <c r="R298" s="172">
        <v>1</v>
      </c>
      <c r="S298" s="172">
        <v>1</v>
      </c>
      <c r="T298" s="183" t="s">
        <v>2124</v>
      </c>
      <c r="U298" s="183" t="s">
        <v>2125</v>
      </c>
      <c r="V298" s="185">
        <v>17856</v>
      </c>
      <c r="W298" s="186">
        <v>17671</v>
      </c>
    </row>
    <row r="299" spans="1:23" ht="45" customHeight="1" x14ac:dyDescent="0.35">
      <c r="A299" s="213">
        <v>176821</v>
      </c>
      <c r="B299" s="214" t="s">
        <v>5816</v>
      </c>
      <c r="C299" s="179" t="s">
        <v>3149</v>
      </c>
      <c r="D299" s="183" t="s">
        <v>2138</v>
      </c>
      <c r="E299" s="180" t="s">
        <v>3150</v>
      </c>
      <c r="F299" s="180"/>
      <c r="G299" s="180" t="s">
        <v>3151</v>
      </c>
      <c r="H299" s="179" t="s">
        <v>2326</v>
      </c>
      <c r="I299" s="179" t="s">
        <v>2326</v>
      </c>
      <c r="J299" s="181">
        <v>17</v>
      </c>
      <c r="K299" s="182">
        <v>1768</v>
      </c>
      <c r="L299" s="179" t="s">
        <v>3152</v>
      </c>
      <c r="M299" s="183" t="s">
        <v>2206</v>
      </c>
      <c r="N299" s="183"/>
      <c r="O299" s="172">
        <v>36126.9</v>
      </c>
      <c r="P299" s="172">
        <v>178.76</v>
      </c>
      <c r="Q299" s="184">
        <v>1768</v>
      </c>
      <c r="R299" s="172">
        <v>1</v>
      </c>
      <c r="S299" s="172">
        <v>1</v>
      </c>
      <c r="T299" s="183" t="s">
        <v>2124</v>
      </c>
      <c r="U299" s="183" t="s">
        <v>2125</v>
      </c>
      <c r="V299" s="185">
        <v>17851</v>
      </c>
      <c r="W299" s="186">
        <v>17680</v>
      </c>
    </row>
    <row r="300" spans="1:23" ht="45" customHeight="1" x14ac:dyDescent="0.35">
      <c r="A300" s="213">
        <v>177121</v>
      </c>
      <c r="B300" s="214" t="s">
        <v>5817</v>
      </c>
      <c r="C300" s="179" t="s">
        <v>3153</v>
      </c>
      <c r="D300" s="183" t="s">
        <v>2138</v>
      </c>
      <c r="E300" s="180" t="s">
        <v>3154</v>
      </c>
      <c r="F300" s="180"/>
      <c r="G300" s="180" t="s">
        <v>3155</v>
      </c>
      <c r="H300" s="179" t="s">
        <v>2326</v>
      </c>
      <c r="I300" s="179" t="s">
        <v>2326</v>
      </c>
      <c r="J300" s="181">
        <v>17</v>
      </c>
      <c r="K300" s="182">
        <v>1771</v>
      </c>
      <c r="L300" s="179" t="s">
        <v>3156</v>
      </c>
      <c r="M300" s="183" t="s">
        <v>3126</v>
      </c>
      <c r="N300" s="183"/>
      <c r="O300" s="172">
        <v>7534777.79</v>
      </c>
      <c r="P300" s="172">
        <v>57979.33</v>
      </c>
      <c r="Q300" s="184">
        <v>1771</v>
      </c>
      <c r="R300" s="172">
        <v>6</v>
      </c>
      <c r="S300" s="172">
        <v>2</v>
      </c>
      <c r="T300" s="183" t="s">
        <v>2124</v>
      </c>
      <c r="U300" s="183" t="s">
        <v>2125</v>
      </c>
      <c r="V300" s="185">
        <v>17859</v>
      </c>
      <c r="W300" s="186">
        <v>17710</v>
      </c>
    </row>
    <row r="301" spans="1:23" ht="45" customHeight="1" x14ac:dyDescent="0.35">
      <c r="A301" s="213">
        <v>177122</v>
      </c>
      <c r="B301" s="214" t="s">
        <v>5818</v>
      </c>
      <c r="C301" s="179" t="s">
        <v>3157</v>
      </c>
      <c r="D301" s="183" t="s">
        <v>2138</v>
      </c>
      <c r="E301" s="180" t="s">
        <v>3158</v>
      </c>
      <c r="F301" s="180"/>
      <c r="G301" s="180" t="s">
        <v>3159</v>
      </c>
      <c r="H301" s="179" t="s">
        <v>2326</v>
      </c>
      <c r="I301" s="179" t="s">
        <v>2326</v>
      </c>
      <c r="J301" s="181">
        <v>17</v>
      </c>
      <c r="K301" s="182">
        <v>1771</v>
      </c>
      <c r="L301" s="179" t="s">
        <v>3156</v>
      </c>
      <c r="M301" s="183" t="s">
        <v>3126</v>
      </c>
      <c r="N301" s="183"/>
      <c r="O301" s="172">
        <v>7534777.79</v>
      </c>
      <c r="P301" s="172">
        <v>57979.33</v>
      </c>
      <c r="Q301" s="184">
        <v>1771</v>
      </c>
      <c r="R301" s="172">
        <v>6</v>
      </c>
      <c r="S301" s="172">
        <v>2</v>
      </c>
      <c r="T301" s="183" t="s">
        <v>2124</v>
      </c>
      <c r="U301" s="183" t="s">
        <v>2125</v>
      </c>
      <c r="V301" s="185">
        <v>17865</v>
      </c>
      <c r="W301" s="186">
        <v>17711</v>
      </c>
    </row>
    <row r="302" spans="1:23" ht="45" customHeight="1" x14ac:dyDescent="0.35">
      <c r="A302" s="213">
        <v>177223</v>
      </c>
      <c r="B302" s="214" t="s">
        <v>5819</v>
      </c>
      <c r="C302" s="179" t="s">
        <v>3160</v>
      </c>
      <c r="D302" s="183" t="s">
        <v>2138</v>
      </c>
      <c r="E302" s="180" t="s">
        <v>3161</v>
      </c>
      <c r="F302" s="180"/>
      <c r="G302" s="180" t="s">
        <v>3162</v>
      </c>
      <c r="H302" s="179" t="s">
        <v>2326</v>
      </c>
      <c r="I302" s="179" t="s">
        <v>2326</v>
      </c>
      <c r="J302" s="181">
        <v>17</v>
      </c>
      <c r="K302" s="182">
        <v>1772</v>
      </c>
      <c r="L302" s="179" t="s">
        <v>3163</v>
      </c>
      <c r="M302" s="183" t="s">
        <v>2206</v>
      </c>
      <c r="N302" s="183"/>
      <c r="O302" s="172">
        <v>43904259.850000001</v>
      </c>
      <c r="P302" s="172">
        <v>98298.86</v>
      </c>
      <c r="Q302" s="184">
        <v>1772</v>
      </c>
      <c r="R302" s="172">
        <v>1</v>
      </c>
      <c r="S302" s="172">
        <v>1</v>
      </c>
      <c r="T302" s="183" t="s">
        <v>2124</v>
      </c>
      <c r="U302" s="183" t="s">
        <v>2125</v>
      </c>
      <c r="V302" s="185">
        <v>17858</v>
      </c>
      <c r="W302" s="186" t="s">
        <v>3164</v>
      </c>
    </row>
    <row r="303" spans="1:23" ht="45" customHeight="1" x14ac:dyDescent="0.35">
      <c r="A303" s="213">
        <v>177421</v>
      </c>
      <c r="B303" s="214" t="s">
        <v>3168</v>
      </c>
      <c r="C303" s="179" t="s">
        <v>3165</v>
      </c>
      <c r="D303" s="183" t="s">
        <v>2138</v>
      </c>
      <c r="E303" s="180" t="s">
        <v>3166</v>
      </c>
      <c r="F303" s="180"/>
      <c r="G303" s="180" t="s">
        <v>3167</v>
      </c>
      <c r="H303" s="179" t="s">
        <v>2326</v>
      </c>
      <c r="I303" s="179" t="s">
        <v>2326</v>
      </c>
      <c r="J303" s="181">
        <v>17</v>
      </c>
      <c r="K303" s="182">
        <v>1774</v>
      </c>
      <c r="L303" s="179" t="s">
        <v>3168</v>
      </c>
      <c r="M303" s="183" t="s">
        <v>2206</v>
      </c>
      <c r="N303" s="183"/>
      <c r="O303" s="172">
        <v>388784.51</v>
      </c>
      <c r="P303" s="172">
        <v>2906.31</v>
      </c>
      <c r="Q303" s="184">
        <v>1774</v>
      </c>
      <c r="R303" s="172">
        <v>1</v>
      </c>
      <c r="S303" s="172">
        <v>1</v>
      </c>
      <c r="T303" s="183" t="s">
        <v>2124</v>
      </c>
      <c r="U303" s="183" t="s">
        <v>2125</v>
      </c>
      <c r="V303" s="185">
        <v>17893</v>
      </c>
      <c r="W303" s="186">
        <v>17740</v>
      </c>
    </row>
    <row r="304" spans="1:23" ht="45" customHeight="1" x14ac:dyDescent="0.35">
      <c r="A304" s="213">
        <v>177521</v>
      </c>
      <c r="B304" s="214" t="s">
        <v>5820</v>
      </c>
      <c r="C304" s="179" t="s">
        <v>3169</v>
      </c>
      <c r="D304" s="183" t="s">
        <v>2138</v>
      </c>
      <c r="E304" s="180" t="s">
        <v>3170</v>
      </c>
      <c r="F304" s="180" t="s">
        <v>3171</v>
      </c>
      <c r="G304" s="180" t="s">
        <v>3172</v>
      </c>
      <c r="H304" s="179" t="s">
        <v>2326</v>
      </c>
      <c r="I304" s="179" t="s">
        <v>2326</v>
      </c>
      <c r="J304" s="181">
        <v>17</v>
      </c>
      <c r="K304" s="182">
        <v>1775</v>
      </c>
      <c r="L304" s="179" t="s">
        <v>3173</v>
      </c>
      <c r="M304" s="183" t="s">
        <v>2206</v>
      </c>
      <c r="N304" s="183"/>
      <c r="O304" s="172">
        <v>4801581.5</v>
      </c>
      <c r="P304" s="172">
        <v>9722.2000000000007</v>
      </c>
      <c r="Q304" s="184">
        <v>1775</v>
      </c>
      <c r="R304" s="172">
        <v>1</v>
      </c>
      <c r="S304" s="172">
        <v>1</v>
      </c>
      <c r="T304" s="183" t="s">
        <v>2124</v>
      </c>
      <c r="U304" s="183" t="s">
        <v>2125</v>
      </c>
      <c r="V304" s="185">
        <v>17894</v>
      </c>
      <c r="W304" s="186">
        <v>17750</v>
      </c>
    </row>
    <row r="305" spans="1:23" ht="45" customHeight="1" x14ac:dyDescent="0.35">
      <c r="A305" s="213">
        <v>177621</v>
      </c>
      <c r="B305" s="214" t="s">
        <v>5821</v>
      </c>
      <c r="C305" s="179" t="s">
        <v>3174</v>
      </c>
      <c r="D305" s="183" t="s">
        <v>2138</v>
      </c>
      <c r="E305" s="180" t="s">
        <v>3175</v>
      </c>
      <c r="F305" s="180" t="s">
        <v>5822</v>
      </c>
      <c r="G305" s="180" t="s">
        <v>3176</v>
      </c>
      <c r="H305" s="179" t="s">
        <v>2326</v>
      </c>
      <c r="I305" s="179" t="s">
        <v>2326</v>
      </c>
      <c r="J305" s="181">
        <v>17</v>
      </c>
      <c r="K305" s="182">
        <v>1776</v>
      </c>
      <c r="L305" s="179" t="s">
        <v>3177</v>
      </c>
      <c r="M305" s="183" t="s">
        <v>2206</v>
      </c>
      <c r="N305" s="183"/>
      <c r="O305" s="172">
        <v>1852543.79</v>
      </c>
      <c r="P305" s="172">
        <v>16784.650000000001</v>
      </c>
      <c r="Q305" s="184">
        <v>1776</v>
      </c>
      <c r="R305" s="172">
        <v>1</v>
      </c>
      <c r="S305" s="172">
        <v>1</v>
      </c>
      <c r="T305" s="183" t="s">
        <v>2124</v>
      </c>
      <c r="U305" s="183" t="s">
        <v>2125</v>
      </c>
      <c r="V305" s="185">
        <v>17878</v>
      </c>
      <c r="W305" s="186">
        <v>17760</v>
      </c>
    </row>
    <row r="306" spans="1:23" ht="45" customHeight="1" x14ac:dyDescent="0.35">
      <c r="A306" s="213">
        <v>177622</v>
      </c>
      <c r="B306" s="214" t="s">
        <v>5823</v>
      </c>
      <c r="C306" s="179" t="s">
        <v>3178</v>
      </c>
      <c r="D306" s="183" t="s">
        <v>2138</v>
      </c>
      <c r="E306" s="180" t="s">
        <v>3179</v>
      </c>
      <c r="F306" s="180" t="s">
        <v>5824</v>
      </c>
      <c r="G306" s="180" t="s">
        <v>3180</v>
      </c>
      <c r="H306" s="179" t="s">
        <v>2326</v>
      </c>
      <c r="I306" s="179" t="s">
        <v>2326</v>
      </c>
      <c r="J306" s="181">
        <v>17</v>
      </c>
      <c r="K306" s="182">
        <v>1776</v>
      </c>
      <c r="L306" s="179" t="s">
        <v>3177</v>
      </c>
      <c r="M306" s="183" t="s">
        <v>2206</v>
      </c>
      <c r="N306" s="183"/>
      <c r="O306" s="172">
        <v>1852543.79</v>
      </c>
      <c r="P306" s="172">
        <v>16784.650000000001</v>
      </c>
      <c r="Q306" s="184">
        <v>1776</v>
      </c>
      <c r="R306" s="172">
        <v>1</v>
      </c>
      <c r="S306" s="172">
        <v>1</v>
      </c>
      <c r="T306" s="183" t="s">
        <v>2124</v>
      </c>
      <c r="U306" s="183" t="s">
        <v>2125</v>
      </c>
      <c r="V306" s="185">
        <v>17879</v>
      </c>
      <c r="W306" s="186">
        <v>17760</v>
      </c>
    </row>
    <row r="307" spans="1:23" ht="45" customHeight="1" x14ac:dyDescent="0.35">
      <c r="A307" s="213">
        <v>177710</v>
      </c>
      <c r="B307" s="214" t="s">
        <v>5825</v>
      </c>
      <c r="C307" s="179" t="s">
        <v>3181</v>
      </c>
      <c r="D307" s="183" t="s">
        <v>2138</v>
      </c>
      <c r="E307" s="180" t="s">
        <v>5826</v>
      </c>
      <c r="F307" s="180"/>
      <c r="G307" s="180" t="s">
        <v>3182</v>
      </c>
      <c r="H307" s="179" t="s">
        <v>2326</v>
      </c>
      <c r="I307" s="179" t="s">
        <v>2326</v>
      </c>
      <c r="J307" s="181">
        <v>17</v>
      </c>
      <c r="K307" s="182">
        <v>1777</v>
      </c>
      <c r="L307" s="179" t="s">
        <v>3183</v>
      </c>
      <c r="M307" s="183" t="s">
        <v>2966</v>
      </c>
      <c r="N307" s="183"/>
      <c r="O307" s="172">
        <v>903279.95</v>
      </c>
      <c r="P307" s="172">
        <v>15345.84</v>
      </c>
      <c r="Q307" s="184">
        <v>1777</v>
      </c>
      <c r="R307" s="172">
        <v>10</v>
      </c>
      <c r="S307" s="172">
        <v>5</v>
      </c>
      <c r="T307" s="183" t="s">
        <v>2124</v>
      </c>
      <c r="U307" s="183" t="s">
        <v>2125</v>
      </c>
      <c r="V307" s="185">
        <v>17771</v>
      </c>
      <c r="W307" s="186"/>
    </row>
    <row r="308" spans="1:23" ht="45" customHeight="1" x14ac:dyDescent="0.35">
      <c r="A308" s="213">
        <v>178121</v>
      </c>
      <c r="B308" s="214" t="s">
        <v>5827</v>
      </c>
      <c r="C308" s="179" t="s">
        <v>3184</v>
      </c>
      <c r="D308" s="183" t="s">
        <v>2138</v>
      </c>
      <c r="E308" s="180" t="s">
        <v>5828</v>
      </c>
      <c r="F308" s="180"/>
      <c r="G308" s="180" t="s">
        <v>3185</v>
      </c>
      <c r="H308" s="179" t="s">
        <v>2326</v>
      </c>
      <c r="I308" s="179" t="s">
        <v>2326</v>
      </c>
      <c r="J308" s="181">
        <v>17</v>
      </c>
      <c r="K308" s="182">
        <v>1781</v>
      </c>
      <c r="L308" s="179" t="s">
        <v>3186</v>
      </c>
      <c r="M308" s="183" t="s">
        <v>2966</v>
      </c>
      <c r="N308" s="183"/>
      <c r="O308" s="172">
        <v>62695.89</v>
      </c>
      <c r="P308" s="172">
        <v>187.25</v>
      </c>
      <c r="Q308" s="184">
        <v>1781</v>
      </c>
      <c r="R308" s="172">
        <v>12</v>
      </c>
      <c r="S308" s="172">
        <v>4</v>
      </c>
      <c r="T308" s="183" t="s">
        <v>2124</v>
      </c>
      <c r="U308" s="183" t="s">
        <v>2125</v>
      </c>
      <c r="V308" s="185">
        <v>17883</v>
      </c>
      <c r="W308" s="186">
        <v>17810</v>
      </c>
    </row>
    <row r="309" spans="1:23" ht="45" customHeight="1" x14ac:dyDescent="0.35">
      <c r="A309" s="213">
        <v>178299</v>
      </c>
      <c r="B309" s="214" t="s">
        <v>3190</v>
      </c>
      <c r="C309" s="179" t="s">
        <v>3187</v>
      </c>
      <c r="D309" s="183" t="s">
        <v>2138</v>
      </c>
      <c r="E309" s="180" t="s">
        <v>3188</v>
      </c>
      <c r="F309" s="180"/>
      <c r="G309" s="180" t="s">
        <v>3189</v>
      </c>
      <c r="H309" s="179" t="s">
        <v>2326</v>
      </c>
      <c r="I309" s="179" t="s">
        <v>2326</v>
      </c>
      <c r="J309" s="181">
        <v>17</v>
      </c>
      <c r="K309" s="182">
        <v>1782</v>
      </c>
      <c r="L309" s="179" t="s">
        <v>3190</v>
      </c>
      <c r="M309" s="183" t="s">
        <v>2966</v>
      </c>
      <c r="N309" s="183"/>
      <c r="O309" s="172">
        <v>578997.07999999996</v>
      </c>
      <c r="P309" s="172">
        <v>1709.13</v>
      </c>
      <c r="Q309" s="184">
        <v>1782</v>
      </c>
      <c r="R309" s="172">
        <v>5</v>
      </c>
      <c r="S309" s="172">
        <v>1</v>
      </c>
      <c r="T309" s="183" t="s">
        <v>2124</v>
      </c>
      <c r="U309" s="183" t="s">
        <v>2125</v>
      </c>
      <c r="V309" s="185" t="s">
        <v>3191</v>
      </c>
      <c r="W309" s="186" t="s">
        <v>3192</v>
      </c>
    </row>
    <row r="310" spans="1:23" ht="45" customHeight="1" x14ac:dyDescent="0.35">
      <c r="A310" s="213">
        <v>178322</v>
      </c>
      <c r="B310" s="214" t="s">
        <v>5829</v>
      </c>
      <c r="C310" s="179" t="s">
        <v>3193</v>
      </c>
      <c r="D310" s="183" t="s">
        <v>2138</v>
      </c>
      <c r="E310" s="180" t="s">
        <v>3194</v>
      </c>
      <c r="F310" s="180"/>
      <c r="G310" s="180" t="s">
        <v>3195</v>
      </c>
      <c r="H310" s="179" t="s">
        <v>2326</v>
      </c>
      <c r="I310" s="179" t="s">
        <v>2326</v>
      </c>
      <c r="J310" s="181">
        <v>17</v>
      </c>
      <c r="K310" s="182">
        <v>1783</v>
      </c>
      <c r="L310" s="179" t="s">
        <v>3196</v>
      </c>
      <c r="M310" s="183" t="s">
        <v>2206</v>
      </c>
      <c r="N310" s="183"/>
      <c r="O310" s="172">
        <v>152063.12</v>
      </c>
      <c r="P310" s="172">
        <v>4931.13</v>
      </c>
      <c r="Q310" s="184">
        <v>1783</v>
      </c>
      <c r="R310" s="172">
        <v>16</v>
      </c>
      <c r="S310" s="172">
        <v>3</v>
      </c>
      <c r="T310" s="183" t="s">
        <v>2124</v>
      </c>
      <c r="U310" s="183" t="s">
        <v>2125</v>
      </c>
      <c r="V310" s="185">
        <v>17885</v>
      </c>
      <c r="W310" s="186">
        <v>17830</v>
      </c>
    </row>
    <row r="311" spans="1:23" ht="45" customHeight="1" x14ac:dyDescent="0.35">
      <c r="A311" s="213">
        <v>178960</v>
      </c>
      <c r="B311" s="214" t="s">
        <v>5830</v>
      </c>
      <c r="C311" s="179" t="s">
        <v>3197</v>
      </c>
      <c r="D311" s="183" t="s">
        <v>2138</v>
      </c>
      <c r="E311" s="180" t="s">
        <v>5831</v>
      </c>
      <c r="F311" s="180"/>
      <c r="G311" s="180" t="s">
        <v>2131</v>
      </c>
      <c r="H311" s="179" t="e">
        <v>#N/A</v>
      </c>
      <c r="I311" s="179" t="e">
        <v>#N/A</v>
      </c>
      <c r="J311" s="181">
        <v>17</v>
      </c>
      <c r="K311" s="182">
        <v>1775</v>
      </c>
      <c r="L311" s="179" t="s">
        <v>3173</v>
      </c>
      <c r="M311" s="183" t="s">
        <v>2206</v>
      </c>
      <c r="N311" s="183"/>
      <c r="O311" s="172">
        <v>4801581.5</v>
      </c>
      <c r="P311" s="172">
        <v>9722.2000000000007</v>
      </c>
      <c r="Q311" s="184">
        <v>1775</v>
      </c>
      <c r="R311" s="172">
        <v>1</v>
      </c>
      <c r="S311" s="172">
        <v>1</v>
      </c>
      <c r="T311" s="183" t="s">
        <v>2124</v>
      </c>
      <c r="U311" s="183" t="s">
        <v>2125</v>
      </c>
      <c r="V311" s="185">
        <v>17897</v>
      </c>
      <c r="W311" s="186" t="s">
        <v>3198</v>
      </c>
    </row>
    <row r="312" spans="1:23" ht="45" customHeight="1" x14ac:dyDescent="0.35">
      <c r="A312" s="213">
        <v>179001</v>
      </c>
      <c r="B312" s="214" t="s">
        <v>5832</v>
      </c>
      <c r="C312" s="179" t="s">
        <v>3199</v>
      </c>
      <c r="D312" s="183" t="s">
        <v>2138</v>
      </c>
      <c r="E312" s="180" t="s">
        <v>3200</v>
      </c>
      <c r="F312" s="180"/>
      <c r="G312" s="180" t="s">
        <v>3201</v>
      </c>
      <c r="H312" s="179" t="s">
        <v>2326</v>
      </c>
      <c r="I312" s="179" t="s">
        <v>2326</v>
      </c>
      <c r="J312" s="181">
        <v>17</v>
      </c>
      <c r="K312" s="182">
        <v>1736</v>
      </c>
      <c r="L312" s="179" t="s">
        <v>3202</v>
      </c>
      <c r="M312" s="183" t="s">
        <v>2206</v>
      </c>
      <c r="N312" s="183"/>
      <c r="O312" s="172">
        <v>158821.24</v>
      </c>
      <c r="P312" s="172">
        <v>5646.82</v>
      </c>
      <c r="Q312" s="184">
        <v>1736</v>
      </c>
      <c r="R312" s="172">
        <v>16</v>
      </c>
      <c r="S312" s="172">
        <v>3</v>
      </c>
      <c r="T312" s="183" t="s">
        <v>2124</v>
      </c>
      <c r="U312" s="183" t="s">
        <v>2125</v>
      </c>
      <c r="V312" s="185" t="s">
        <v>3203</v>
      </c>
      <c r="W312" s="186"/>
    </row>
    <row r="313" spans="1:23" ht="45" customHeight="1" x14ac:dyDescent="0.35">
      <c r="A313" s="213">
        <v>179019</v>
      </c>
      <c r="B313" s="214" t="s">
        <v>5833</v>
      </c>
      <c r="C313" s="179" t="s">
        <v>3204</v>
      </c>
      <c r="D313" s="183" t="s">
        <v>2138</v>
      </c>
      <c r="E313" s="180" t="s">
        <v>3205</v>
      </c>
      <c r="F313" s="180"/>
      <c r="G313" s="180" t="s">
        <v>3206</v>
      </c>
      <c r="H313" s="179" t="s">
        <v>2326</v>
      </c>
      <c r="I313" s="179" t="s">
        <v>2326</v>
      </c>
      <c r="J313" s="181">
        <v>17</v>
      </c>
      <c r="K313" s="182">
        <v>1736</v>
      </c>
      <c r="L313" s="179" t="s">
        <v>3202</v>
      </c>
      <c r="M313" s="183" t="s">
        <v>2206</v>
      </c>
      <c r="N313" s="183"/>
      <c r="O313" s="172">
        <v>158821.24</v>
      </c>
      <c r="P313" s="172">
        <v>5646.82</v>
      </c>
      <c r="Q313" s="184">
        <v>1736</v>
      </c>
      <c r="R313" s="172">
        <v>16</v>
      </c>
      <c r="S313" s="172">
        <v>3</v>
      </c>
      <c r="T313" s="183" t="s">
        <v>2124</v>
      </c>
      <c r="U313" s="183" t="s">
        <v>2125</v>
      </c>
      <c r="V313" s="185">
        <v>17816</v>
      </c>
      <c r="W313" s="186"/>
    </row>
    <row r="314" spans="1:23" ht="45" customHeight="1" x14ac:dyDescent="0.35">
      <c r="A314" s="213">
        <v>179021</v>
      </c>
      <c r="B314" s="214" t="s">
        <v>5834</v>
      </c>
      <c r="C314" s="179" t="s">
        <v>3207</v>
      </c>
      <c r="D314" s="183" t="s">
        <v>2138</v>
      </c>
      <c r="E314" s="180" t="s">
        <v>3208</v>
      </c>
      <c r="F314" s="180"/>
      <c r="G314" s="180" t="s">
        <v>3209</v>
      </c>
      <c r="H314" s="179" t="s">
        <v>2326</v>
      </c>
      <c r="I314" s="179" t="s">
        <v>2326</v>
      </c>
      <c r="J314" s="181">
        <v>17</v>
      </c>
      <c r="K314" s="182">
        <v>1736</v>
      </c>
      <c r="L314" s="179" t="s">
        <v>3202</v>
      </c>
      <c r="M314" s="183" t="s">
        <v>2206</v>
      </c>
      <c r="N314" s="183"/>
      <c r="O314" s="172">
        <v>158821.24</v>
      </c>
      <c r="P314" s="172">
        <v>5646.82</v>
      </c>
      <c r="Q314" s="184">
        <v>1736</v>
      </c>
      <c r="R314" s="172">
        <v>16</v>
      </c>
      <c r="S314" s="172">
        <v>3</v>
      </c>
      <c r="T314" s="183" t="s">
        <v>2124</v>
      </c>
      <c r="U314" s="183" t="s">
        <v>2125</v>
      </c>
      <c r="V314" s="185">
        <v>17952</v>
      </c>
      <c r="W314" s="186"/>
    </row>
    <row r="315" spans="1:23" ht="45" customHeight="1" x14ac:dyDescent="0.35">
      <c r="A315" s="213">
        <v>179022</v>
      </c>
      <c r="B315" s="214" t="s">
        <v>5835</v>
      </c>
      <c r="C315" s="179" t="s">
        <v>3210</v>
      </c>
      <c r="D315" s="183" t="s">
        <v>2138</v>
      </c>
      <c r="E315" s="180" t="s">
        <v>3211</v>
      </c>
      <c r="F315" s="180"/>
      <c r="G315" s="180" t="s">
        <v>3212</v>
      </c>
      <c r="H315" s="179" t="s">
        <v>2326</v>
      </c>
      <c r="I315" s="179" t="s">
        <v>2326</v>
      </c>
      <c r="J315" s="181">
        <v>17</v>
      </c>
      <c r="K315" s="182">
        <v>1790</v>
      </c>
      <c r="L315" s="179" t="s">
        <v>3213</v>
      </c>
      <c r="M315" s="183" t="s">
        <v>2206</v>
      </c>
      <c r="N315" s="183"/>
      <c r="O315" s="172">
        <v>206737.63</v>
      </c>
      <c r="P315" s="172">
        <v>1091.23</v>
      </c>
      <c r="Q315" s="184">
        <v>1790</v>
      </c>
      <c r="R315" s="172">
        <v>250</v>
      </c>
      <c r="S315" s="172">
        <v>1</v>
      </c>
      <c r="T315" s="183" t="s">
        <v>2124</v>
      </c>
      <c r="U315" s="183" t="s">
        <v>2125</v>
      </c>
      <c r="V315" s="185">
        <v>17908</v>
      </c>
      <c r="W315" s="186"/>
    </row>
    <row r="316" spans="1:23" ht="45" customHeight="1" x14ac:dyDescent="0.35">
      <c r="A316" s="213">
        <v>179023</v>
      </c>
      <c r="B316" s="214" t="s">
        <v>5836</v>
      </c>
      <c r="C316" s="179" t="s">
        <v>3214</v>
      </c>
      <c r="D316" s="183" t="s">
        <v>2138</v>
      </c>
      <c r="E316" s="180" t="s">
        <v>3215</v>
      </c>
      <c r="F316" s="180" t="s">
        <v>3216</v>
      </c>
      <c r="G316" s="180" t="s">
        <v>3217</v>
      </c>
      <c r="H316" s="179" t="s">
        <v>2326</v>
      </c>
      <c r="I316" s="179" t="s">
        <v>2326</v>
      </c>
      <c r="J316" s="181">
        <v>17</v>
      </c>
      <c r="K316" s="182">
        <v>1738</v>
      </c>
      <c r="L316" s="179" t="s">
        <v>5837</v>
      </c>
      <c r="M316" s="183" t="s">
        <v>2206</v>
      </c>
      <c r="N316" s="183"/>
      <c r="O316" s="172">
        <v>206737.63</v>
      </c>
      <c r="P316" s="172">
        <v>1091.23</v>
      </c>
      <c r="Q316" s="184">
        <v>1738</v>
      </c>
      <c r="R316" s="172">
        <v>250</v>
      </c>
      <c r="S316" s="172">
        <v>1</v>
      </c>
      <c r="T316" s="183" t="s">
        <v>2124</v>
      </c>
      <c r="U316" s="183" t="s">
        <v>2125</v>
      </c>
      <c r="V316" s="185">
        <v>17976</v>
      </c>
      <c r="W316" s="186"/>
    </row>
    <row r="317" spans="1:23" ht="45" customHeight="1" x14ac:dyDescent="0.35">
      <c r="A317" s="213">
        <v>179024</v>
      </c>
      <c r="B317" s="214" t="s">
        <v>5838</v>
      </c>
      <c r="C317" s="179" t="s">
        <v>3218</v>
      </c>
      <c r="D317" s="183" t="s">
        <v>2138</v>
      </c>
      <c r="E317" s="180" t="s">
        <v>3219</v>
      </c>
      <c r="F317" s="180"/>
      <c r="G317" s="180" t="s">
        <v>3220</v>
      </c>
      <c r="H317" s="179" t="s">
        <v>2326</v>
      </c>
      <c r="I317" s="179" t="s">
        <v>2326</v>
      </c>
      <c r="J317" s="181">
        <v>17</v>
      </c>
      <c r="K317" s="182">
        <v>1736</v>
      </c>
      <c r="L317" s="179" t="s">
        <v>3202</v>
      </c>
      <c r="M317" s="183" t="s">
        <v>2206</v>
      </c>
      <c r="N317" s="183"/>
      <c r="O317" s="172">
        <v>158821.24</v>
      </c>
      <c r="P317" s="172">
        <v>5646.82</v>
      </c>
      <c r="Q317" s="184">
        <v>1736</v>
      </c>
      <c r="R317" s="172">
        <v>16</v>
      </c>
      <c r="S317" s="172">
        <v>3</v>
      </c>
      <c r="T317" s="183" t="s">
        <v>2124</v>
      </c>
      <c r="U317" s="183" t="s">
        <v>2125</v>
      </c>
      <c r="V317" s="185">
        <v>17949</v>
      </c>
      <c r="W317" s="186"/>
    </row>
    <row r="318" spans="1:23" ht="45" customHeight="1" x14ac:dyDescent="0.35">
      <c r="A318" s="213">
        <v>179025</v>
      </c>
      <c r="B318" s="214" t="s">
        <v>5839</v>
      </c>
      <c r="C318" s="179" t="s">
        <v>3221</v>
      </c>
      <c r="D318" s="183" t="s">
        <v>2138</v>
      </c>
      <c r="E318" s="180" t="s">
        <v>3222</v>
      </c>
      <c r="F318" s="180" t="s">
        <v>3223</v>
      </c>
      <c r="G318" s="180" t="s">
        <v>3224</v>
      </c>
      <c r="H318" s="179" t="s">
        <v>2326</v>
      </c>
      <c r="I318" s="179" t="s">
        <v>2326</v>
      </c>
      <c r="J318" s="181">
        <v>17</v>
      </c>
      <c r="K318" s="182">
        <v>1737</v>
      </c>
      <c r="L318" s="179" t="s">
        <v>5840</v>
      </c>
      <c r="M318" s="183" t="s">
        <v>2206</v>
      </c>
      <c r="N318" s="183"/>
      <c r="O318" s="172">
        <v>206737.63</v>
      </c>
      <c r="P318" s="172">
        <v>1091.23</v>
      </c>
      <c r="Q318" s="184">
        <v>1737</v>
      </c>
      <c r="R318" s="172">
        <v>250</v>
      </c>
      <c r="S318" s="172">
        <v>1</v>
      </c>
      <c r="T318" s="183" t="s">
        <v>2124</v>
      </c>
      <c r="U318" s="183" t="s">
        <v>2125</v>
      </c>
      <c r="V318" s="185">
        <v>17954</v>
      </c>
      <c r="W318" s="186"/>
    </row>
    <row r="319" spans="1:23" ht="45" customHeight="1" x14ac:dyDescent="0.35">
      <c r="A319" s="213">
        <v>179026</v>
      </c>
      <c r="B319" s="214" t="s">
        <v>5841</v>
      </c>
      <c r="C319" s="179" t="s">
        <v>3225</v>
      </c>
      <c r="D319" s="183" t="s">
        <v>2138</v>
      </c>
      <c r="E319" s="180" t="s">
        <v>3226</v>
      </c>
      <c r="F319" s="180" t="s">
        <v>5842</v>
      </c>
      <c r="G319" s="180" t="s">
        <v>3227</v>
      </c>
      <c r="H319" s="179" t="s">
        <v>2326</v>
      </c>
      <c r="I319" s="179" t="s">
        <v>2326</v>
      </c>
      <c r="J319" s="181">
        <v>17</v>
      </c>
      <c r="K319" s="182">
        <v>1736</v>
      </c>
      <c r="L319" s="179" t="s">
        <v>3202</v>
      </c>
      <c r="M319" s="183" t="s">
        <v>2206</v>
      </c>
      <c r="N319" s="183"/>
      <c r="O319" s="172">
        <v>158821.24</v>
      </c>
      <c r="P319" s="172">
        <v>5646.82</v>
      </c>
      <c r="Q319" s="184">
        <v>1736</v>
      </c>
      <c r="R319" s="172">
        <v>16</v>
      </c>
      <c r="S319" s="172">
        <v>3</v>
      </c>
      <c r="T319" s="183" t="s">
        <v>2124</v>
      </c>
      <c r="U319" s="183" t="s">
        <v>2125</v>
      </c>
      <c r="V319" s="185">
        <v>17965</v>
      </c>
      <c r="W319" s="186"/>
    </row>
    <row r="320" spans="1:23" ht="45" customHeight="1" x14ac:dyDescent="0.35">
      <c r="A320" s="213">
        <v>179027</v>
      </c>
      <c r="B320" s="214" t="s">
        <v>5843</v>
      </c>
      <c r="C320" s="179" t="s">
        <v>3228</v>
      </c>
      <c r="D320" s="183" t="s">
        <v>2138</v>
      </c>
      <c r="E320" s="180" t="s">
        <v>3229</v>
      </c>
      <c r="F320" s="180"/>
      <c r="G320" s="180" t="s">
        <v>3230</v>
      </c>
      <c r="H320" s="179" t="s">
        <v>2326</v>
      </c>
      <c r="I320" s="179" t="s">
        <v>2326</v>
      </c>
      <c r="J320" s="181">
        <v>17</v>
      </c>
      <c r="K320" s="182">
        <v>1734</v>
      </c>
      <c r="L320" s="179" t="s">
        <v>2840</v>
      </c>
      <c r="M320" s="183" t="s">
        <v>2123</v>
      </c>
      <c r="N320" s="183"/>
      <c r="O320" s="172">
        <v>25899.35</v>
      </c>
      <c r="P320" s="172">
        <v>67.31</v>
      </c>
      <c r="Q320" s="184">
        <v>1734</v>
      </c>
      <c r="R320" s="172">
        <v>275</v>
      </c>
      <c r="S320" s="172">
        <v>35</v>
      </c>
      <c r="T320" s="183" t="s">
        <v>2124</v>
      </c>
      <c r="U320" s="183" t="s">
        <v>2125</v>
      </c>
      <c r="V320" s="185">
        <v>17966</v>
      </c>
      <c r="W320" s="186"/>
    </row>
    <row r="321" spans="1:23" ht="45" customHeight="1" x14ac:dyDescent="0.35">
      <c r="A321" s="213">
        <v>179028</v>
      </c>
      <c r="B321" s="214" t="s">
        <v>5844</v>
      </c>
      <c r="C321" s="179" t="s">
        <v>3231</v>
      </c>
      <c r="D321" s="183" t="s">
        <v>2138</v>
      </c>
      <c r="E321" s="180" t="s">
        <v>3232</v>
      </c>
      <c r="F321" s="180"/>
      <c r="G321" s="180" t="s">
        <v>3233</v>
      </c>
      <c r="H321" s="179" t="s">
        <v>2326</v>
      </c>
      <c r="I321" s="179" t="s">
        <v>2326</v>
      </c>
      <c r="J321" s="181">
        <v>17</v>
      </c>
      <c r="K321" s="182">
        <v>1738</v>
      </c>
      <c r="L321" s="179" t="s">
        <v>5837</v>
      </c>
      <c r="M321" s="183" t="s">
        <v>2206</v>
      </c>
      <c r="N321" s="183"/>
      <c r="O321" s="172">
        <v>206737.63</v>
      </c>
      <c r="P321" s="172">
        <v>1091.23</v>
      </c>
      <c r="Q321" s="184">
        <v>1738</v>
      </c>
      <c r="R321" s="172">
        <v>250</v>
      </c>
      <c r="S321" s="172">
        <v>1</v>
      </c>
      <c r="T321" s="183" t="s">
        <v>2124</v>
      </c>
      <c r="U321" s="183" t="s">
        <v>2125</v>
      </c>
      <c r="V321" s="185">
        <v>17720</v>
      </c>
      <c r="W321" s="186">
        <v>17420</v>
      </c>
    </row>
    <row r="322" spans="1:23" ht="45" customHeight="1" x14ac:dyDescent="0.35">
      <c r="A322" s="213">
        <v>179029</v>
      </c>
      <c r="B322" s="214" t="s">
        <v>5845</v>
      </c>
      <c r="C322" s="179" t="s">
        <v>3234</v>
      </c>
      <c r="D322" s="183" t="s">
        <v>2138</v>
      </c>
      <c r="E322" s="180" t="s">
        <v>3235</v>
      </c>
      <c r="F322" s="180"/>
      <c r="G322" s="180" t="s">
        <v>3236</v>
      </c>
      <c r="H322" s="179" t="s">
        <v>2326</v>
      </c>
      <c r="I322" s="179" t="s">
        <v>2326</v>
      </c>
      <c r="J322" s="181">
        <v>17</v>
      </c>
      <c r="K322" s="182">
        <v>1790</v>
      </c>
      <c r="L322" s="179" t="s">
        <v>3213</v>
      </c>
      <c r="M322" s="183" t="s">
        <v>2206</v>
      </c>
      <c r="N322" s="183"/>
      <c r="O322" s="172">
        <v>206737.63</v>
      </c>
      <c r="P322" s="172">
        <v>1091.23</v>
      </c>
      <c r="Q322" s="184">
        <v>1790</v>
      </c>
      <c r="R322" s="172">
        <v>250</v>
      </c>
      <c r="S322" s="172">
        <v>1</v>
      </c>
      <c r="T322" s="183" t="s">
        <v>2124</v>
      </c>
      <c r="U322" s="183" t="s">
        <v>2125</v>
      </c>
      <c r="V322" s="185">
        <v>17988</v>
      </c>
      <c r="W322" s="186"/>
    </row>
    <row r="323" spans="1:23" ht="45" customHeight="1" x14ac:dyDescent="0.35">
      <c r="A323" s="213">
        <v>179050</v>
      </c>
      <c r="B323" s="214" t="s">
        <v>5846</v>
      </c>
      <c r="C323" s="179" t="s">
        <v>3237</v>
      </c>
      <c r="D323" s="183" t="s">
        <v>2138</v>
      </c>
      <c r="E323" s="180" t="s">
        <v>3238</v>
      </c>
      <c r="F323" s="180"/>
      <c r="G323" s="180" t="s">
        <v>3239</v>
      </c>
      <c r="H323" s="179" t="s">
        <v>2326</v>
      </c>
      <c r="I323" s="179" t="s">
        <v>2326</v>
      </c>
      <c r="J323" s="181">
        <v>17</v>
      </c>
      <c r="K323" s="182">
        <v>1725</v>
      </c>
      <c r="L323" s="179" t="s">
        <v>3240</v>
      </c>
      <c r="M323" s="183" t="s">
        <v>2206</v>
      </c>
      <c r="N323" s="183"/>
      <c r="O323" s="172">
        <v>1244976.97</v>
      </c>
      <c r="P323" s="172">
        <v>21438.28</v>
      </c>
      <c r="Q323" s="184">
        <v>1725</v>
      </c>
      <c r="R323" s="172">
        <v>1</v>
      </c>
      <c r="S323" s="172">
        <v>1</v>
      </c>
      <c r="T323" s="183" t="s">
        <v>2124</v>
      </c>
      <c r="U323" s="183" t="s">
        <v>2125</v>
      </c>
      <c r="V323" s="185">
        <v>17905</v>
      </c>
      <c r="W323" s="186">
        <v>17955</v>
      </c>
    </row>
    <row r="324" spans="1:23" ht="45" customHeight="1" x14ac:dyDescent="0.35">
      <c r="A324" s="213">
        <v>179219</v>
      </c>
      <c r="B324" s="214" t="s">
        <v>5847</v>
      </c>
      <c r="C324" s="179" t="s">
        <v>3241</v>
      </c>
      <c r="D324" s="183" t="s">
        <v>2138</v>
      </c>
      <c r="E324" s="180" t="s">
        <v>3242</v>
      </c>
      <c r="F324" s="180"/>
      <c r="G324" s="180" t="s">
        <v>3243</v>
      </c>
      <c r="H324" s="179" t="s">
        <v>3244</v>
      </c>
      <c r="I324" s="179" t="s">
        <v>2326</v>
      </c>
      <c r="J324" s="181">
        <v>17</v>
      </c>
      <c r="K324" s="182">
        <v>1734</v>
      </c>
      <c r="L324" s="179" t="s">
        <v>2840</v>
      </c>
      <c r="M324" s="183" t="s">
        <v>2123</v>
      </c>
      <c r="N324" s="183"/>
      <c r="O324" s="172">
        <v>25899.35</v>
      </c>
      <c r="P324" s="172">
        <v>67.31</v>
      </c>
      <c r="Q324" s="184">
        <v>1734</v>
      </c>
      <c r="R324" s="172">
        <v>275</v>
      </c>
      <c r="S324" s="172">
        <v>35</v>
      </c>
      <c r="T324" s="183" t="s">
        <v>2124</v>
      </c>
      <c r="U324" s="183" t="s">
        <v>2125</v>
      </c>
      <c r="V324" s="185">
        <v>17963</v>
      </c>
      <c r="W324" s="186"/>
    </row>
    <row r="325" spans="1:23" ht="45" customHeight="1" x14ac:dyDescent="0.35">
      <c r="A325" s="213">
        <v>179221</v>
      </c>
      <c r="B325" s="214" t="s">
        <v>5848</v>
      </c>
      <c r="C325" s="179" t="s">
        <v>3245</v>
      </c>
      <c r="D325" s="183" t="s">
        <v>2138</v>
      </c>
      <c r="E325" s="180" t="s">
        <v>3246</v>
      </c>
      <c r="F325" s="180"/>
      <c r="G325" s="180" t="s">
        <v>3247</v>
      </c>
      <c r="H325" s="179" t="s">
        <v>2326</v>
      </c>
      <c r="I325" s="179" t="s">
        <v>2326</v>
      </c>
      <c r="J325" s="181">
        <v>17</v>
      </c>
      <c r="K325" s="182">
        <v>1792</v>
      </c>
      <c r="L325" s="179" t="s">
        <v>3248</v>
      </c>
      <c r="M325" s="183" t="s">
        <v>2206</v>
      </c>
      <c r="N325" s="183"/>
      <c r="O325" s="172">
        <v>3738593.8</v>
      </c>
      <c r="P325" s="172">
        <v>42894.78</v>
      </c>
      <c r="Q325" s="184">
        <v>1792</v>
      </c>
      <c r="R325" s="172">
        <v>1</v>
      </c>
      <c r="S325" s="172">
        <v>1</v>
      </c>
      <c r="T325" s="183" t="s">
        <v>2124</v>
      </c>
      <c r="U325" s="183" t="s">
        <v>2125</v>
      </c>
      <c r="V325" s="185">
        <v>17911</v>
      </c>
      <c r="W325" s="186">
        <v>17926</v>
      </c>
    </row>
    <row r="326" spans="1:23" ht="45" customHeight="1" x14ac:dyDescent="0.35">
      <c r="A326" s="213">
        <v>179371</v>
      </c>
      <c r="B326" s="214" t="s">
        <v>5849</v>
      </c>
      <c r="C326" s="179" t="s">
        <v>3249</v>
      </c>
      <c r="D326" s="183" t="s">
        <v>2138</v>
      </c>
      <c r="E326" s="180" t="s">
        <v>3250</v>
      </c>
      <c r="F326" s="180" t="s">
        <v>5850</v>
      </c>
      <c r="G326" s="180" t="s">
        <v>3251</v>
      </c>
      <c r="H326" s="179" t="s">
        <v>3252</v>
      </c>
      <c r="I326" s="179" t="s">
        <v>2326</v>
      </c>
      <c r="J326" s="181">
        <v>17</v>
      </c>
      <c r="K326" s="182">
        <v>1736</v>
      </c>
      <c r="L326" s="179" t="s">
        <v>3202</v>
      </c>
      <c r="M326" s="183" t="s">
        <v>2206</v>
      </c>
      <c r="N326" s="183"/>
      <c r="O326" s="172">
        <v>158821.24</v>
      </c>
      <c r="P326" s="172">
        <v>5646.82</v>
      </c>
      <c r="Q326" s="184">
        <v>1736</v>
      </c>
      <c r="R326" s="172">
        <v>16</v>
      </c>
      <c r="S326" s="172">
        <v>3</v>
      </c>
      <c r="T326" s="183" t="s">
        <v>2124</v>
      </c>
      <c r="U326" s="183" t="s">
        <v>2125</v>
      </c>
      <c r="V326" s="185" t="s">
        <v>3253</v>
      </c>
      <c r="W326" s="186"/>
    </row>
    <row r="327" spans="1:23" ht="45" customHeight="1" x14ac:dyDescent="0.35">
      <c r="A327" s="213">
        <v>179475</v>
      </c>
      <c r="B327" s="214" t="s">
        <v>5851</v>
      </c>
      <c r="C327" s="179" t="s">
        <v>3254</v>
      </c>
      <c r="D327" s="183" t="s">
        <v>2138</v>
      </c>
      <c r="E327" s="180" t="s">
        <v>3255</v>
      </c>
      <c r="F327" s="180"/>
      <c r="G327" s="180" t="s">
        <v>3256</v>
      </c>
      <c r="H327" s="179" t="s">
        <v>2954</v>
      </c>
      <c r="I327" s="179" t="s">
        <v>2955</v>
      </c>
      <c r="J327" s="181">
        <v>17</v>
      </c>
      <c r="K327" s="182">
        <v>1750</v>
      </c>
      <c r="L327" s="179" t="s">
        <v>3257</v>
      </c>
      <c r="M327" s="183" t="s">
        <v>2966</v>
      </c>
      <c r="N327" s="183"/>
      <c r="O327" s="172">
        <v>99675.05</v>
      </c>
      <c r="P327" s="172">
        <v>438.6</v>
      </c>
      <c r="Q327" s="184">
        <v>1750</v>
      </c>
      <c r="R327" s="172">
        <v>90</v>
      </c>
      <c r="S327" s="172">
        <v>20</v>
      </c>
      <c r="T327" s="183" t="s">
        <v>2124</v>
      </c>
      <c r="U327" s="183" t="s">
        <v>2125</v>
      </c>
      <c r="V327" s="185">
        <v>17814</v>
      </c>
      <c r="W327" s="186" t="s">
        <v>3258</v>
      </c>
    </row>
    <row r="328" spans="1:23" ht="45" customHeight="1" x14ac:dyDescent="0.35">
      <c r="A328" s="213">
        <v>179476</v>
      </c>
      <c r="B328" s="214" t="s">
        <v>5852</v>
      </c>
      <c r="C328" s="179" t="s">
        <v>3259</v>
      </c>
      <c r="D328" s="183" t="s">
        <v>2138</v>
      </c>
      <c r="E328" s="180" t="s">
        <v>3260</v>
      </c>
      <c r="F328" s="180"/>
      <c r="G328" s="180" t="s">
        <v>3261</v>
      </c>
      <c r="H328" s="179" t="s">
        <v>2954</v>
      </c>
      <c r="I328" s="179" t="s">
        <v>2955</v>
      </c>
      <c r="J328" s="181">
        <v>17</v>
      </c>
      <c r="K328" s="182">
        <v>1758</v>
      </c>
      <c r="L328" s="179" t="s">
        <v>3121</v>
      </c>
      <c r="M328" s="183" t="s">
        <v>2966</v>
      </c>
      <c r="N328" s="183"/>
      <c r="O328" s="172">
        <v>173048.44</v>
      </c>
      <c r="P328" s="172">
        <v>693.96</v>
      </c>
      <c r="Q328" s="184">
        <v>1758</v>
      </c>
      <c r="R328" s="172">
        <v>11</v>
      </c>
      <c r="S328" s="172">
        <v>5</v>
      </c>
      <c r="T328" s="183" t="s">
        <v>2124</v>
      </c>
      <c r="U328" s="183" t="s">
        <v>2125</v>
      </c>
      <c r="V328" s="185" t="s">
        <v>3262</v>
      </c>
      <c r="W328" s="186" t="s">
        <v>3263</v>
      </c>
    </row>
    <row r="329" spans="1:23" ht="45" customHeight="1" x14ac:dyDescent="0.35">
      <c r="A329" s="213">
        <v>179477</v>
      </c>
      <c r="B329" s="214" t="s">
        <v>3266</v>
      </c>
      <c r="C329" s="179" t="s">
        <v>3264</v>
      </c>
      <c r="D329" s="183" t="s">
        <v>2138</v>
      </c>
      <c r="E329" s="180" t="s">
        <v>5853</v>
      </c>
      <c r="F329" s="180" t="s">
        <v>5854</v>
      </c>
      <c r="G329" s="180" t="s">
        <v>3265</v>
      </c>
      <c r="H329" s="179" t="s">
        <v>2954</v>
      </c>
      <c r="I329" s="179" t="s">
        <v>2955</v>
      </c>
      <c r="J329" s="181">
        <v>17</v>
      </c>
      <c r="K329" s="182">
        <v>1761</v>
      </c>
      <c r="L329" s="179" t="s">
        <v>3266</v>
      </c>
      <c r="M329" s="183" t="s">
        <v>2966</v>
      </c>
      <c r="N329" s="183"/>
      <c r="O329" s="172">
        <v>9070.8700000000008</v>
      </c>
      <c r="P329" s="172">
        <v>137.51</v>
      </c>
      <c r="Q329" s="184">
        <v>1761</v>
      </c>
      <c r="R329" s="172">
        <v>16</v>
      </c>
      <c r="S329" s="172">
        <v>5</v>
      </c>
      <c r="T329" s="183" t="s">
        <v>2124</v>
      </c>
      <c r="U329" s="183" t="s">
        <v>2125</v>
      </c>
      <c r="V329" s="185">
        <v>17884</v>
      </c>
      <c r="W329" s="186">
        <v>17610</v>
      </c>
    </row>
    <row r="330" spans="1:23" ht="45" customHeight="1" x14ac:dyDescent="0.35">
      <c r="A330" s="213">
        <v>179481</v>
      </c>
      <c r="B330" s="214" t="s">
        <v>5855</v>
      </c>
      <c r="C330" s="179" t="s">
        <v>3267</v>
      </c>
      <c r="D330" s="183" t="s">
        <v>2138</v>
      </c>
      <c r="E330" s="180" t="s">
        <v>3268</v>
      </c>
      <c r="F330" s="180" t="s">
        <v>5856</v>
      </c>
      <c r="G330" s="180" t="s">
        <v>3269</v>
      </c>
      <c r="H330" s="179" t="s">
        <v>3270</v>
      </c>
      <c r="I330" s="179" t="s">
        <v>3271</v>
      </c>
      <c r="J330" s="181">
        <v>17</v>
      </c>
      <c r="K330" s="182">
        <v>1793</v>
      </c>
      <c r="L330" s="179" t="s">
        <v>3272</v>
      </c>
      <c r="M330" s="183" t="s">
        <v>2206</v>
      </c>
      <c r="N330" s="183"/>
      <c r="O330" s="172">
        <v>0</v>
      </c>
      <c r="P330" s="172">
        <v>0</v>
      </c>
      <c r="Q330" s="184">
        <v>1793</v>
      </c>
      <c r="R330" s="172">
        <v>1</v>
      </c>
      <c r="S330" s="172">
        <v>1</v>
      </c>
      <c r="T330" s="183" t="s">
        <v>2124</v>
      </c>
      <c r="U330" s="183" t="s">
        <v>2125</v>
      </c>
      <c r="V330" s="185">
        <v>17914</v>
      </c>
      <c r="W330" s="186">
        <v>17937</v>
      </c>
    </row>
    <row r="331" spans="1:23" ht="45" customHeight="1" x14ac:dyDescent="0.35">
      <c r="A331" s="213">
        <v>179511</v>
      </c>
      <c r="B331" s="214" t="s">
        <v>1220</v>
      </c>
      <c r="C331" s="179" t="s">
        <v>3273</v>
      </c>
      <c r="D331" s="183" t="s">
        <v>2138</v>
      </c>
      <c r="E331" s="180" t="s">
        <v>3274</v>
      </c>
      <c r="F331" s="180"/>
      <c r="G331" s="180" t="s">
        <v>3275</v>
      </c>
      <c r="H331" s="179" t="s">
        <v>2119</v>
      </c>
      <c r="I331" s="179" t="s">
        <v>2326</v>
      </c>
      <c r="J331" s="181">
        <v>17</v>
      </c>
      <c r="K331" s="182">
        <v>1795</v>
      </c>
      <c r="L331" s="179" t="s">
        <v>3276</v>
      </c>
      <c r="M331" s="183" t="s">
        <v>2155</v>
      </c>
      <c r="N331" s="183"/>
      <c r="O331" s="172">
        <v>378.65</v>
      </c>
      <c r="P331" s="172">
        <v>0.31</v>
      </c>
      <c r="Q331" s="184">
        <v>1795</v>
      </c>
      <c r="R331" s="172">
        <v>85000</v>
      </c>
      <c r="S331" s="172">
        <v>17000</v>
      </c>
      <c r="T331" s="183" t="s">
        <v>2124</v>
      </c>
      <c r="U331" s="183" t="s">
        <v>2125</v>
      </c>
      <c r="V331" s="185">
        <v>17981</v>
      </c>
      <c r="W331" s="186">
        <v>17951</v>
      </c>
    </row>
    <row r="332" spans="1:23" ht="45" customHeight="1" x14ac:dyDescent="0.35">
      <c r="A332" s="213">
        <v>179530</v>
      </c>
      <c r="B332" s="214" t="s">
        <v>3277</v>
      </c>
      <c r="C332" s="179" t="s">
        <v>3278</v>
      </c>
      <c r="D332" s="183" t="s">
        <v>2218</v>
      </c>
      <c r="E332" s="180" t="s">
        <v>5857</v>
      </c>
      <c r="F332" s="180"/>
      <c r="G332" s="180" t="s">
        <v>2131</v>
      </c>
      <c r="H332" s="179" t="e">
        <v>#N/A</v>
      </c>
      <c r="I332" s="179" t="e">
        <v>#N/A</v>
      </c>
      <c r="J332" s="181">
        <v>17</v>
      </c>
      <c r="K332" s="182" t="s">
        <v>5858</v>
      </c>
      <c r="L332" s="179" t="s">
        <v>3277</v>
      </c>
      <c r="M332" s="183" t="s">
        <v>2155</v>
      </c>
      <c r="N332" s="183"/>
      <c r="O332" s="172">
        <v>418.52</v>
      </c>
      <c r="P332" s="172">
        <v>14.63</v>
      </c>
      <c r="Q332" s="184">
        <v>1726</v>
      </c>
      <c r="R332" s="172">
        <v>55000</v>
      </c>
      <c r="S332" s="172">
        <v>11000</v>
      </c>
      <c r="T332" s="183" t="s">
        <v>2124</v>
      </c>
      <c r="U332" s="183" t="s">
        <v>2125</v>
      </c>
      <c r="V332" s="185"/>
      <c r="W332" s="186">
        <v>17953</v>
      </c>
    </row>
    <row r="333" spans="1:23" ht="45" customHeight="1" x14ac:dyDescent="0.35">
      <c r="A333" s="213">
        <v>179621</v>
      </c>
      <c r="B333" s="214" t="s">
        <v>5859</v>
      </c>
      <c r="C333" s="179" t="s">
        <v>3279</v>
      </c>
      <c r="D333" s="183" t="s">
        <v>2138</v>
      </c>
      <c r="E333" s="180" t="s">
        <v>3280</v>
      </c>
      <c r="F333" s="180" t="s">
        <v>5860</v>
      </c>
      <c r="G333" s="180" t="s">
        <v>3281</v>
      </c>
      <c r="H333" s="179" t="s">
        <v>2326</v>
      </c>
      <c r="I333" s="179" t="s">
        <v>2326</v>
      </c>
      <c r="J333" s="181">
        <v>17</v>
      </c>
      <c r="K333" s="182">
        <v>1796</v>
      </c>
      <c r="L333" s="179" t="s">
        <v>3282</v>
      </c>
      <c r="M333" s="183" t="s">
        <v>2155</v>
      </c>
      <c r="N333" s="183"/>
      <c r="O333" s="172">
        <v>364.38</v>
      </c>
      <c r="P333" s="172">
        <v>0.82</v>
      </c>
      <c r="Q333" s="184">
        <v>1796</v>
      </c>
      <c r="R333" s="172">
        <v>880000</v>
      </c>
      <c r="S333" s="172">
        <v>52000</v>
      </c>
      <c r="T333" s="183" t="s">
        <v>2124</v>
      </c>
      <c r="U333" s="183" t="s">
        <v>2125</v>
      </c>
      <c r="V333" s="185">
        <v>17995</v>
      </c>
      <c r="W333" s="186">
        <v>17963</v>
      </c>
    </row>
    <row r="334" spans="1:23" ht="45" customHeight="1" x14ac:dyDescent="0.35">
      <c r="A334" s="213">
        <v>179723</v>
      </c>
      <c r="B334" s="214" t="s">
        <v>5861</v>
      </c>
      <c r="C334" s="179" t="s">
        <v>3283</v>
      </c>
      <c r="D334" s="183" t="s">
        <v>2138</v>
      </c>
      <c r="E334" s="180" t="s">
        <v>3284</v>
      </c>
      <c r="F334" s="180" t="s">
        <v>5862</v>
      </c>
      <c r="G334" s="180" t="s">
        <v>3285</v>
      </c>
      <c r="H334" s="179" t="s">
        <v>2326</v>
      </c>
      <c r="I334" s="179" t="s">
        <v>2326</v>
      </c>
      <c r="J334" s="181">
        <v>17</v>
      </c>
      <c r="K334" s="182">
        <v>1797</v>
      </c>
      <c r="L334" s="179" t="s">
        <v>3286</v>
      </c>
      <c r="M334" s="183" t="s">
        <v>2966</v>
      </c>
      <c r="N334" s="183"/>
      <c r="O334" s="172">
        <v>9665.32</v>
      </c>
      <c r="P334" s="172">
        <v>165.62</v>
      </c>
      <c r="Q334" s="184">
        <v>1797</v>
      </c>
      <c r="R334" s="172">
        <v>8</v>
      </c>
      <c r="S334" s="172">
        <v>5</v>
      </c>
      <c r="T334" s="183" t="s">
        <v>2124</v>
      </c>
      <c r="U334" s="183" t="s">
        <v>2125</v>
      </c>
      <c r="V334" s="185">
        <v>17881</v>
      </c>
      <c r="W334" s="186"/>
    </row>
    <row r="335" spans="1:23" ht="45" customHeight="1" x14ac:dyDescent="0.35">
      <c r="A335" s="213">
        <v>179724</v>
      </c>
      <c r="B335" s="214" t="s">
        <v>5863</v>
      </c>
      <c r="C335" s="179" t="s">
        <v>3287</v>
      </c>
      <c r="D335" s="183" t="s">
        <v>2138</v>
      </c>
      <c r="E335" s="180" t="s">
        <v>3288</v>
      </c>
      <c r="F335" s="180" t="s">
        <v>5864</v>
      </c>
      <c r="G335" s="180" t="s">
        <v>3289</v>
      </c>
      <c r="H335" s="179" t="s">
        <v>2326</v>
      </c>
      <c r="I335" s="179" t="s">
        <v>2326</v>
      </c>
      <c r="J335" s="181">
        <v>17</v>
      </c>
      <c r="K335" s="182">
        <v>1797</v>
      </c>
      <c r="L335" s="179" t="s">
        <v>3286</v>
      </c>
      <c r="M335" s="183" t="s">
        <v>2966</v>
      </c>
      <c r="N335" s="183"/>
      <c r="O335" s="172">
        <v>9665.32</v>
      </c>
      <c r="P335" s="172">
        <v>165.62</v>
      </c>
      <c r="Q335" s="184">
        <v>1797</v>
      </c>
      <c r="R335" s="172">
        <v>8</v>
      </c>
      <c r="S335" s="172">
        <v>5</v>
      </c>
      <c r="T335" s="183" t="s">
        <v>2124</v>
      </c>
      <c r="U335" s="183" t="s">
        <v>2125</v>
      </c>
      <c r="V335" s="185">
        <v>17882</v>
      </c>
      <c r="W335" s="186"/>
    </row>
    <row r="336" spans="1:23" ht="45" customHeight="1" x14ac:dyDescent="0.35">
      <c r="A336" s="213">
        <v>179821</v>
      </c>
      <c r="B336" s="214" t="s">
        <v>5865</v>
      </c>
      <c r="C336" s="179" t="s">
        <v>3290</v>
      </c>
      <c r="D336" s="183" t="s">
        <v>2138</v>
      </c>
      <c r="E336" s="180" t="s">
        <v>3291</v>
      </c>
      <c r="F336" s="180" t="s">
        <v>5866</v>
      </c>
      <c r="G336" s="180" t="s">
        <v>3292</v>
      </c>
      <c r="H336" s="179" t="s">
        <v>2326</v>
      </c>
      <c r="I336" s="179" t="s">
        <v>2326</v>
      </c>
      <c r="J336" s="181">
        <v>17</v>
      </c>
      <c r="K336" s="182">
        <v>1798</v>
      </c>
      <c r="L336" s="179" t="s">
        <v>3293</v>
      </c>
      <c r="M336" s="183" t="s">
        <v>2206</v>
      </c>
      <c r="N336" s="183"/>
      <c r="O336" s="172">
        <v>186356.2</v>
      </c>
      <c r="P336" s="172">
        <v>548.32000000000005</v>
      </c>
      <c r="Q336" s="184">
        <v>1798</v>
      </c>
      <c r="R336" s="172">
        <v>1</v>
      </c>
      <c r="S336" s="172">
        <v>1</v>
      </c>
      <c r="T336" s="183" t="s">
        <v>2124</v>
      </c>
      <c r="U336" s="183" t="s">
        <v>2125</v>
      </c>
      <c r="V336" s="185">
        <v>17891</v>
      </c>
      <c r="W336" s="186">
        <v>17981</v>
      </c>
    </row>
    <row r="337" spans="1:23" ht="45" customHeight="1" x14ac:dyDescent="0.35">
      <c r="A337" s="213">
        <v>179921</v>
      </c>
      <c r="B337" s="214" t="s">
        <v>5867</v>
      </c>
      <c r="C337" s="179" t="s">
        <v>3294</v>
      </c>
      <c r="D337" s="183" t="s">
        <v>2138</v>
      </c>
      <c r="E337" s="180" t="s">
        <v>3295</v>
      </c>
      <c r="F337" s="180"/>
      <c r="G337" s="180" t="s">
        <v>3296</v>
      </c>
      <c r="H337" s="179" t="s">
        <v>2326</v>
      </c>
      <c r="I337" s="179" t="s">
        <v>2326</v>
      </c>
      <c r="J337" s="181">
        <v>17</v>
      </c>
      <c r="K337" s="182">
        <v>1799</v>
      </c>
      <c r="L337" s="179" t="s">
        <v>3297</v>
      </c>
      <c r="M337" s="183" t="s">
        <v>2206</v>
      </c>
      <c r="N337" s="183"/>
      <c r="O337" s="172">
        <v>143355.72</v>
      </c>
      <c r="P337" s="172">
        <v>3196.21</v>
      </c>
      <c r="Q337" s="184">
        <v>1799</v>
      </c>
      <c r="R337" s="172">
        <v>1</v>
      </c>
      <c r="S337" s="172">
        <v>1</v>
      </c>
      <c r="T337" s="183" t="s">
        <v>2124</v>
      </c>
      <c r="U337" s="183" t="s">
        <v>2125</v>
      </c>
      <c r="V337" s="185">
        <v>17950</v>
      </c>
      <c r="W337" s="186">
        <v>17991</v>
      </c>
    </row>
    <row r="338" spans="1:23" ht="45" customHeight="1" x14ac:dyDescent="0.35">
      <c r="A338" s="213">
        <v>179922</v>
      </c>
      <c r="B338" s="214" t="s">
        <v>5868</v>
      </c>
      <c r="C338" s="179" t="s">
        <v>3298</v>
      </c>
      <c r="D338" s="183" t="s">
        <v>2138</v>
      </c>
      <c r="E338" s="180" t="s">
        <v>3299</v>
      </c>
      <c r="F338" s="180"/>
      <c r="G338" s="180" t="s">
        <v>3300</v>
      </c>
      <c r="H338" s="179" t="s">
        <v>2326</v>
      </c>
      <c r="I338" s="179" t="s">
        <v>2326</v>
      </c>
      <c r="J338" s="181">
        <v>17</v>
      </c>
      <c r="K338" s="182">
        <v>1799</v>
      </c>
      <c r="L338" s="179" t="s">
        <v>3297</v>
      </c>
      <c r="M338" s="183" t="s">
        <v>2206</v>
      </c>
      <c r="N338" s="183"/>
      <c r="O338" s="172">
        <v>143355.72</v>
      </c>
      <c r="P338" s="172">
        <v>3196.21</v>
      </c>
      <c r="Q338" s="184">
        <v>1799</v>
      </c>
      <c r="R338" s="172">
        <v>1</v>
      </c>
      <c r="S338" s="172">
        <v>1</v>
      </c>
      <c r="T338" s="183" t="s">
        <v>2124</v>
      </c>
      <c r="U338" s="183" t="s">
        <v>2125</v>
      </c>
      <c r="V338" s="185">
        <v>17951</v>
      </c>
      <c r="W338" s="186">
        <v>17991</v>
      </c>
    </row>
    <row r="339" spans="1:23" ht="45" customHeight="1" x14ac:dyDescent="0.35">
      <c r="A339" s="213">
        <v>179923</v>
      </c>
      <c r="B339" s="214" t="s">
        <v>5869</v>
      </c>
      <c r="C339" s="179" t="s">
        <v>3301</v>
      </c>
      <c r="D339" s="183" t="s">
        <v>2138</v>
      </c>
      <c r="E339" s="180" t="s">
        <v>3302</v>
      </c>
      <c r="F339" s="180" t="s">
        <v>5870</v>
      </c>
      <c r="G339" s="180" t="s">
        <v>3303</v>
      </c>
      <c r="H339" s="179" t="s">
        <v>2326</v>
      </c>
      <c r="I339" s="179" t="s">
        <v>2326</v>
      </c>
      <c r="J339" s="181">
        <v>17</v>
      </c>
      <c r="K339" s="182">
        <v>1799</v>
      </c>
      <c r="L339" s="179" t="s">
        <v>3297</v>
      </c>
      <c r="M339" s="183" t="s">
        <v>2206</v>
      </c>
      <c r="N339" s="183"/>
      <c r="O339" s="172">
        <v>143355.72</v>
      </c>
      <c r="P339" s="172">
        <v>3196.21</v>
      </c>
      <c r="Q339" s="184">
        <v>1799</v>
      </c>
      <c r="R339" s="172">
        <v>1</v>
      </c>
      <c r="S339" s="172">
        <v>1</v>
      </c>
      <c r="T339" s="183" t="s">
        <v>2124</v>
      </c>
      <c r="U339" s="183" t="s">
        <v>2125</v>
      </c>
      <c r="V339" s="185">
        <v>17994</v>
      </c>
      <c r="W339" s="186">
        <v>17992</v>
      </c>
    </row>
    <row r="340" spans="1:23" ht="45" customHeight="1" x14ac:dyDescent="0.35">
      <c r="A340" s="213">
        <v>211111</v>
      </c>
      <c r="B340" s="214" t="s">
        <v>5871</v>
      </c>
      <c r="C340" s="179" t="s">
        <v>3304</v>
      </c>
      <c r="D340" s="183" t="s">
        <v>2218</v>
      </c>
      <c r="E340" s="180" t="s">
        <v>5872</v>
      </c>
      <c r="F340" s="180"/>
      <c r="G340" s="180" t="s">
        <v>3305</v>
      </c>
      <c r="H340" s="179" t="s">
        <v>2169</v>
      </c>
      <c r="I340" s="179" t="s">
        <v>2326</v>
      </c>
      <c r="J340" s="181">
        <v>21</v>
      </c>
      <c r="K340" s="182">
        <v>2111</v>
      </c>
      <c r="L340" s="179" t="s">
        <v>2548</v>
      </c>
      <c r="M340" s="183" t="s">
        <v>2155</v>
      </c>
      <c r="N340" s="183"/>
      <c r="O340" s="172">
        <v>741</v>
      </c>
      <c r="P340" s="172">
        <v>4.6399999999999997</v>
      </c>
      <c r="Q340" s="184">
        <v>2111</v>
      </c>
      <c r="R340" s="172">
        <v>200000</v>
      </c>
      <c r="S340" s="172">
        <v>28000</v>
      </c>
      <c r="T340" s="183" t="s">
        <v>2124</v>
      </c>
      <c r="U340" s="183" t="s">
        <v>2125</v>
      </c>
      <c r="V340" s="185">
        <v>21110</v>
      </c>
      <c r="W340" s="186" t="s">
        <v>3306</v>
      </c>
    </row>
    <row r="341" spans="1:23" ht="45" customHeight="1" x14ac:dyDescent="0.35">
      <c r="A341" s="213">
        <v>211116</v>
      </c>
      <c r="B341" s="214" t="s">
        <v>5873</v>
      </c>
      <c r="C341" s="179" t="s">
        <v>3307</v>
      </c>
      <c r="D341" s="183" t="s">
        <v>2218</v>
      </c>
      <c r="E341" s="180" t="s">
        <v>3308</v>
      </c>
      <c r="F341" s="180"/>
      <c r="G341" s="180" t="s">
        <v>3309</v>
      </c>
      <c r="H341" s="179" t="s">
        <v>2169</v>
      </c>
      <c r="I341" s="179" t="s">
        <v>3310</v>
      </c>
      <c r="J341" s="181">
        <v>21</v>
      </c>
      <c r="K341" s="182">
        <v>2115</v>
      </c>
      <c r="L341" s="179" t="s">
        <v>3311</v>
      </c>
      <c r="M341" s="183" t="s">
        <v>2155</v>
      </c>
      <c r="N341" s="183"/>
      <c r="O341" s="172">
        <v>511</v>
      </c>
      <c r="P341" s="172">
        <v>2.33</v>
      </c>
      <c r="Q341" s="184">
        <v>2115</v>
      </c>
      <c r="R341" s="172">
        <v>252000</v>
      </c>
      <c r="S341" s="172">
        <v>69000</v>
      </c>
      <c r="T341" s="183" t="s">
        <v>2124</v>
      </c>
      <c r="U341" s="183" t="s">
        <v>2125</v>
      </c>
      <c r="V341" s="185"/>
      <c r="W341" s="186"/>
    </row>
    <row r="342" spans="1:23" ht="45" customHeight="1" x14ac:dyDescent="0.35">
      <c r="A342" s="213">
        <v>211147</v>
      </c>
      <c r="B342" s="214" t="s">
        <v>5874</v>
      </c>
      <c r="C342" s="179" t="s">
        <v>3312</v>
      </c>
      <c r="D342" s="183" t="s">
        <v>2218</v>
      </c>
      <c r="E342" s="180" t="s">
        <v>3313</v>
      </c>
      <c r="F342" s="180"/>
      <c r="G342" s="180" t="s">
        <v>3314</v>
      </c>
      <c r="H342" s="179" t="s">
        <v>2210</v>
      </c>
      <c r="I342" s="179" t="s">
        <v>2169</v>
      </c>
      <c r="J342" s="181">
        <v>21</v>
      </c>
      <c r="K342" s="182">
        <v>2112</v>
      </c>
      <c r="L342" s="179" t="s">
        <v>3315</v>
      </c>
      <c r="M342" s="183" t="s">
        <v>2155</v>
      </c>
      <c r="N342" s="183"/>
      <c r="O342" s="172">
        <v>495.95</v>
      </c>
      <c r="P342" s="172">
        <v>4.5199999999999996</v>
      </c>
      <c r="Q342" s="184">
        <v>2112</v>
      </c>
      <c r="R342" s="172">
        <v>120000</v>
      </c>
      <c r="S342" s="172">
        <v>9900</v>
      </c>
      <c r="T342" s="183" t="s">
        <v>2124</v>
      </c>
      <c r="U342" s="183" t="s">
        <v>2125</v>
      </c>
      <c r="V342" s="185"/>
      <c r="W342" s="186">
        <v>21154</v>
      </c>
    </row>
    <row r="343" spans="1:23" ht="45" customHeight="1" x14ac:dyDescent="0.35">
      <c r="A343" s="213">
        <v>211150</v>
      </c>
      <c r="B343" s="214" t="s">
        <v>5875</v>
      </c>
      <c r="C343" s="179" t="s">
        <v>3316</v>
      </c>
      <c r="D343" s="183" t="s">
        <v>2218</v>
      </c>
      <c r="E343" s="180" t="s">
        <v>5876</v>
      </c>
      <c r="F343" s="180"/>
      <c r="G343" s="180" t="s">
        <v>2131</v>
      </c>
      <c r="H343" s="179" t="e">
        <v>#N/A</v>
      </c>
      <c r="I343" s="179" t="e">
        <v>#N/A</v>
      </c>
      <c r="J343" s="183">
        <v>21</v>
      </c>
      <c r="K343" s="182">
        <v>2111</v>
      </c>
      <c r="L343" s="179" t="s">
        <v>2548</v>
      </c>
      <c r="M343" s="183" t="s">
        <v>2155</v>
      </c>
      <c r="N343" s="183"/>
      <c r="O343" s="172">
        <v>741</v>
      </c>
      <c r="P343" s="172">
        <v>4.6399999999999997</v>
      </c>
      <c r="Q343" s="184">
        <v>2111</v>
      </c>
      <c r="R343" s="172">
        <v>200000</v>
      </c>
      <c r="S343" s="172">
        <v>28000</v>
      </c>
      <c r="T343" s="183" t="s">
        <v>2124</v>
      </c>
      <c r="U343" s="183" t="s">
        <v>2125</v>
      </c>
      <c r="V343" s="185">
        <v>21115</v>
      </c>
      <c r="W343" s="186"/>
    </row>
    <row r="344" spans="1:23" ht="45" customHeight="1" x14ac:dyDescent="0.35">
      <c r="A344" s="213">
        <v>211152</v>
      </c>
      <c r="B344" s="214" t="s">
        <v>5877</v>
      </c>
      <c r="C344" s="179" t="s">
        <v>3317</v>
      </c>
      <c r="D344" s="183" t="s">
        <v>2218</v>
      </c>
      <c r="E344" s="180" t="s">
        <v>3318</v>
      </c>
      <c r="F344" s="180"/>
      <c r="G344" s="180" t="s">
        <v>3319</v>
      </c>
      <c r="H344" s="179" t="s">
        <v>2169</v>
      </c>
      <c r="I344" s="179" t="s">
        <v>2326</v>
      </c>
      <c r="J344" s="181">
        <v>21</v>
      </c>
      <c r="K344" s="182">
        <v>2112</v>
      </c>
      <c r="L344" s="179" t="s">
        <v>3315</v>
      </c>
      <c r="M344" s="183" t="s">
        <v>2155</v>
      </c>
      <c r="N344" s="183"/>
      <c r="O344" s="172">
        <v>495.95</v>
      </c>
      <c r="P344" s="172">
        <v>4.5199999999999996</v>
      </c>
      <c r="Q344" s="184">
        <v>2112</v>
      </c>
      <c r="R344" s="172">
        <v>120000</v>
      </c>
      <c r="S344" s="172">
        <v>9900</v>
      </c>
      <c r="T344" s="183" t="s">
        <v>2124</v>
      </c>
      <c r="U344" s="183" t="s">
        <v>2125</v>
      </c>
      <c r="V344" s="185"/>
      <c r="W344" s="186" t="s">
        <v>3320</v>
      </c>
    </row>
    <row r="345" spans="1:23" ht="45" customHeight="1" x14ac:dyDescent="0.35">
      <c r="A345" s="213">
        <v>211153</v>
      </c>
      <c r="B345" s="214" t="s">
        <v>5878</v>
      </c>
      <c r="C345" s="179" t="s">
        <v>3321</v>
      </c>
      <c r="D345" s="183" t="s">
        <v>2218</v>
      </c>
      <c r="E345" s="180" t="s">
        <v>3322</v>
      </c>
      <c r="F345" s="180"/>
      <c r="G345" s="180" t="s">
        <v>3323</v>
      </c>
      <c r="H345" s="179" t="s">
        <v>2169</v>
      </c>
      <c r="I345" s="179" t="s">
        <v>2326</v>
      </c>
      <c r="J345" s="181">
        <v>21</v>
      </c>
      <c r="K345" s="182">
        <v>2112</v>
      </c>
      <c r="L345" s="179" t="s">
        <v>3315</v>
      </c>
      <c r="M345" s="183" t="s">
        <v>2155</v>
      </c>
      <c r="N345" s="183"/>
      <c r="O345" s="172">
        <v>495.95</v>
      </c>
      <c r="P345" s="172">
        <v>4.5199999999999996</v>
      </c>
      <c r="Q345" s="184">
        <v>2112</v>
      </c>
      <c r="R345" s="172">
        <v>120000</v>
      </c>
      <c r="S345" s="172">
        <v>9900</v>
      </c>
      <c r="T345" s="183" t="s">
        <v>2124</v>
      </c>
      <c r="U345" s="183" t="s">
        <v>2125</v>
      </c>
      <c r="V345" s="185"/>
      <c r="W345" s="186">
        <v>21106</v>
      </c>
    </row>
    <row r="346" spans="1:23" ht="45" customHeight="1" x14ac:dyDescent="0.35">
      <c r="A346" s="213">
        <v>211154</v>
      </c>
      <c r="B346" s="214" t="s">
        <v>5879</v>
      </c>
      <c r="C346" s="179" t="s">
        <v>3324</v>
      </c>
      <c r="D346" s="183" t="s">
        <v>2218</v>
      </c>
      <c r="E346" s="180" t="s">
        <v>3325</v>
      </c>
      <c r="F346" s="180" t="s">
        <v>5880</v>
      </c>
      <c r="G346" s="180" t="s">
        <v>3326</v>
      </c>
      <c r="H346" s="179" t="s">
        <v>2169</v>
      </c>
      <c r="I346" s="179" t="s">
        <v>3327</v>
      </c>
      <c r="J346" s="181">
        <v>21</v>
      </c>
      <c r="K346" s="182">
        <v>2112</v>
      </c>
      <c r="L346" s="179" t="s">
        <v>3315</v>
      </c>
      <c r="M346" s="183" t="s">
        <v>2155</v>
      </c>
      <c r="N346" s="183"/>
      <c r="O346" s="172">
        <v>495.95</v>
      </c>
      <c r="P346" s="172">
        <v>4.5199999999999996</v>
      </c>
      <c r="Q346" s="184">
        <v>2112</v>
      </c>
      <c r="R346" s="172">
        <v>120000</v>
      </c>
      <c r="S346" s="172">
        <v>9900</v>
      </c>
      <c r="T346" s="183" t="s">
        <v>2124</v>
      </c>
      <c r="U346" s="183" t="s">
        <v>2125</v>
      </c>
      <c r="V346" s="185"/>
      <c r="W346" s="186">
        <v>21106</v>
      </c>
    </row>
    <row r="347" spans="1:23" ht="45" customHeight="1" x14ac:dyDescent="0.35">
      <c r="A347" s="213">
        <v>211157</v>
      </c>
      <c r="B347" s="214" t="s">
        <v>5881</v>
      </c>
      <c r="C347" s="179" t="s">
        <v>3328</v>
      </c>
      <c r="D347" s="183" t="s">
        <v>2218</v>
      </c>
      <c r="E347" s="180" t="s">
        <v>3329</v>
      </c>
      <c r="F347" s="180" t="s">
        <v>5882</v>
      </c>
      <c r="G347" s="180" t="s">
        <v>3330</v>
      </c>
      <c r="H347" s="179" t="s">
        <v>2169</v>
      </c>
      <c r="I347" s="179" t="s">
        <v>2326</v>
      </c>
      <c r="J347" s="181">
        <v>21</v>
      </c>
      <c r="K347" s="182">
        <v>2116</v>
      </c>
      <c r="L347" s="179" t="s">
        <v>3331</v>
      </c>
      <c r="M347" s="183" t="s">
        <v>2155</v>
      </c>
      <c r="N347" s="183"/>
      <c r="O347" s="172">
        <v>512.63</v>
      </c>
      <c r="P347" s="172">
        <v>3.63</v>
      </c>
      <c r="Q347" s="184">
        <v>2116</v>
      </c>
      <c r="R347" s="172">
        <v>280000</v>
      </c>
      <c r="S347" s="172">
        <v>14000</v>
      </c>
      <c r="T347" s="183" t="s">
        <v>2124</v>
      </c>
      <c r="U347" s="183" t="s">
        <v>2125</v>
      </c>
      <c r="V347" s="185"/>
      <c r="W347" s="186">
        <v>21120</v>
      </c>
    </row>
    <row r="348" spans="1:23" ht="45" customHeight="1" x14ac:dyDescent="0.35">
      <c r="A348" s="213">
        <v>211159</v>
      </c>
      <c r="B348" s="214" t="s">
        <v>5883</v>
      </c>
      <c r="C348" s="179" t="s">
        <v>3332</v>
      </c>
      <c r="D348" s="183" t="s">
        <v>2218</v>
      </c>
      <c r="E348" s="180" t="s">
        <v>5884</v>
      </c>
      <c r="F348" s="180"/>
      <c r="G348" s="180" t="s">
        <v>3333</v>
      </c>
      <c r="H348" s="179" t="s">
        <v>2169</v>
      </c>
      <c r="I348" s="179" t="s">
        <v>2326</v>
      </c>
      <c r="J348" s="181">
        <v>21</v>
      </c>
      <c r="K348" s="182">
        <v>2113</v>
      </c>
      <c r="L348" s="179" t="s">
        <v>3334</v>
      </c>
      <c r="M348" s="183" t="s">
        <v>2155</v>
      </c>
      <c r="N348" s="183"/>
      <c r="O348" s="172">
        <v>1043</v>
      </c>
      <c r="P348" s="172">
        <v>3.75</v>
      </c>
      <c r="Q348" s="184">
        <v>2113</v>
      </c>
      <c r="R348" s="172">
        <v>100000</v>
      </c>
      <c r="S348" s="172">
        <v>17000</v>
      </c>
      <c r="T348" s="183" t="s">
        <v>2124</v>
      </c>
      <c r="U348" s="183" t="s">
        <v>2125</v>
      </c>
      <c r="V348" s="185"/>
      <c r="W348" s="186">
        <v>21103</v>
      </c>
    </row>
    <row r="349" spans="1:23" ht="45" customHeight="1" x14ac:dyDescent="0.35">
      <c r="A349" s="213">
        <v>211161</v>
      </c>
      <c r="B349" s="214" t="s">
        <v>6848</v>
      </c>
      <c r="C349" s="179" t="s">
        <v>3335</v>
      </c>
      <c r="D349" s="183" t="s">
        <v>2218</v>
      </c>
      <c r="E349" s="180" t="s">
        <v>3336</v>
      </c>
      <c r="F349" s="180"/>
      <c r="G349" s="180" t="s">
        <v>3337</v>
      </c>
      <c r="H349" s="179" t="s">
        <v>2169</v>
      </c>
      <c r="I349" s="179" t="s">
        <v>2326</v>
      </c>
      <c r="J349" s="181">
        <v>44</v>
      </c>
      <c r="K349" s="182">
        <v>4423</v>
      </c>
      <c r="L349" s="179" t="s">
        <v>3338</v>
      </c>
      <c r="M349" s="183" t="s">
        <v>2155</v>
      </c>
      <c r="N349" s="183" t="s">
        <v>2824</v>
      </c>
      <c r="O349" s="172">
        <v>693.84</v>
      </c>
      <c r="P349" s="172">
        <v>6.07</v>
      </c>
      <c r="Q349" s="184">
        <v>4423</v>
      </c>
      <c r="R349" s="172">
        <v>190000</v>
      </c>
      <c r="S349" s="172">
        <v>1900</v>
      </c>
      <c r="T349" s="183" t="s">
        <v>2124</v>
      </c>
      <c r="U349" s="183" t="s">
        <v>2125</v>
      </c>
      <c r="V349" s="185" t="s">
        <v>2326</v>
      </c>
      <c r="W349" s="186">
        <v>44130</v>
      </c>
    </row>
    <row r="350" spans="1:23" ht="45" customHeight="1" x14ac:dyDescent="0.35">
      <c r="A350" s="213">
        <v>211172</v>
      </c>
      <c r="B350" s="214" t="s">
        <v>5885</v>
      </c>
      <c r="C350" s="179" t="s">
        <v>3339</v>
      </c>
      <c r="D350" s="183" t="s">
        <v>2218</v>
      </c>
      <c r="E350" s="180" t="s">
        <v>5886</v>
      </c>
      <c r="F350" s="180"/>
      <c r="G350" s="180" t="s">
        <v>2131</v>
      </c>
      <c r="H350" s="179" t="e">
        <v>#N/A</v>
      </c>
      <c r="I350" s="179" t="e">
        <v>#N/A</v>
      </c>
      <c r="J350" s="183">
        <v>31</v>
      </c>
      <c r="K350" s="182">
        <v>3111</v>
      </c>
      <c r="L350" s="179" t="s">
        <v>3340</v>
      </c>
      <c r="M350" s="183" t="s">
        <v>2155</v>
      </c>
      <c r="N350" s="183"/>
      <c r="O350" s="172">
        <v>512.75</v>
      </c>
      <c r="P350" s="172">
        <v>8.33</v>
      </c>
      <c r="Q350" s="184">
        <v>3111</v>
      </c>
      <c r="R350" s="172">
        <v>230000</v>
      </c>
      <c r="S350" s="172">
        <v>31000</v>
      </c>
      <c r="T350" s="183" t="s">
        <v>2124</v>
      </c>
      <c r="U350" s="183" t="s">
        <v>2125</v>
      </c>
      <c r="V350" s="185"/>
      <c r="W350" s="186"/>
    </row>
    <row r="351" spans="1:23" ht="45" customHeight="1" x14ac:dyDescent="0.35">
      <c r="A351" s="213">
        <v>211179</v>
      </c>
      <c r="B351" s="214" t="s">
        <v>5887</v>
      </c>
      <c r="C351" s="179" t="s">
        <v>3341</v>
      </c>
      <c r="D351" s="183" t="s">
        <v>2218</v>
      </c>
      <c r="E351" s="180" t="s">
        <v>3342</v>
      </c>
      <c r="F351" s="180"/>
      <c r="G351" s="180" t="s">
        <v>3343</v>
      </c>
      <c r="H351" s="179" t="s">
        <v>2169</v>
      </c>
      <c r="I351" s="179" t="s">
        <v>2326</v>
      </c>
      <c r="J351" s="181">
        <v>21</v>
      </c>
      <c r="K351" s="182">
        <v>2111</v>
      </c>
      <c r="L351" s="179" t="s">
        <v>2548</v>
      </c>
      <c r="M351" s="183" t="s">
        <v>2155</v>
      </c>
      <c r="N351" s="183"/>
      <c r="O351" s="172">
        <v>741</v>
      </c>
      <c r="P351" s="172">
        <v>4.6399999999999997</v>
      </c>
      <c r="Q351" s="184">
        <v>2111</v>
      </c>
      <c r="R351" s="172">
        <v>200000</v>
      </c>
      <c r="S351" s="172">
        <v>28000</v>
      </c>
      <c r="T351" s="183" t="s">
        <v>2124</v>
      </c>
      <c r="U351" s="183" t="s">
        <v>2125</v>
      </c>
      <c r="V351" s="185">
        <v>21110</v>
      </c>
      <c r="W351" s="186">
        <v>21105</v>
      </c>
    </row>
    <row r="352" spans="1:23" ht="45" customHeight="1" x14ac:dyDescent="0.35">
      <c r="A352" s="213">
        <v>211183</v>
      </c>
      <c r="B352" s="214" t="s">
        <v>1609</v>
      </c>
      <c r="C352" s="179" t="s">
        <v>3344</v>
      </c>
      <c r="D352" s="183" t="s">
        <v>2218</v>
      </c>
      <c r="E352" s="180" t="s">
        <v>3345</v>
      </c>
      <c r="F352" s="180"/>
      <c r="G352" s="180" t="s">
        <v>3346</v>
      </c>
      <c r="H352" s="179" t="s">
        <v>2169</v>
      </c>
      <c r="I352" s="179" t="s">
        <v>3347</v>
      </c>
      <c r="J352" s="181">
        <v>21</v>
      </c>
      <c r="K352" s="182">
        <v>2114</v>
      </c>
      <c r="L352" s="179" t="s">
        <v>3348</v>
      </c>
      <c r="M352" s="183" t="s">
        <v>2155</v>
      </c>
      <c r="N352" s="183"/>
      <c r="O352" s="172">
        <v>392.44</v>
      </c>
      <c r="P352" s="172">
        <v>7.81</v>
      </c>
      <c r="Q352" s="184">
        <v>2114</v>
      </c>
      <c r="R352" s="172">
        <v>56000</v>
      </c>
      <c r="S352" s="172">
        <v>6000</v>
      </c>
      <c r="T352" s="183" t="s">
        <v>2124</v>
      </c>
      <c r="U352" s="183" t="s">
        <v>2125</v>
      </c>
      <c r="V352" s="185">
        <v>21140</v>
      </c>
      <c r="W352" s="186">
        <v>21101</v>
      </c>
    </row>
    <row r="353" spans="1:23" ht="45" customHeight="1" x14ac:dyDescent="0.35">
      <c r="A353" s="213">
        <v>211193</v>
      </c>
      <c r="B353" s="214" t="s">
        <v>5888</v>
      </c>
      <c r="C353" s="179" t="s">
        <v>3349</v>
      </c>
      <c r="D353" s="183" t="s">
        <v>2138</v>
      </c>
      <c r="E353" s="180" t="s">
        <v>5889</v>
      </c>
      <c r="F353" s="180"/>
      <c r="G353" s="180" t="s">
        <v>3350</v>
      </c>
      <c r="H353" s="179" t="s">
        <v>2169</v>
      </c>
      <c r="I353" s="179" t="s">
        <v>3347</v>
      </c>
      <c r="J353" s="181">
        <v>21</v>
      </c>
      <c r="K353" s="182">
        <v>2118</v>
      </c>
      <c r="L353" s="179" t="s">
        <v>3351</v>
      </c>
      <c r="M353" s="183" t="s">
        <v>2206</v>
      </c>
      <c r="N353" s="183"/>
      <c r="O353" s="172">
        <v>3750907.42</v>
      </c>
      <c r="P353" s="172">
        <v>25271.23</v>
      </c>
      <c r="Q353" s="184">
        <v>2118</v>
      </c>
      <c r="R353" s="172">
        <v>2</v>
      </c>
      <c r="S353" s="172">
        <v>1</v>
      </c>
      <c r="T353" s="183" t="s">
        <v>2124</v>
      </c>
      <c r="U353" s="183" t="s">
        <v>2125</v>
      </c>
      <c r="V353" s="185">
        <v>21141</v>
      </c>
      <c r="W353" s="186" t="s">
        <v>3352</v>
      </c>
    </row>
    <row r="354" spans="1:23" ht="45" customHeight="1" x14ac:dyDescent="0.35">
      <c r="A354" s="213">
        <v>211251</v>
      </c>
      <c r="B354" s="214" t="s">
        <v>5890</v>
      </c>
      <c r="C354" s="179" t="s">
        <v>3353</v>
      </c>
      <c r="D354" s="183" t="s">
        <v>2218</v>
      </c>
      <c r="E354" s="180" t="s">
        <v>3354</v>
      </c>
      <c r="F354" s="180"/>
      <c r="G354" s="180" t="s">
        <v>3355</v>
      </c>
      <c r="H354" s="179" t="s">
        <v>2169</v>
      </c>
      <c r="I354" s="179" t="s">
        <v>3310</v>
      </c>
      <c r="J354" s="181">
        <v>21</v>
      </c>
      <c r="K354" s="182">
        <v>2116</v>
      </c>
      <c r="L354" s="179" t="s">
        <v>3331</v>
      </c>
      <c r="M354" s="183" t="s">
        <v>2155</v>
      </c>
      <c r="N354" s="183"/>
      <c r="O354" s="172">
        <v>512.63</v>
      </c>
      <c r="P354" s="172">
        <v>3.63</v>
      </c>
      <c r="Q354" s="184">
        <v>2116</v>
      </c>
      <c r="R354" s="172">
        <v>280000</v>
      </c>
      <c r="S354" s="172">
        <v>14000</v>
      </c>
      <c r="T354" s="183" t="s">
        <v>2124</v>
      </c>
      <c r="U354" s="183" t="s">
        <v>2125</v>
      </c>
      <c r="V354" s="185"/>
      <c r="W354" s="186">
        <v>21127</v>
      </c>
    </row>
    <row r="355" spans="1:23" ht="45" customHeight="1" x14ac:dyDescent="0.35">
      <c r="A355" s="213">
        <v>211252</v>
      </c>
      <c r="B355" s="214" t="s">
        <v>5891</v>
      </c>
      <c r="C355" s="179" t="s">
        <v>3356</v>
      </c>
      <c r="D355" s="183" t="s">
        <v>2218</v>
      </c>
      <c r="E355" s="180" t="s">
        <v>3357</v>
      </c>
      <c r="F355" s="180"/>
      <c r="G355" s="180" t="s">
        <v>3358</v>
      </c>
      <c r="H355" s="179" t="s">
        <v>2169</v>
      </c>
      <c r="I355" s="179" t="s">
        <v>3310</v>
      </c>
      <c r="J355" s="181">
        <v>21</v>
      </c>
      <c r="K355" s="182">
        <v>2116</v>
      </c>
      <c r="L355" s="179" t="s">
        <v>3331</v>
      </c>
      <c r="M355" s="183" t="s">
        <v>2155</v>
      </c>
      <c r="N355" s="183"/>
      <c r="O355" s="172">
        <v>512.63</v>
      </c>
      <c r="P355" s="172">
        <v>3.63</v>
      </c>
      <c r="Q355" s="184">
        <v>2116</v>
      </c>
      <c r="R355" s="172">
        <v>280000</v>
      </c>
      <c r="S355" s="172">
        <v>14000</v>
      </c>
      <c r="T355" s="183" t="s">
        <v>2124</v>
      </c>
      <c r="U355" s="183" t="s">
        <v>2125</v>
      </c>
      <c r="V355" s="185"/>
      <c r="W355" s="186"/>
    </row>
    <row r="356" spans="1:23" ht="45" customHeight="1" x14ac:dyDescent="0.35">
      <c r="A356" s="213">
        <v>211253</v>
      </c>
      <c r="B356" s="214" t="s">
        <v>5892</v>
      </c>
      <c r="C356" s="179" t="s">
        <v>3359</v>
      </c>
      <c r="D356" s="183" t="s">
        <v>2218</v>
      </c>
      <c r="E356" s="180" t="s">
        <v>3360</v>
      </c>
      <c r="F356" s="180"/>
      <c r="G356" s="180" t="s">
        <v>3361</v>
      </c>
      <c r="H356" s="179" t="s">
        <v>2169</v>
      </c>
      <c r="I356" s="179" t="s">
        <v>3310</v>
      </c>
      <c r="J356" s="181">
        <v>21</v>
      </c>
      <c r="K356" s="182">
        <v>2116</v>
      </c>
      <c r="L356" s="179" t="s">
        <v>3331</v>
      </c>
      <c r="M356" s="183" t="s">
        <v>2155</v>
      </c>
      <c r="N356" s="183"/>
      <c r="O356" s="172">
        <v>512.63</v>
      </c>
      <c r="P356" s="172">
        <v>3.63</v>
      </c>
      <c r="Q356" s="184">
        <v>2116</v>
      </c>
      <c r="R356" s="172">
        <v>280000</v>
      </c>
      <c r="S356" s="172">
        <v>14000</v>
      </c>
      <c r="T356" s="183" t="s">
        <v>2124</v>
      </c>
      <c r="U356" s="183" t="s">
        <v>2125</v>
      </c>
      <c r="V356" s="185"/>
      <c r="W356" s="186"/>
    </row>
    <row r="357" spans="1:23" ht="45" customHeight="1" x14ac:dyDescent="0.35">
      <c r="A357" s="213">
        <v>211254</v>
      </c>
      <c r="B357" s="214" t="s">
        <v>5893</v>
      </c>
      <c r="C357" s="179" t="s">
        <v>3362</v>
      </c>
      <c r="D357" s="183" t="s">
        <v>2218</v>
      </c>
      <c r="E357" s="180" t="s">
        <v>3363</v>
      </c>
      <c r="F357" s="180"/>
      <c r="G357" s="180" t="s">
        <v>3364</v>
      </c>
      <c r="H357" s="179" t="s">
        <v>2169</v>
      </c>
      <c r="I357" s="179" t="s">
        <v>3310</v>
      </c>
      <c r="J357" s="181">
        <v>21</v>
      </c>
      <c r="K357" s="182">
        <v>2116</v>
      </c>
      <c r="L357" s="179" t="s">
        <v>3331</v>
      </c>
      <c r="M357" s="183" t="s">
        <v>2155</v>
      </c>
      <c r="N357" s="183"/>
      <c r="O357" s="172">
        <v>512.63</v>
      </c>
      <c r="P357" s="172">
        <v>3.63</v>
      </c>
      <c r="Q357" s="184">
        <v>2116</v>
      </c>
      <c r="R357" s="172">
        <v>280000</v>
      </c>
      <c r="S357" s="172">
        <v>14000</v>
      </c>
      <c r="T357" s="183" t="s">
        <v>2124</v>
      </c>
      <c r="U357" s="183" t="s">
        <v>2125</v>
      </c>
      <c r="V357" s="185"/>
      <c r="W357" s="186"/>
    </row>
    <row r="358" spans="1:23" ht="45" customHeight="1" x14ac:dyDescent="0.35">
      <c r="A358" s="213">
        <v>211256</v>
      </c>
      <c r="B358" s="214" t="s">
        <v>5894</v>
      </c>
      <c r="C358" s="179" t="s">
        <v>3365</v>
      </c>
      <c r="D358" s="183" t="s">
        <v>2218</v>
      </c>
      <c r="E358" s="180" t="s">
        <v>3366</v>
      </c>
      <c r="F358" s="180"/>
      <c r="G358" s="180" t="s">
        <v>3367</v>
      </c>
      <c r="H358" s="179" t="s">
        <v>2169</v>
      </c>
      <c r="I358" s="179" t="s">
        <v>3310</v>
      </c>
      <c r="J358" s="181">
        <v>21</v>
      </c>
      <c r="K358" s="182">
        <v>2116</v>
      </c>
      <c r="L358" s="179" t="s">
        <v>3331</v>
      </c>
      <c r="M358" s="183" t="s">
        <v>2155</v>
      </c>
      <c r="N358" s="183"/>
      <c r="O358" s="172">
        <v>512.63</v>
      </c>
      <c r="P358" s="172">
        <v>3.63</v>
      </c>
      <c r="Q358" s="184">
        <v>2116</v>
      </c>
      <c r="R358" s="172">
        <v>280000</v>
      </c>
      <c r="S358" s="172">
        <v>14000</v>
      </c>
      <c r="T358" s="183" t="s">
        <v>2124</v>
      </c>
      <c r="U358" s="183" t="s">
        <v>2125</v>
      </c>
      <c r="V358" s="185"/>
      <c r="W358" s="186"/>
    </row>
    <row r="359" spans="1:23" ht="45" customHeight="1" x14ac:dyDescent="0.35">
      <c r="A359" s="213">
        <v>211271</v>
      </c>
      <c r="B359" s="214" t="s">
        <v>5895</v>
      </c>
      <c r="C359" s="179" t="s">
        <v>3368</v>
      </c>
      <c r="D359" s="183" t="s">
        <v>2218</v>
      </c>
      <c r="E359" s="180" t="s">
        <v>3369</v>
      </c>
      <c r="F359" s="180"/>
      <c r="G359" s="180" t="s">
        <v>3370</v>
      </c>
      <c r="H359" s="179" t="s">
        <v>2169</v>
      </c>
      <c r="I359" s="179" t="s">
        <v>3310</v>
      </c>
      <c r="J359" s="181">
        <v>21</v>
      </c>
      <c r="K359" s="182">
        <v>2116</v>
      </c>
      <c r="L359" s="179" t="s">
        <v>3331</v>
      </c>
      <c r="M359" s="183" t="s">
        <v>2155</v>
      </c>
      <c r="N359" s="183"/>
      <c r="O359" s="172">
        <v>512.63</v>
      </c>
      <c r="P359" s="172">
        <v>3.63</v>
      </c>
      <c r="Q359" s="184">
        <v>2116</v>
      </c>
      <c r="R359" s="172">
        <v>280000</v>
      </c>
      <c r="S359" s="172">
        <v>14000</v>
      </c>
      <c r="T359" s="183" t="s">
        <v>2124</v>
      </c>
      <c r="U359" s="183" t="s">
        <v>2125</v>
      </c>
      <c r="V359" s="185"/>
      <c r="W359" s="186"/>
    </row>
    <row r="360" spans="1:23" ht="45" customHeight="1" x14ac:dyDescent="0.35">
      <c r="A360" s="213">
        <v>211601</v>
      </c>
      <c r="B360" s="214" t="s">
        <v>5896</v>
      </c>
      <c r="C360" s="179" t="s">
        <v>3371</v>
      </c>
      <c r="D360" s="183" t="s">
        <v>2218</v>
      </c>
      <c r="E360" s="180" t="s">
        <v>3372</v>
      </c>
      <c r="F360" s="180"/>
      <c r="G360" s="180" t="s">
        <v>3373</v>
      </c>
      <c r="H360" s="179" t="s">
        <v>2169</v>
      </c>
      <c r="I360" s="179" t="s">
        <v>3310</v>
      </c>
      <c r="J360" s="181">
        <v>21</v>
      </c>
      <c r="K360" s="182">
        <v>2116</v>
      </c>
      <c r="L360" s="179" t="s">
        <v>3331</v>
      </c>
      <c r="M360" s="183" t="s">
        <v>2155</v>
      </c>
      <c r="N360" s="183"/>
      <c r="O360" s="172">
        <v>512.63</v>
      </c>
      <c r="P360" s="172">
        <v>3.63</v>
      </c>
      <c r="Q360" s="184">
        <v>2116</v>
      </c>
      <c r="R360" s="172">
        <v>280000</v>
      </c>
      <c r="S360" s="172">
        <v>14000</v>
      </c>
      <c r="T360" s="183" t="s">
        <v>2124</v>
      </c>
      <c r="U360" s="183" t="s">
        <v>2125</v>
      </c>
      <c r="V360" s="185"/>
      <c r="W360" s="186">
        <v>21196</v>
      </c>
    </row>
    <row r="361" spans="1:23" ht="45" customHeight="1" x14ac:dyDescent="0.35">
      <c r="A361" s="213">
        <v>212212</v>
      </c>
      <c r="B361" s="214" t="s">
        <v>5897</v>
      </c>
      <c r="C361" s="179" t="s">
        <v>3374</v>
      </c>
      <c r="D361" s="183" t="s">
        <v>2218</v>
      </c>
      <c r="E361" s="180" t="s">
        <v>3375</v>
      </c>
      <c r="F361" s="180"/>
      <c r="G361" s="180" t="s">
        <v>3376</v>
      </c>
      <c r="H361" s="179" t="s">
        <v>2210</v>
      </c>
      <c r="I361" s="179" t="s">
        <v>3377</v>
      </c>
      <c r="J361" s="181">
        <v>21</v>
      </c>
      <c r="K361" s="182">
        <v>2121</v>
      </c>
      <c r="L361" s="179" t="s">
        <v>3378</v>
      </c>
      <c r="M361" s="183" t="s">
        <v>2155</v>
      </c>
      <c r="N361" s="183"/>
      <c r="O361" s="172">
        <v>351.02</v>
      </c>
      <c r="P361" s="172">
        <v>3.73</v>
      </c>
      <c r="Q361" s="184">
        <v>2121</v>
      </c>
      <c r="R361" s="172">
        <v>79000</v>
      </c>
      <c r="S361" s="172">
        <v>8000</v>
      </c>
      <c r="T361" s="183" t="s">
        <v>2124</v>
      </c>
      <c r="U361" s="183" t="s">
        <v>2125</v>
      </c>
      <c r="V361" s="185"/>
      <c r="W361" s="186">
        <v>21230</v>
      </c>
    </row>
    <row r="362" spans="1:23" ht="45" customHeight="1" x14ac:dyDescent="0.35">
      <c r="A362" s="213">
        <v>212213</v>
      </c>
      <c r="B362" s="214" t="s">
        <v>5898</v>
      </c>
      <c r="C362" s="179" t="s">
        <v>3379</v>
      </c>
      <c r="D362" s="183" t="s">
        <v>2218</v>
      </c>
      <c r="E362" s="180" t="s">
        <v>5899</v>
      </c>
      <c r="F362" s="180"/>
      <c r="G362" s="180" t="s">
        <v>3380</v>
      </c>
      <c r="H362" s="179" t="s">
        <v>2210</v>
      </c>
      <c r="I362" s="179" t="s">
        <v>3377</v>
      </c>
      <c r="J362" s="181">
        <v>21</v>
      </c>
      <c r="K362" s="182">
        <v>2121</v>
      </c>
      <c r="L362" s="179" t="s">
        <v>3378</v>
      </c>
      <c r="M362" s="183" t="s">
        <v>2155</v>
      </c>
      <c r="N362" s="183"/>
      <c r="O362" s="172">
        <v>351.02</v>
      </c>
      <c r="P362" s="172">
        <v>3.73</v>
      </c>
      <c r="Q362" s="184">
        <v>2121</v>
      </c>
      <c r="R362" s="172">
        <v>79000</v>
      </c>
      <c r="S362" s="172">
        <v>8000</v>
      </c>
      <c r="T362" s="183" t="s">
        <v>2124</v>
      </c>
      <c r="U362" s="183" t="s">
        <v>2125</v>
      </c>
      <c r="V362" s="185"/>
      <c r="W362" s="186" t="s">
        <v>3381</v>
      </c>
    </row>
    <row r="363" spans="1:23" ht="45" customHeight="1" x14ac:dyDescent="0.35">
      <c r="A363" s="213">
        <v>212215</v>
      </c>
      <c r="B363" s="214" t="s">
        <v>5900</v>
      </c>
      <c r="C363" s="179" t="s">
        <v>3382</v>
      </c>
      <c r="D363" s="183" t="s">
        <v>2218</v>
      </c>
      <c r="E363" s="180" t="s">
        <v>3383</v>
      </c>
      <c r="F363" s="180"/>
      <c r="G363" s="180" t="s">
        <v>3384</v>
      </c>
      <c r="H363" s="179" t="s">
        <v>2210</v>
      </c>
      <c r="I363" s="179" t="s">
        <v>3377</v>
      </c>
      <c r="J363" s="181">
        <v>21</v>
      </c>
      <c r="K363" s="182">
        <v>2121</v>
      </c>
      <c r="L363" s="179" t="s">
        <v>3378</v>
      </c>
      <c r="M363" s="183" t="s">
        <v>2155</v>
      </c>
      <c r="N363" s="183"/>
      <c r="O363" s="172">
        <v>351.02</v>
      </c>
      <c r="P363" s="172">
        <v>3.73</v>
      </c>
      <c r="Q363" s="184">
        <v>2121</v>
      </c>
      <c r="R363" s="172">
        <v>79000</v>
      </c>
      <c r="S363" s="172">
        <v>8000</v>
      </c>
      <c r="T363" s="183" t="s">
        <v>2124</v>
      </c>
      <c r="U363" s="183" t="s">
        <v>2125</v>
      </c>
      <c r="V363" s="185"/>
      <c r="W363" s="186" t="s">
        <v>3381</v>
      </c>
    </row>
    <row r="364" spans="1:23" ht="45" customHeight="1" x14ac:dyDescent="0.35">
      <c r="A364" s="213">
        <v>212216</v>
      </c>
      <c r="B364" s="214" t="s">
        <v>5901</v>
      </c>
      <c r="C364" s="179" t="s">
        <v>3385</v>
      </c>
      <c r="D364" s="183" t="s">
        <v>2218</v>
      </c>
      <c r="E364" s="180" t="s">
        <v>3386</v>
      </c>
      <c r="F364" s="180"/>
      <c r="G364" s="180" t="s">
        <v>3387</v>
      </c>
      <c r="H364" s="179" t="s">
        <v>2210</v>
      </c>
      <c r="I364" s="179" t="s">
        <v>3377</v>
      </c>
      <c r="J364" s="181">
        <v>21</v>
      </c>
      <c r="K364" s="182">
        <v>2121</v>
      </c>
      <c r="L364" s="179" t="s">
        <v>3378</v>
      </c>
      <c r="M364" s="183" t="s">
        <v>2155</v>
      </c>
      <c r="N364" s="183"/>
      <c r="O364" s="172">
        <v>351.02</v>
      </c>
      <c r="P364" s="172">
        <v>3.73</v>
      </c>
      <c r="Q364" s="184">
        <v>2121</v>
      </c>
      <c r="R364" s="172">
        <v>79000</v>
      </c>
      <c r="S364" s="172">
        <v>8000</v>
      </c>
      <c r="T364" s="183" t="s">
        <v>2124</v>
      </c>
      <c r="U364" s="183" t="s">
        <v>2125</v>
      </c>
      <c r="V364" s="185"/>
      <c r="W364" s="186" t="s">
        <v>3381</v>
      </c>
    </row>
    <row r="365" spans="1:23" ht="45" customHeight="1" x14ac:dyDescent="0.35">
      <c r="A365" s="213">
        <v>212217</v>
      </c>
      <c r="B365" s="214" t="s">
        <v>5902</v>
      </c>
      <c r="C365" s="179" t="s">
        <v>3388</v>
      </c>
      <c r="D365" s="183" t="s">
        <v>2218</v>
      </c>
      <c r="E365" s="180" t="s">
        <v>3389</v>
      </c>
      <c r="F365" s="180"/>
      <c r="G365" s="180" t="s">
        <v>3390</v>
      </c>
      <c r="H365" s="179" t="s">
        <v>2210</v>
      </c>
      <c r="I365" s="179" t="s">
        <v>3377</v>
      </c>
      <c r="J365" s="181">
        <v>21</v>
      </c>
      <c r="K365" s="182">
        <v>2123</v>
      </c>
      <c r="L365" s="179" t="s">
        <v>3391</v>
      </c>
      <c r="M365" s="183" t="s">
        <v>2155</v>
      </c>
      <c r="N365" s="183"/>
      <c r="O365" s="172">
        <v>307.97000000000003</v>
      </c>
      <c r="P365" s="172">
        <v>6.17</v>
      </c>
      <c r="Q365" s="184">
        <v>2123</v>
      </c>
      <c r="R365" s="172">
        <v>34000</v>
      </c>
      <c r="S365" s="172">
        <v>7600</v>
      </c>
      <c r="T365" s="183" t="s">
        <v>2124</v>
      </c>
      <c r="U365" s="183" t="s">
        <v>2125</v>
      </c>
      <c r="V365" s="185"/>
      <c r="W365" s="186">
        <v>21220</v>
      </c>
    </row>
    <row r="366" spans="1:23" ht="45" customHeight="1" x14ac:dyDescent="0.35">
      <c r="A366" s="213">
        <v>212219</v>
      </c>
      <c r="B366" s="214" t="s">
        <v>5903</v>
      </c>
      <c r="C366" s="179" t="s">
        <v>3392</v>
      </c>
      <c r="D366" s="183" t="s">
        <v>2218</v>
      </c>
      <c r="E366" s="180" t="s">
        <v>5904</v>
      </c>
      <c r="F366" s="180"/>
      <c r="G366" s="180" t="s">
        <v>3393</v>
      </c>
      <c r="H366" s="179" t="s">
        <v>2210</v>
      </c>
      <c r="I366" s="179" t="s">
        <v>3377</v>
      </c>
      <c r="J366" s="181">
        <v>21</v>
      </c>
      <c r="K366" s="182">
        <v>2123</v>
      </c>
      <c r="L366" s="179" t="s">
        <v>3391</v>
      </c>
      <c r="M366" s="183" t="s">
        <v>2155</v>
      </c>
      <c r="N366" s="183"/>
      <c r="O366" s="172">
        <v>307.97000000000003</v>
      </c>
      <c r="P366" s="172">
        <v>6.17</v>
      </c>
      <c r="Q366" s="184">
        <v>2123</v>
      </c>
      <c r="R366" s="172">
        <v>34000</v>
      </c>
      <c r="S366" s="172">
        <v>7600</v>
      </c>
      <c r="T366" s="183" t="s">
        <v>2124</v>
      </c>
      <c r="U366" s="183" t="s">
        <v>2125</v>
      </c>
      <c r="V366" s="185"/>
      <c r="W366" s="186">
        <v>21220</v>
      </c>
    </row>
    <row r="367" spans="1:23" ht="45" customHeight="1" x14ac:dyDescent="0.35">
      <c r="A367" s="213">
        <v>212220</v>
      </c>
      <c r="B367" s="214" t="s">
        <v>5905</v>
      </c>
      <c r="C367" s="179" t="s">
        <v>3394</v>
      </c>
      <c r="D367" s="183" t="s">
        <v>2218</v>
      </c>
      <c r="E367" s="180" t="s">
        <v>3395</v>
      </c>
      <c r="F367" s="180"/>
      <c r="G367" s="180" t="s">
        <v>3396</v>
      </c>
      <c r="H367" s="179" t="s">
        <v>2210</v>
      </c>
      <c r="I367" s="179" t="s">
        <v>3377</v>
      </c>
      <c r="J367" s="181">
        <v>21</v>
      </c>
      <c r="K367" s="182">
        <v>2123</v>
      </c>
      <c r="L367" s="179" t="s">
        <v>3391</v>
      </c>
      <c r="M367" s="183" t="s">
        <v>2155</v>
      </c>
      <c r="N367" s="183"/>
      <c r="O367" s="172">
        <v>307.97000000000003</v>
      </c>
      <c r="P367" s="172">
        <v>6.17</v>
      </c>
      <c r="Q367" s="184">
        <v>2123</v>
      </c>
      <c r="R367" s="172">
        <v>34000</v>
      </c>
      <c r="S367" s="172">
        <v>7600</v>
      </c>
      <c r="T367" s="183" t="s">
        <v>2124</v>
      </c>
      <c r="U367" s="183" t="s">
        <v>2125</v>
      </c>
      <c r="V367" s="185"/>
      <c r="W367" s="186">
        <v>21220</v>
      </c>
    </row>
    <row r="368" spans="1:23" ht="45" customHeight="1" x14ac:dyDescent="0.35">
      <c r="A368" s="213">
        <v>212252</v>
      </c>
      <c r="B368" s="214" t="s">
        <v>5906</v>
      </c>
      <c r="C368" s="179" t="s">
        <v>3397</v>
      </c>
      <c r="D368" s="183" t="s">
        <v>2218</v>
      </c>
      <c r="E368" s="180" t="s">
        <v>3398</v>
      </c>
      <c r="F368" s="180"/>
      <c r="G368" s="180" t="s">
        <v>3399</v>
      </c>
      <c r="H368" s="179" t="s">
        <v>3400</v>
      </c>
      <c r="I368" s="179" t="s">
        <v>3401</v>
      </c>
      <c r="J368" s="181">
        <v>21</v>
      </c>
      <c r="K368" s="182">
        <v>2123</v>
      </c>
      <c r="L368" s="179" t="s">
        <v>3391</v>
      </c>
      <c r="M368" s="183" t="s">
        <v>2155</v>
      </c>
      <c r="N368" s="183"/>
      <c r="O368" s="172">
        <v>307.97000000000003</v>
      </c>
      <c r="P368" s="172">
        <v>6.17</v>
      </c>
      <c r="Q368" s="184">
        <v>2123</v>
      </c>
      <c r="R368" s="172">
        <v>34000</v>
      </c>
      <c r="S368" s="172">
        <v>7600</v>
      </c>
      <c r="T368" s="183" t="s">
        <v>2124</v>
      </c>
      <c r="U368" s="183" t="s">
        <v>2125</v>
      </c>
      <c r="V368" s="185"/>
      <c r="W368" s="186">
        <v>21220</v>
      </c>
    </row>
    <row r="369" spans="1:23" ht="45" customHeight="1" x14ac:dyDescent="0.35">
      <c r="A369" s="213">
        <v>213332</v>
      </c>
      <c r="B369" s="214" t="s">
        <v>5907</v>
      </c>
      <c r="C369" s="179" t="s">
        <v>3402</v>
      </c>
      <c r="D369" s="183" t="s">
        <v>2218</v>
      </c>
      <c r="E369" s="180" t="s">
        <v>3403</v>
      </c>
      <c r="F369" s="180"/>
      <c r="G369" s="180" t="s">
        <v>3404</v>
      </c>
      <c r="H369" s="179" t="s">
        <v>2119</v>
      </c>
      <c r="I369" s="179" t="s">
        <v>2326</v>
      </c>
      <c r="J369" s="181">
        <v>15</v>
      </c>
      <c r="K369" s="182">
        <v>1552</v>
      </c>
      <c r="L369" s="179" t="s">
        <v>3405</v>
      </c>
      <c r="M369" s="183" t="s">
        <v>2155</v>
      </c>
      <c r="N369" s="183"/>
      <c r="O369" s="172">
        <v>52.78</v>
      </c>
      <c r="P369" s="172">
        <v>2.08</v>
      </c>
      <c r="Q369" s="184">
        <v>1552</v>
      </c>
      <c r="R369" s="172">
        <v>19000</v>
      </c>
      <c r="S369" s="172">
        <v>4600</v>
      </c>
      <c r="T369" s="183" t="s">
        <v>2124</v>
      </c>
      <c r="U369" s="183" t="s">
        <v>2125</v>
      </c>
      <c r="V369" s="185"/>
      <c r="W369" s="186">
        <v>15521</v>
      </c>
    </row>
    <row r="370" spans="1:23" ht="45" customHeight="1" x14ac:dyDescent="0.35">
      <c r="A370" s="213">
        <v>213363</v>
      </c>
      <c r="B370" s="214" t="s">
        <v>5908</v>
      </c>
      <c r="C370" s="179" t="s">
        <v>3406</v>
      </c>
      <c r="D370" s="183" t="s">
        <v>2218</v>
      </c>
      <c r="E370" s="180" t="s">
        <v>3407</v>
      </c>
      <c r="F370" s="180"/>
      <c r="G370" s="180" t="s">
        <v>3408</v>
      </c>
      <c r="H370" s="179" t="s">
        <v>2119</v>
      </c>
      <c r="I370" s="179" t="s">
        <v>2326</v>
      </c>
      <c r="J370" s="181">
        <v>21</v>
      </c>
      <c r="K370" s="182">
        <v>2133</v>
      </c>
      <c r="L370" s="179" t="s">
        <v>3409</v>
      </c>
      <c r="M370" s="183" t="s">
        <v>2155</v>
      </c>
      <c r="N370" s="183"/>
      <c r="O370" s="172">
        <v>495.33</v>
      </c>
      <c r="P370" s="172">
        <v>5.51</v>
      </c>
      <c r="Q370" s="184">
        <v>2133</v>
      </c>
      <c r="R370" s="172">
        <v>200000</v>
      </c>
      <c r="S370" s="172">
        <v>7900</v>
      </c>
      <c r="T370" s="183" t="s">
        <v>2124</v>
      </c>
      <c r="U370" s="183" t="s">
        <v>2125</v>
      </c>
      <c r="V370" s="185">
        <v>21330</v>
      </c>
      <c r="W370" s="186" t="s">
        <v>3410</v>
      </c>
    </row>
    <row r="371" spans="1:23" ht="45" customHeight="1" x14ac:dyDescent="0.35">
      <c r="A371" s="213">
        <v>213436</v>
      </c>
      <c r="B371" s="214" t="s">
        <v>3414</v>
      </c>
      <c r="C371" s="179" t="s">
        <v>3411</v>
      </c>
      <c r="D371" s="183" t="s">
        <v>2138</v>
      </c>
      <c r="E371" s="180" t="s">
        <v>3412</v>
      </c>
      <c r="F371" s="180"/>
      <c r="G371" s="180" t="s">
        <v>3413</v>
      </c>
      <c r="H371" s="179" t="s">
        <v>2119</v>
      </c>
      <c r="I371" s="179" t="s">
        <v>2326</v>
      </c>
      <c r="J371" s="181">
        <v>21</v>
      </c>
      <c r="K371" s="182">
        <v>2132</v>
      </c>
      <c r="L371" s="179" t="s">
        <v>3414</v>
      </c>
      <c r="M371" s="183" t="s">
        <v>2206</v>
      </c>
      <c r="N371" s="183"/>
      <c r="O371" s="172">
        <v>20461.47</v>
      </c>
      <c r="P371" s="172">
        <v>978.85</v>
      </c>
      <c r="Q371" s="184">
        <v>2132</v>
      </c>
      <c r="R371" s="172">
        <v>1</v>
      </c>
      <c r="S371" s="172">
        <v>1</v>
      </c>
      <c r="T371" s="183" t="s">
        <v>2124</v>
      </c>
      <c r="U371" s="183" t="s">
        <v>2125</v>
      </c>
      <c r="V371" s="185">
        <v>21320</v>
      </c>
      <c r="W371" s="186">
        <v>21320</v>
      </c>
    </row>
    <row r="372" spans="1:23" ht="45" customHeight="1" x14ac:dyDescent="0.35">
      <c r="A372" s="213">
        <v>213499</v>
      </c>
      <c r="B372" s="214" t="s">
        <v>3418</v>
      </c>
      <c r="C372" s="179" t="s">
        <v>3415</v>
      </c>
      <c r="D372" s="183" t="s">
        <v>2218</v>
      </c>
      <c r="E372" s="180" t="s">
        <v>3416</v>
      </c>
      <c r="F372" s="180"/>
      <c r="G372" s="180" t="s">
        <v>3417</v>
      </c>
      <c r="H372" s="179" t="s">
        <v>2326</v>
      </c>
      <c r="I372" s="179" t="s">
        <v>2326</v>
      </c>
      <c r="J372" s="181">
        <v>21</v>
      </c>
      <c r="K372" s="182">
        <v>2134</v>
      </c>
      <c r="L372" s="179" t="s">
        <v>3418</v>
      </c>
      <c r="M372" s="183" t="s">
        <v>2155</v>
      </c>
      <c r="N372" s="183"/>
      <c r="O372" s="172">
        <v>295.67</v>
      </c>
      <c r="P372" s="172">
        <v>5.59</v>
      </c>
      <c r="Q372" s="184">
        <v>2134</v>
      </c>
      <c r="R372" s="172">
        <v>130000</v>
      </c>
      <c r="S372" s="172">
        <v>11000</v>
      </c>
      <c r="T372" s="183" t="s">
        <v>2124</v>
      </c>
      <c r="U372" s="183" t="s">
        <v>2125</v>
      </c>
      <c r="V372" s="185">
        <v>21335</v>
      </c>
      <c r="W372" s="186" t="s">
        <v>3419</v>
      </c>
    </row>
    <row r="373" spans="1:23" ht="45" customHeight="1" x14ac:dyDescent="0.35">
      <c r="A373" s="213">
        <v>213700</v>
      </c>
      <c r="B373" s="214" t="s">
        <v>5909</v>
      </c>
      <c r="C373" s="179" t="s">
        <v>3420</v>
      </c>
      <c r="D373" s="183" t="s">
        <v>2218</v>
      </c>
      <c r="E373" s="180" t="s">
        <v>5910</v>
      </c>
      <c r="F373" s="180"/>
      <c r="G373" s="180" t="s">
        <v>2131</v>
      </c>
      <c r="H373" s="179" t="e">
        <v>#N/A</v>
      </c>
      <c r="I373" s="179" t="e">
        <v>#N/A</v>
      </c>
      <c r="J373" s="181">
        <v>21</v>
      </c>
      <c r="K373" s="182">
        <v>2134</v>
      </c>
      <c r="L373" s="179" t="s">
        <v>3418</v>
      </c>
      <c r="M373" s="183" t="s">
        <v>2155</v>
      </c>
      <c r="N373" s="183"/>
      <c r="O373" s="172">
        <v>295.67</v>
      </c>
      <c r="P373" s="172">
        <v>5.59</v>
      </c>
      <c r="Q373" s="184">
        <v>2134</v>
      </c>
      <c r="R373" s="172">
        <v>130000</v>
      </c>
      <c r="S373" s="172">
        <v>11000</v>
      </c>
      <c r="T373" s="183" t="s">
        <v>2124</v>
      </c>
      <c r="U373" s="183" t="s">
        <v>2125</v>
      </c>
      <c r="V373" s="185">
        <v>21332</v>
      </c>
      <c r="W373" s="186">
        <v>21370</v>
      </c>
    </row>
    <row r="374" spans="1:23" ht="45" customHeight="1" x14ac:dyDescent="0.35">
      <c r="A374" s="213">
        <v>214070</v>
      </c>
      <c r="B374" s="214" t="s">
        <v>5911</v>
      </c>
      <c r="C374" s="179" t="s">
        <v>3421</v>
      </c>
      <c r="D374" s="183" t="s">
        <v>2218</v>
      </c>
      <c r="E374" s="180" t="s">
        <v>5912</v>
      </c>
      <c r="F374" s="180"/>
      <c r="G374" s="180" t="s">
        <v>2131</v>
      </c>
      <c r="H374" s="179"/>
      <c r="I374" s="179"/>
      <c r="J374" s="181">
        <v>21</v>
      </c>
      <c r="K374" s="182">
        <v>2143</v>
      </c>
      <c r="L374" s="179" t="s">
        <v>3422</v>
      </c>
      <c r="M374" s="183" t="s">
        <v>2155</v>
      </c>
      <c r="N374" s="183"/>
      <c r="O374" s="172">
        <v>810</v>
      </c>
      <c r="P374" s="172">
        <v>5.07</v>
      </c>
      <c r="Q374" s="184">
        <v>2143</v>
      </c>
      <c r="R374" s="172">
        <v>150000</v>
      </c>
      <c r="S374" s="172">
        <v>22000</v>
      </c>
      <c r="T374" s="183" t="s">
        <v>2124</v>
      </c>
      <c r="U374" s="183" t="s">
        <v>2125</v>
      </c>
      <c r="V374" s="185"/>
      <c r="W374" s="186"/>
    </row>
    <row r="375" spans="1:23" ht="45" customHeight="1" x14ac:dyDescent="0.35">
      <c r="A375" s="213">
        <v>214090</v>
      </c>
      <c r="B375" s="214" t="s">
        <v>5913</v>
      </c>
      <c r="C375" s="179" t="s">
        <v>3423</v>
      </c>
      <c r="D375" s="183" t="s">
        <v>2218</v>
      </c>
      <c r="E375" s="180" t="s">
        <v>5914</v>
      </c>
      <c r="F375" s="180"/>
      <c r="G375" s="180" t="s">
        <v>2131</v>
      </c>
      <c r="H375" s="179"/>
      <c r="I375" s="179"/>
      <c r="J375" s="181">
        <v>21</v>
      </c>
      <c r="K375" s="182">
        <v>2144</v>
      </c>
      <c r="L375" s="179" t="s">
        <v>3424</v>
      </c>
      <c r="M375" s="183" t="s">
        <v>2155</v>
      </c>
      <c r="N375" s="183"/>
      <c r="O375" s="172">
        <v>810</v>
      </c>
      <c r="P375" s="172">
        <v>5.43</v>
      </c>
      <c r="Q375" s="184">
        <v>2144</v>
      </c>
      <c r="R375" s="172">
        <v>52000</v>
      </c>
      <c r="S375" s="172">
        <v>9700</v>
      </c>
      <c r="T375" s="183" t="s">
        <v>2124</v>
      </c>
      <c r="U375" s="183" t="s">
        <v>2125</v>
      </c>
      <c r="V375" s="185"/>
      <c r="W375" s="186"/>
    </row>
    <row r="376" spans="1:23" ht="45" customHeight="1" x14ac:dyDescent="0.35">
      <c r="A376" s="213">
        <v>214400</v>
      </c>
      <c r="B376" s="214" t="s">
        <v>5915</v>
      </c>
      <c r="C376" s="179" t="s">
        <v>3425</v>
      </c>
      <c r="D376" s="183" t="s">
        <v>2138</v>
      </c>
      <c r="E376" s="180" t="s">
        <v>5916</v>
      </c>
      <c r="F376" s="180"/>
      <c r="G376" s="180" t="s">
        <v>2131</v>
      </c>
      <c r="H376" s="179"/>
      <c r="I376" s="179"/>
      <c r="J376" s="181">
        <v>21</v>
      </c>
      <c r="K376" s="182">
        <v>2185</v>
      </c>
      <c r="L376" s="179" t="s">
        <v>3426</v>
      </c>
      <c r="M376" s="183" t="s">
        <v>2155</v>
      </c>
      <c r="N376" s="183"/>
      <c r="O376" s="172">
        <v>692.45</v>
      </c>
      <c r="P376" s="172">
        <v>0.91</v>
      </c>
      <c r="Q376" s="184">
        <v>2185</v>
      </c>
      <c r="R376" s="172">
        <v>23000</v>
      </c>
      <c r="S376" s="172">
        <v>5400</v>
      </c>
      <c r="T376" s="183" t="s">
        <v>2124</v>
      </c>
      <c r="U376" s="183" t="s">
        <v>2125</v>
      </c>
      <c r="V376" s="185"/>
      <c r="W376" s="186"/>
    </row>
    <row r="377" spans="1:23" ht="45" customHeight="1" x14ac:dyDescent="0.35">
      <c r="A377" s="213">
        <v>214410</v>
      </c>
      <c r="B377" s="214" t="s">
        <v>3428</v>
      </c>
      <c r="C377" s="179" t="s">
        <v>3427</v>
      </c>
      <c r="D377" s="183" t="s">
        <v>2138</v>
      </c>
      <c r="E377" s="180" t="s">
        <v>5917</v>
      </c>
      <c r="F377" s="180"/>
      <c r="G377" s="180" t="s">
        <v>2131</v>
      </c>
      <c r="H377" s="179"/>
      <c r="I377" s="179"/>
      <c r="J377" s="181">
        <v>21</v>
      </c>
      <c r="K377" s="182">
        <v>2147</v>
      </c>
      <c r="L377" s="179" t="s">
        <v>3428</v>
      </c>
      <c r="M377" s="183" t="s">
        <v>2155</v>
      </c>
      <c r="N377" s="183"/>
      <c r="O377" s="172">
        <v>656.71</v>
      </c>
      <c r="P377" s="172">
        <v>0.44</v>
      </c>
      <c r="Q377" s="184">
        <v>2147</v>
      </c>
      <c r="R377" s="172">
        <v>18000</v>
      </c>
      <c r="S377" s="172">
        <v>16000</v>
      </c>
      <c r="T377" s="183" t="s">
        <v>2124</v>
      </c>
      <c r="U377" s="183" t="s">
        <v>2125</v>
      </c>
      <c r="V377" s="185"/>
      <c r="W377" s="186"/>
    </row>
    <row r="378" spans="1:23" ht="45" customHeight="1" x14ac:dyDescent="0.35">
      <c r="A378" s="213">
        <v>214422</v>
      </c>
      <c r="B378" s="214" t="s">
        <v>5918</v>
      </c>
      <c r="C378" s="179" t="s">
        <v>3429</v>
      </c>
      <c r="D378" s="183" t="s">
        <v>2138</v>
      </c>
      <c r="E378" s="180" t="s">
        <v>5919</v>
      </c>
      <c r="F378" s="180"/>
      <c r="G378" s="180" t="s">
        <v>3430</v>
      </c>
      <c r="H378" s="179" t="s">
        <v>2221</v>
      </c>
      <c r="I378" s="179" t="s">
        <v>2326</v>
      </c>
      <c r="J378" s="181">
        <v>21</v>
      </c>
      <c r="K378" s="182">
        <v>2145</v>
      </c>
      <c r="L378" s="179" t="s">
        <v>3431</v>
      </c>
      <c r="M378" s="183" t="s">
        <v>2206</v>
      </c>
      <c r="N378" s="183"/>
      <c r="O378" s="172">
        <v>203931.57</v>
      </c>
      <c r="P378" s="172">
        <v>3013.56</v>
      </c>
      <c r="Q378" s="184">
        <v>2145</v>
      </c>
      <c r="R378" s="172">
        <v>23</v>
      </c>
      <c r="S378" s="172">
        <v>1</v>
      </c>
      <c r="T378" s="183" t="s">
        <v>2124</v>
      </c>
      <c r="U378" s="183" t="s">
        <v>2125</v>
      </c>
      <c r="V378" s="185">
        <v>14955</v>
      </c>
      <c r="W378" s="186" t="s">
        <v>3432</v>
      </c>
    </row>
    <row r="379" spans="1:23" ht="45" customHeight="1" x14ac:dyDescent="0.35">
      <c r="A379" s="213">
        <v>214425</v>
      </c>
      <c r="B379" s="214" t="s">
        <v>3436</v>
      </c>
      <c r="C379" s="179" t="s">
        <v>3433</v>
      </c>
      <c r="D379" s="183" t="s">
        <v>2218</v>
      </c>
      <c r="E379" s="180" t="s">
        <v>3434</v>
      </c>
      <c r="F379" s="180"/>
      <c r="G379" s="180" t="s">
        <v>3435</v>
      </c>
      <c r="H379" s="179" t="s">
        <v>2221</v>
      </c>
      <c r="I379" s="179" t="s">
        <v>2326</v>
      </c>
      <c r="J379" s="181">
        <v>21</v>
      </c>
      <c r="K379" s="182">
        <v>2141</v>
      </c>
      <c r="L379" s="179" t="s">
        <v>3436</v>
      </c>
      <c r="M379" s="183" t="s">
        <v>2155</v>
      </c>
      <c r="N379" s="183"/>
      <c r="O379" s="172">
        <v>810</v>
      </c>
      <c r="P379" s="172">
        <v>5.83</v>
      </c>
      <c r="Q379" s="184">
        <v>2141</v>
      </c>
      <c r="R379" s="172">
        <v>210000</v>
      </c>
      <c r="S379" s="172">
        <v>10000</v>
      </c>
      <c r="T379" s="183" t="s">
        <v>2124</v>
      </c>
      <c r="U379" s="183" t="s">
        <v>2125</v>
      </c>
      <c r="V379" s="185">
        <v>21410</v>
      </c>
      <c r="W379" s="186" t="s">
        <v>3437</v>
      </c>
    </row>
    <row r="380" spans="1:23" ht="45" customHeight="1" x14ac:dyDescent="0.35">
      <c r="A380" s="213">
        <v>214426</v>
      </c>
      <c r="B380" s="214" t="s">
        <v>5920</v>
      </c>
      <c r="C380" s="179" t="s">
        <v>5921</v>
      </c>
      <c r="D380" s="183" t="s">
        <v>2218</v>
      </c>
      <c r="E380" s="180" t="s">
        <v>5922</v>
      </c>
      <c r="F380" s="180"/>
      <c r="G380" s="180" t="s">
        <v>3438</v>
      </c>
      <c r="H380" s="179" t="s">
        <v>2221</v>
      </c>
      <c r="I380" s="179" t="s">
        <v>2119</v>
      </c>
      <c r="J380" s="181">
        <v>44</v>
      </c>
      <c r="K380" s="182">
        <v>4425</v>
      </c>
      <c r="L380" s="179" t="s">
        <v>3439</v>
      </c>
      <c r="M380" s="183" t="s">
        <v>2155</v>
      </c>
      <c r="N380" s="183"/>
      <c r="O380" s="172">
        <v>131.09</v>
      </c>
      <c r="P380" s="172">
        <v>0.97</v>
      </c>
      <c r="Q380" s="184">
        <v>4425</v>
      </c>
      <c r="R380" s="172">
        <v>59000</v>
      </c>
      <c r="S380" s="172">
        <v>7700</v>
      </c>
      <c r="T380" s="183" t="s">
        <v>2124</v>
      </c>
      <c r="U380" s="183" t="s">
        <v>2125</v>
      </c>
      <c r="V380" s="185">
        <v>44263</v>
      </c>
      <c r="W380" s="186" t="s">
        <v>2326</v>
      </c>
    </row>
    <row r="381" spans="1:23" ht="45" customHeight="1" x14ac:dyDescent="0.35">
      <c r="A381" s="213">
        <v>214428</v>
      </c>
      <c r="B381" s="214" t="s">
        <v>5923</v>
      </c>
      <c r="C381" s="179" t="s">
        <v>3440</v>
      </c>
      <c r="D381" s="183" t="s">
        <v>2138</v>
      </c>
      <c r="E381" s="180" t="s">
        <v>3441</v>
      </c>
      <c r="F381" s="180" t="s">
        <v>5924</v>
      </c>
      <c r="G381" s="180" t="s">
        <v>3442</v>
      </c>
      <c r="H381" s="179" t="s">
        <v>2221</v>
      </c>
      <c r="I381" s="179" t="s">
        <v>2119</v>
      </c>
      <c r="J381" s="181">
        <v>44</v>
      </c>
      <c r="K381" s="182">
        <v>4422</v>
      </c>
      <c r="L381" s="179" t="s">
        <v>2823</v>
      </c>
      <c r="M381" s="183" t="s">
        <v>2155</v>
      </c>
      <c r="N381" s="183" t="s">
        <v>2824</v>
      </c>
      <c r="O381" s="172">
        <v>195.5</v>
      </c>
      <c r="P381" s="172">
        <v>1.49</v>
      </c>
      <c r="Q381" s="184">
        <v>4422</v>
      </c>
      <c r="R381" s="172">
        <v>400000</v>
      </c>
      <c r="S381" s="172">
        <v>5500</v>
      </c>
      <c r="T381" s="183" t="s">
        <v>2124</v>
      </c>
      <c r="U381" s="183" t="s">
        <v>2125</v>
      </c>
      <c r="V381" s="185">
        <v>44262</v>
      </c>
      <c r="W381" s="186" t="s">
        <v>2326</v>
      </c>
    </row>
    <row r="382" spans="1:23" ht="45" customHeight="1" x14ac:dyDescent="0.35">
      <c r="A382" s="213">
        <v>214429</v>
      </c>
      <c r="B382" s="214" t="s">
        <v>5925</v>
      </c>
      <c r="C382" s="179" t="s">
        <v>3443</v>
      </c>
      <c r="D382" s="183" t="s">
        <v>2218</v>
      </c>
      <c r="E382" s="180" t="s">
        <v>3444</v>
      </c>
      <c r="F382" s="180"/>
      <c r="G382" s="180" t="s">
        <v>3445</v>
      </c>
      <c r="H382" s="179" t="s">
        <v>2221</v>
      </c>
      <c r="I382" s="179" t="s">
        <v>2119</v>
      </c>
      <c r="J382" s="181">
        <v>21</v>
      </c>
      <c r="K382" s="182">
        <v>2141</v>
      </c>
      <c r="L382" s="179" t="s">
        <v>3436</v>
      </c>
      <c r="M382" s="183" t="s">
        <v>2155</v>
      </c>
      <c r="N382" s="183"/>
      <c r="O382" s="172">
        <v>810</v>
      </c>
      <c r="P382" s="172">
        <v>5.83</v>
      </c>
      <c r="Q382" s="184">
        <v>2141</v>
      </c>
      <c r="R382" s="172">
        <v>210000</v>
      </c>
      <c r="S382" s="172">
        <v>10000</v>
      </c>
      <c r="T382" s="183" t="s">
        <v>2124</v>
      </c>
      <c r="U382" s="183" t="s">
        <v>2125</v>
      </c>
      <c r="V382" s="185"/>
      <c r="W382" s="186"/>
    </row>
    <row r="383" spans="1:23" ht="45" customHeight="1" x14ac:dyDescent="0.35">
      <c r="A383" s="213">
        <v>214467</v>
      </c>
      <c r="B383" s="214" t="s">
        <v>5926</v>
      </c>
      <c r="C383" s="179" t="s">
        <v>3446</v>
      </c>
      <c r="D383" s="183" t="s">
        <v>2218</v>
      </c>
      <c r="E383" s="180" t="s">
        <v>3447</v>
      </c>
      <c r="F383" s="180"/>
      <c r="G383" s="180" t="s">
        <v>3448</v>
      </c>
      <c r="H383" s="179" t="s">
        <v>2221</v>
      </c>
      <c r="I383" s="179" t="s">
        <v>2119</v>
      </c>
      <c r="J383" s="181">
        <v>21</v>
      </c>
      <c r="K383" s="182">
        <v>2141</v>
      </c>
      <c r="L383" s="179" t="s">
        <v>3436</v>
      </c>
      <c r="M383" s="183" t="s">
        <v>2155</v>
      </c>
      <c r="N383" s="183"/>
      <c r="O383" s="172">
        <v>810</v>
      </c>
      <c r="P383" s="172">
        <v>5.83</v>
      </c>
      <c r="Q383" s="184">
        <v>2141</v>
      </c>
      <c r="R383" s="172">
        <v>210000</v>
      </c>
      <c r="S383" s="172">
        <v>10000</v>
      </c>
      <c r="T383" s="183" t="s">
        <v>2124</v>
      </c>
      <c r="U383" s="183" t="s">
        <v>2125</v>
      </c>
      <c r="V383" s="185">
        <v>21410</v>
      </c>
      <c r="W383" s="186">
        <v>21430</v>
      </c>
    </row>
    <row r="384" spans="1:23" ht="45" customHeight="1" x14ac:dyDescent="0.35">
      <c r="A384" s="213">
        <v>214469</v>
      </c>
      <c r="B384" s="214" t="s">
        <v>5927</v>
      </c>
      <c r="C384" s="179" t="s">
        <v>3449</v>
      </c>
      <c r="D384" s="183" t="s">
        <v>2138</v>
      </c>
      <c r="E384" s="180" t="s">
        <v>3450</v>
      </c>
      <c r="F384" s="180"/>
      <c r="G384" s="180" t="s">
        <v>3451</v>
      </c>
      <c r="H384" s="179" t="s">
        <v>2210</v>
      </c>
      <c r="I384" s="179" t="s">
        <v>3452</v>
      </c>
      <c r="J384" s="181">
        <v>21</v>
      </c>
      <c r="K384" s="182">
        <v>2146</v>
      </c>
      <c r="L384" s="179" t="s">
        <v>3453</v>
      </c>
      <c r="M384" s="183" t="s">
        <v>2206</v>
      </c>
      <c r="N384" s="183"/>
      <c r="O384" s="172">
        <v>28795105.850000001</v>
      </c>
      <c r="P384" s="172">
        <v>9439.8700000000008</v>
      </c>
      <c r="Q384" s="184">
        <v>2146</v>
      </c>
      <c r="R384" s="172">
        <v>1</v>
      </c>
      <c r="S384" s="172">
        <v>1</v>
      </c>
      <c r="T384" s="183" t="s">
        <v>2124</v>
      </c>
      <c r="U384" s="183" t="s">
        <v>2125</v>
      </c>
      <c r="V384" s="185"/>
      <c r="W384" s="186"/>
    </row>
    <row r="385" spans="1:23" ht="45" customHeight="1" x14ac:dyDescent="0.35">
      <c r="A385" s="213">
        <v>215552</v>
      </c>
      <c r="B385" s="214" t="s">
        <v>5928</v>
      </c>
      <c r="C385" s="179" t="s">
        <v>3454</v>
      </c>
      <c r="D385" s="183" t="s">
        <v>2218</v>
      </c>
      <c r="E385" s="180" t="s">
        <v>3455</v>
      </c>
      <c r="F385" s="180"/>
      <c r="G385" s="180" t="s">
        <v>3456</v>
      </c>
      <c r="H385" s="179" t="s">
        <v>2210</v>
      </c>
      <c r="I385" s="179" t="s">
        <v>3377</v>
      </c>
      <c r="J385" s="181">
        <v>21</v>
      </c>
      <c r="K385" s="182">
        <v>2151</v>
      </c>
      <c r="L385" s="179" t="s">
        <v>3457</v>
      </c>
      <c r="M385" s="183" t="s">
        <v>2155</v>
      </c>
      <c r="N385" s="183"/>
      <c r="O385" s="172">
        <v>495.33</v>
      </c>
      <c r="P385" s="172">
        <v>3.78</v>
      </c>
      <c r="Q385" s="184">
        <v>2151</v>
      </c>
      <c r="R385" s="172">
        <v>38000</v>
      </c>
      <c r="S385" s="172">
        <v>9900</v>
      </c>
      <c r="T385" s="183" t="s">
        <v>2124</v>
      </c>
      <c r="U385" s="183" t="s">
        <v>2125</v>
      </c>
      <c r="V385" s="185"/>
      <c r="W385" s="186">
        <v>21560</v>
      </c>
    </row>
    <row r="386" spans="1:23" ht="45" customHeight="1" x14ac:dyDescent="0.35">
      <c r="A386" s="213">
        <v>215553</v>
      </c>
      <c r="B386" s="214" t="s">
        <v>5929</v>
      </c>
      <c r="C386" s="179" t="s">
        <v>3458</v>
      </c>
      <c r="D386" s="183" t="s">
        <v>2218</v>
      </c>
      <c r="E386" s="180" t="s">
        <v>3459</v>
      </c>
      <c r="F386" s="180"/>
      <c r="G386" s="180" t="s">
        <v>3460</v>
      </c>
      <c r="H386" s="179" t="s">
        <v>2210</v>
      </c>
      <c r="I386" s="179" t="s">
        <v>3461</v>
      </c>
      <c r="J386" s="181">
        <v>21</v>
      </c>
      <c r="K386" s="182">
        <v>2152</v>
      </c>
      <c r="L386" s="179" t="s">
        <v>3462</v>
      </c>
      <c r="M386" s="183" t="s">
        <v>2155</v>
      </c>
      <c r="N386" s="183"/>
      <c r="O386" s="172">
        <v>477.96</v>
      </c>
      <c r="P386" s="172">
        <v>3.39</v>
      </c>
      <c r="Q386" s="184">
        <v>2152</v>
      </c>
      <c r="R386" s="172">
        <v>35000</v>
      </c>
      <c r="S386" s="172">
        <v>8700</v>
      </c>
      <c r="T386" s="183" t="s">
        <v>2124</v>
      </c>
      <c r="U386" s="183" t="s">
        <v>2125</v>
      </c>
      <c r="V386" s="185">
        <v>21510</v>
      </c>
      <c r="W386" s="186"/>
    </row>
    <row r="387" spans="1:23" ht="45" customHeight="1" x14ac:dyDescent="0.35">
      <c r="A387" s="213">
        <v>215554</v>
      </c>
      <c r="B387" s="214" t="s">
        <v>5930</v>
      </c>
      <c r="C387" s="179" t="s">
        <v>3463</v>
      </c>
      <c r="D387" s="183" t="s">
        <v>2218</v>
      </c>
      <c r="E387" s="180" t="s">
        <v>3464</v>
      </c>
      <c r="F387" s="180"/>
      <c r="G387" s="180" t="s">
        <v>3465</v>
      </c>
      <c r="H387" s="179" t="s">
        <v>2210</v>
      </c>
      <c r="I387" s="179" t="s">
        <v>3461</v>
      </c>
      <c r="J387" s="181">
        <v>21</v>
      </c>
      <c r="K387" s="182">
        <v>2152</v>
      </c>
      <c r="L387" s="179" t="s">
        <v>3462</v>
      </c>
      <c r="M387" s="183" t="s">
        <v>2155</v>
      </c>
      <c r="N387" s="183"/>
      <c r="O387" s="172">
        <v>477.96</v>
      </c>
      <c r="P387" s="172">
        <v>3.39</v>
      </c>
      <c r="Q387" s="184">
        <v>2152</v>
      </c>
      <c r="R387" s="172">
        <v>35000</v>
      </c>
      <c r="S387" s="172">
        <v>8700</v>
      </c>
      <c r="T387" s="183" t="s">
        <v>2124</v>
      </c>
      <c r="U387" s="183" t="s">
        <v>2125</v>
      </c>
      <c r="V387" s="185">
        <v>21510</v>
      </c>
      <c r="W387" s="186">
        <v>21510</v>
      </c>
    </row>
    <row r="388" spans="1:23" ht="45" customHeight="1" x14ac:dyDescent="0.35">
      <c r="A388" s="213">
        <v>215555</v>
      </c>
      <c r="B388" s="214" t="s">
        <v>5931</v>
      </c>
      <c r="C388" s="179" t="s">
        <v>3466</v>
      </c>
      <c r="D388" s="183" t="s">
        <v>2218</v>
      </c>
      <c r="E388" s="180" t="s">
        <v>3467</v>
      </c>
      <c r="F388" s="180"/>
      <c r="G388" s="180" t="s">
        <v>3468</v>
      </c>
      <c r="H388" s="179" t="s">
        <v>2210</v>
      </c>
      <c r="I388" s="179" t="s">
        <v>3461</v>
      </c>
      <c r="J388" s="181">
        <v>21</v>
      </c>
      <c r="K388" s="182">
        <v>2152</v>
      </c>
      <c r="L388" s="179" t="s">
        <v>3462</v>
      </c>
      <c r="M388" s="183" t="s">
        <v>2155</v>
      </c>
      <c r="N388" s="183"/>
      <c r="O388" s="172">
        <v>477.96</v>
      </c>
      <c r="P388" s="172">
        <v>3.39</v>
      </c>
      <c r="Q388" s="184">
        <v>2152</v>
      </c>
      <c r="R388" s="172">
        <v>35000</v>
      </c>
      <c r="S388" s="172">
        <v>8700</v>
      </c>
      <c r="T388" s="183" t="s">
        <v>2124</v>
      </c>
      <c r="U388" s="183" t="s">
        <v>2125</v>
      </c>
      <c r="V388" s="185">
        <v>21510</v>
      </c>
      <c r="W388" s="186"/>
    </row>
    <row r="389" spans="1:23" ht="45" customHeight="1" x14ac:dyDescent="0.35">
      <c r="A389" s="213">
        <v>215582</v>
      </c>
      <c r="B389" s="214" t="s">
        <v>5932</v>
      </c>
      <c r="C389" s="179" t="s">
        <v>3469</v>
      </c>
      <c r="D389" s="183" t="s">
        <v>2218</v>
      </c>
      <c r="E389" s="180" t="s">
        <v>5933</v>
      </c>
      <c r="F389" s="180"/>
      <c r="G389" s="180" t="s">
        <v>3470</v>
      </c>
      <c r="H389" s="179" t="s">
        <v>2210</v>
      </c>
      <c r="I389" s="179" t="s">
        <v>3377</v>
      </c>
      <c r="J389" s="181">
        <v>21</v>
      </c>
      <c r="K389" s="182">
        <v>2153</v>
      </c>
      <c r="L389" s="179" t="s">
        <v>3471</v>
      </c>
      <c r="M389" s="183" t="s">
        <v>2155</v>
      </c>
      <c r="N389" s="183"/>
      <c r="O389" s="172">
        <v>351.02</v>
      </c>
      <c r="P389" s="172">
        <v>4.05</v>
      </c>
      <c r="Q389" s="184">
        <v>2153</v>
      </c>
      <c r="R389" s="172">
        <v>16000</v>
      </c>
      <c r="S389" s="172">
        <v>5600</v>
      </c>
      <c r="T389" s="183" t="s">
        <v>2124</v>
      </c>
      <c r="U389" s="183" t="s">
        <v>2125</v>
      </c>
      <c r="V389" s="185">
        <v>21540</v>
      </c>
      <c r="W389" s="186">
        <v>21650</v>
      </c>
    </row>
    <row r="390" spans="1:23" ht="45" customHeight="1" x14ac:dyDescent="0.35">
      <c r="A390" s="213">
        <v>216642</v>
      </c>
      <c r="B390" s="214" t="s">
        <v>5934</v>
      </c>
      <c r="C390" s="179" t="s">
        <v>3472</v>
      </c>
      <c r="D390" s="183" t="s">
        <v>2218</v>
      </c>
      <c r="E390" s="180" t="s">
        <v>5935</v>
      </c>
      <c r="F390" s="180"/>
      <c r="G390" s="180" t="s">
        <v>3473</v>
      </c>
      <c r="H390" s="179" t="s">
        <v>2210</v>
      </c>
      <c r="I390" s="179" t="s">
        <v>3377</v>
      </c>
      <c r="J390" s="181">
        <v>21</v>
      </c>
      <c r="K390" s="182">
        <v>2162</v>
      </c>
      <c r="L390" s="179" t="s">
        <v>3474</v>
      </c>
      <c r="M390" s="183" t="s">
        <v>2155</v>
      </c>
      <c r="N390" s="183"/>
      <c r="O390" s="172">
        <v>335.07</v>
      </c>
      <c r="P390" s="172">
        <v>6.4</v>
      </c>
      <c r="Q390" s="184">
        <v>2162</v>
      </c>
      <c r="R390" s="172">
        <v>83000</v>
      </c>
      <c r="S390" s="172">
        <v>5800</v>
      </c>
      <c r="T390" s="183" t="s">
        <v>2124</v>
      </c>
      <c r="U390" s="183" t="s">
        <v>2125</v>
      </c>
      <c r="V390" s="185" t="s">
        <v>3475</v>
      </c>
      <c r="W390" s="186" t="s">
        <v>3476</v>
      </c>
    </row>
    <row r="391" spans="1:23" ht="45" customHeight="1" x14ac:dyDescent="0.35">
      <c r="A391" s="213">
        <v>217200</v>
      </c>
      <c r="B391" s="214" t="s">
        <v>5936</v>
      </c>
      <c r="C391" s="179" t="s">
        <v>3477</v>
      </c>
      <c r="D391" s="183" t="s">
        <v>2138</v>
      </c>
      <c r="E391" s="180" t="s">
        <v>5937</v>
      </c>
      <c r="F391" s="180"/>
      <c r="G391" s="180" t="s">
        <v>2131</v>
      </c>
      <c r="H391" s="179"/>
      <c r="I391" s="179"/>
      <c r="J391" s="181">
        <v>21</v>
      </c>
      <c r="K391" s="182">
        <v>2173</v>
      </c>
      <c r="L391" s="179" t="s">
        <v>3478</v>
      </c>
      <c r="M391" s="183" t="s">
        <v>2206</v>
      </c>
      <c r="N391" s="183"/>
      <c r="O391" s="172">
        <v>145250.79999999999</v>
      </c>
      <c r="P391" s="172">
        <v>14233.84</v>
      </c>
      <c r="Q391" s="184">
        <v>2173</v>
      </c>
      <c r="R391" s="172">
        <v>1</v>
      </c>
      <c r="S391" s="172">
        <v>1</v>
      </c>
      <c r="T391" s="183" t="s">
        <v>2124</v>
      </c>
      <c r="U391" s="183" t="s">
        <v>2125</v>
      </c>
      <c r="V391" s="185"/>
      <c r="W391" s="186"/>
    </row>
    <row r="392" spans="1:23" ht="45" customHeight="1" x14ac:dyDescent="0.35">
      <c r="A392" s="213">
        <v>217712</v>
      </c>
      <c r="B392" s="214" t="s">
        <v>5938</v>
      </c>
      <c r="C392" s="179" t="s">
        <v>3479</v>
      </c>
      <c r="D392" s="183" t="s">
        <v>2218</v>
      </c>
      <c r="E392" s="180" t="s">
        <v>3480</v>
      </c>
      <c r="F392" s="180"/>
      <c r="G392" s="180" t="s">
        <v>3481</v>
      </c>
      <c r="H392" s="179" t="s">
        <v>2169</v>
      </c>
      <c r="I392" s="179" t="s">
        <v>3482</v>
      </c>
      <c r="J392" s="181">
        <v>21</v>
      </c>
      <c r="K392" s="182">
        <v>2171</v>
      </c>
      <c r="L392" s="179" t="s">
        <v>3483</v>
      </c>
      <c r="M392" s="183" t="s">
        <v>2155</v>
      </c>
      <c r="N392" s="183"/>
      <c r="O392" s="172">
        <v>232.17</v>
      </c>
      <c r="P392" s="172">
        <v>5.01</v>
      </c>
      <c r="Q392" s="184">
        <v>2171</v>
      </c>
      <c r="R392" s="172">
        <v>72000</v>
      </c>
      <c r="S392" s="172">
        <v>7200</v>
      </c>
      <c r="T392" s="183" t="s">
        <v>2124</v>
      </c>
      <c r="U392" s="183" t="s">
        <v>2125</v>
      </c>
      <c r="V392" s="185"/>
      <c r="W392" s="186"/>
    </row>
    <row r="393" spans="1:23" ht="45" customHeight="1" x14ac:dyDescent="0.35">
      <c r="A393" s="213">
        <v>217713</v>
      </c>
      <c r="B393" s="214" t="s">
        <v>5939</v>
      </c>
      <c r="C393" s="179" t="s">
        <v>3484</v>
      </c>
      <c r="D393" s="183" t="s">
        <v>2218</v>
      </c>
      <c r="E393" s="180" t="s">
        <v>3485</v>
      </c>
      <c r="F393" s="180"/>
      <c r="G393" s="180" t="s">
        <v>3486</v>
      </c>
      <c r="H393" s="179" t="s">
        <v>2169</v>
      </c>
      <c r="I393" s="179" t="s">
        <v>3487</v>
      </c>
      <c r="J393" s="181">
        <v>21</v>
      </c>
      <c r="K393" s="182">
        <v>2171</v>
      </c>
      <c r="L393" s="179" t="s">
        <v>3483</v>
      </c>
      <c r="M393" s="183" t="s">
        <v>2155</v>
      </c>
      <c r="N393" s="183"/>
      <c r="O393" s="172">
        <v>232.17</v>
      </c>
      <c r="P393" s="172">
        <v>5.01</v>
      </c>
      <c r="Q393" s="184">
        <v>2171</v>
      </c>
      <c r="R393" s="172">
        <v>72000</v>
      </c>
      <c r="S393" s="172">
        <v>7200</v>
      </c>
      <c r="T393" s="183" t="s">
        <v>2124</v>
      </c>
      <c r="U393" s="183" t="s">
        <v>2125</v>
      </c>
      <c r="V393" s="185"/>
      <c r="W393" s="186">
        <v>21710</v>
      </c>
    </row>
    <row r="394" spans="1:23" ht="45" customHeight="1" x14ac:dyDescent="0.35">
      <c r="A394" s="213">
        <v>217722</v>
      </c>
      <c r="B394" s="214" t="s">
        <v>5940</v>
      </c>
      <c r="C394" s="179" t="s">
        <v>3488</v>
      </c>
      <c r="D394" s="183" t="s">
        <v>2218</v>
      </c>
      <c r="E394" s="180" t="s">
        <v>3489</v>
      </c>
      <c r="F394" s="180"/>
      <c r="G394" s="180" t="s">
        <v>3490</v>
      </c>
      <c r="H394" s="179" t="s">
        <v>2169</v>
      </c>
      <c r="I394" s="179" t="s">
        <v>2195</v>
      </c>
      <c r="J394" s="181">
        <v>21</v>
      </c>
      <c r="K394" s="182">
        <v>2171</v>
      </c>
      <c r="L394" s="179" t="s">
        <v>3483</v>
      </c>
      <c r="M394" s="183" t="s">
        <v>2155</v>
      </c>
      <c r="N394" s="183"/>
      <c r="O394" s="172">
        <v>232.17</v>
      </c>
      <c r="P394" s="172">
        <v>5.01</v>
      </c>
      <c r="Q394" s="184">
        <v>2171</v>
      </c>
      <c r="R394" s="172">
        <v>72000</v>
      </c>
      <c r="S394" s="172">
        <v>7200</v>
      </c>
      <c r="T394" s="183" t="s">
        <v>2124</v>
      </c>
      <c r="U394" s="183" t="s">
        <v>2125</v>
      </c>
      <c r="V394" s="185"/>
      <c r="W394" s="186">
        <v>21710</v>
      </c>
    </row>
    <row r="395" spans="1:23" ht="45" customHeight="1" x14ac:dyDescent="0.35">
      <c r="A395" s="213">
        <v>217735</v>
      </c>
      <c r="B395" s="214" t="s">
        <v>5941</v>
      </c>
      <c r="C395" s="179" t="s">
        <v>3491</v>
      </c>
      <c r="D395" s="183" t="s">
        <v>2218</v>
      </c>
      <c r="E395" s="180" t="s">
        <v>3492</v>
      </c>
      <c r="F395" s="180"/>
      <c r="G395" s="180" t="s">
        <v>3493</v>
      </c>
      <c r="H395" s="179" t="s">
        <v>2169</v>
      </c>
      <c r="I395" s="179" t="s">
        <v>3310</v>
      </c>
      <c r="J395" s="181">
        <v>21</v>
      </c>
      <c r="K395" s="182">
        <v>2172</v>
      </c>
      <c r="L395" s="179" t="s">
        <v>3494</v>
      </c>
      <c r="M395" s="183" t="s">
        <v>2155</v>
      </c>
      <c r="N395" s="183"/>
      <c r="O395" s="172">
        <v>232.17</v>
      </c>
      <c r="P395" s="172">
        <v>3.77</v>
      </c>
      <c r="Q395" s="184">
        <v>2172</v>
      </c>
      <c r="R395" s="172">
        <v>146000</v>
      </c>
      <c r="S395" s="172">
        <v>8100</v>
      </c>
      <c r="T395" s="183" t="s">
        <v>2124</v>
      </c>
      <c r="U395" s="183" t="s">
        <v>2125</v>
      </c>
      <c r="V395" s="185">
        <v>21712</v>
      </c>
      <c r="W395" s="186"/>
    </row>
    <row r="396" spans="1:23" ht="45" customHeight="1" x14ac:dyDescent="0.35">
      <c r="A396" s="213">
        <v>217736</v>
      </c>
      <c r="B396" s="214" t="s">
        <v>5942</v>
      </c>
      <c r="C396" s="179" t="s">
        <v>3495</v>
      </c>
      <c r="D396" s="183" t="s">
        <v>2218</v>
      </c>
      <c r="E396" s="180" t="s">
        <v>3496</v>
      </c>
      <c r="F396" s="180"/>
      <c r="G396" s="180" t="s">
        <v>3497</v>
      </c>
      <c r="H396" s="179" t="s">
        <v>2169</v>
      </c>
      <c r="I396" s="179" t="s">
        <v>3310</v>
      </c>
      <c r="J396" s="181">
        <v>21</v>
      </c>
      <c r="K396" s="182">
        <v>2172</v>
      </c>
      <c r="L396" s="179" t="s">
        <v>3494</v>
      </c>
      <c r="M396" s="183" t="s">
        <v>2155</v>
      </c>
      <c r="N396" s="183"/>
      <c r="O396" s="172">
        <v>232.17</v>
      </c>
      <c r="P396" s="172">
        <v>3.77</v>
      </c>
      <c r="Q396" s="184">
        <v>2172</v>
      </c>
      <c r="R396" s="172">
        <v>146000</v>
      </c>
      <c r="S396" s="172">
        <v>8100</v>
      </c>
      <c r="T396" s="183" t="s">
        <v>2124</v>
      </c>
      <c r="U396" s="183" t="s">
        <v>2125</v>
      </c>
      <c r="V396" s="185">
        <v>21730</v>
      </c>
      <c r="W396" s="186"/>
    </row>
    <row r="397" spans="1:23" ht="45" customHeight="1" x14ac:dyDescent="0.35">
      <c r="A397" s="213">
        <v>217742</v>
      </c>
      <c r="B397" s="214" t="s">
        <v>5943</v>
      </c>
      <c r="C397" s="179" t="s">
        <v>3498</v>
      </c>
      <c r="D397" s="183" t="s">
        <v>2218</v>
      </c>
      <c r="E397" s="180" t="s">
        <v>3499</v>
      </c>
      <c r="F397" s="180"/>
      <c r="G397" s="180" t="s">
        <v>3500</v>
      </c>
      <c r="H397" s="179" t="s">
        <v>2325</v>
      </c>
      <c r="I397" s="179" t="s">
        <v>2326</v>
      </c>
      <c r="J397" s="181">
        <v>21</v>
      </c>
      <c r="K397" s="182">
        <v>2171</v>
      </c>
      <c r="L397" s="179" t="s">
        <v>3483</v>
      </c>
      <c r="M397" s="183" t="s">
        <v>2155</v>
      </c>
      <c r="N397" s="183"/>
      <c r="O397" s="172">
        <v>232.17</v>
      </c>
      <c r="P397" s="172">
        <v>5.01</v>
      </c>
      <c r="Q397" s="184">
        <v>2171</v>
      </c>
      <c r="R397" s="172">
        <v>72000</v>
      </c>
      <c r="S397" s="172">
        <v>7200</v>
      </c>
      <c r="T397" s="183" t="s">
        <v>2124</v>
      </c>
      <c r="U397" s="183" t="s">
        <v>2125</v>
      </c>
      <c r="V397" s="185"/>
      <c r="W397" s="186" t="s">
        <v>3501</v>
      </c>
    </row>
    <row r="398" spans="1:23" ht="45" customHeight="1" x14ac:dyDescent="0.35">
      <c r="A398" s="213">
        <v>217752</v>
      </c>
      <c r="B398" s="214" t="s">
        <v>5944</v>
      </c>
      <c r="C398" s="179" t="s">
        <v>3502</v>
      </c>
      <c r="D398" s="183" t="s">
        <v>2218</v>
      </c>
      <c r="E398" s="180" t="s">
        <v>3503</v>
      </c>
      <c r="F398" s="180"/>
      <c r="G398" s="180" t="s">
        <v>3504</v>
      </c>
      <c r="H398" s="179" t="s">
        <v>2405</v>
      </c>
      <c r="I398" s="179" t="s">
        <v>2630</v>
      </c>
      <c r="J398" s="181">
        <v>21</v>
      </c>
      <c r="K398" s="182">
        <v>2171</v>
      </c>
      <c r="L398" s="179" t="s">
        <v>3483</v>
      </c>
      <c r="M398" s="183" t="s">
        <v>2155</v>
      </c>
      <c r="N398" s="183"/>
      <c r="O398" s="172">
        <v>232.17</v>
      </c>
      <c r="P398" s="172">
        <v>5.01</v>
      </c>
      <c r="Q398" s="184">
        <v>2171</v>
      </c>
      <c r="R398" s="172">
        <v>72000</v>
      </c>
      <c r="S398" s="172">
        <v>7200</v>
      </c>
      <c r="T398" s="183" t="s">
        <v>2124</v>
      </c>
      <c r="U398" s="183" t="s">
        <v>2125</v>
      </c>
      <c r="V398" s="185"/>
      <c r="W398" s="186">
        <v>21710</v>
      </c>
    </row>
    <row r="399" spans="1:23" ht="45" customHeight="1" x14ac:dyDescent="0.35">
      <c r="A399" s="213">
        <v>217762</v>
      </c>
      <c r="B399" s="214" t="s">
        <v>5945</v>
      </c>
      <c r="C399" s="179" t="s">
        <v>3505</v>
      </c>
      <c r="D399" s="183" t="s">
        <v>2218</v>
      </c>
      <c r="E399" s="180" t="s">
        <v>3506</v>
      </c>
      <c r="F399" s="180"/>
      <c r="G399" s="180" t="s">
        <v>3507</v>
      </c>
      <c r="H399" s="179" t="s">
        <v>2336</v>
      </c>
      <c r="I399" s="179" t="s">
        <v>2831</v>
      </c>
      <c r="J399" s="181">
        <v>21</v>
      </c>
      <c r="K399" s="182">
        <v>2171</v>
      </c>
      <c r="L399" s="179" t="s">
        <v>3483</v>
      </c>
      <c r="M399" s="183" t="s">
        <v>2155</v>
      </c>
      <c r="N399" s="183"/>
      <c r="O399" s="172">
        <v>232.17</v>
      </c>
      <c r="P399" s="172">
        <v>5.01</v>
      </c>
      <c r="Q399" s="184">
        <v>2171</v>
      </c>
      <c r="R399" s="172">
        <v>72000</v>
      </c>
      <c r="S399" s="172">
        <v>7200</v>
      </c>
      <c r="T399" s="183" t="s">
        <v>2124</v>
      </c>
      <c r="U399" s="183" t="s">
        <v>2125</v>
      </c>
      <c r="V399" s="185"/>
      <c r="W399" s="186">
        <v>21710</v>
      </c>
    </row>
    <row r="400" spans="1:23" ht="45" customHeight="1" x14ac:dyDescent="0.35">
      <c r="A400" s="213">
        <v>217812</v>
      </c>
      <c r="B400" s="214" t="s">
        <v>5946</v>
      </c>
      <c r="C400" s="179" t="s">
        <v>3508</v>
      </c>
      <c r="D400" s="183" t="s">
        <v>2218</v>
      </c>
      <c r="E400" s="180" t="s">
        <v>3509</v>
      </c>
      <c r="F400" s="180"/>
      <c r="G400" s="180" t="s">
        <v>3510</v>
      </c>
      <c r="H400" s="179" t="s">
        <v>2325</v>
      </c>
      <c r="I400" s="179" t="s">
        <v>3270</v>
      </c>
      <c r="J400" s="181">
        <v>21</v>
      </c>
      <c r="K400" s="182">
        <v>2172</v>
      </c>
      <c r="L400" s="179" t="s">
        <v>3494</v>
      </c>
      <c r="M400" s="183" t="s">
        <v>2155</v>
      </c>
      <c r="N400" s="183"/>
      <c r="O400" s="172">
        <v>232.17</v>
      </c>
      <c r="P400" s="172">
        <v>3.77</v>
      </c>
      <c r="Q400" s="184">
        <v>2172</v>
      </c>
      <c r="R400" s="172">
        <v>146000</v>
      </c>
      <c r="S400" s="172">
        <v>8100</v>
      </c>
      <c r="T400" s="183" t="s">
        <v>2124</v>
      </c>
      <c r="U400" s="183" t="s">
        <v>2125</v>
      </c>
      <c r="V400" s="185">
        <v>21710</v>
      </c>
      <c r="W400" s="186"/>
    </row>
    <row r="401" spans="1:23" ht="45" customHeight="1" x14ac:dyDescent="0.35">
      <c r="A401" s="213">
        <v>218122</v>
      </c>
      <c r="B401" s="214" t="s">
        <v>5947</v>
      </c>
      <c r="C401" s="179" t="s">
        <v>3511</v>
      </c>
      <c r="D401" s="183" t="s">
        <v>2218</v>
      </c>
      <c r="E401" s="180" t="s">
        <v>3512</v>
      </c>
      <c r="F401" s="180"/>
      <c r="G401" s="180" t="s">
        <v>3513</v>
      </c>
      <c r="H401" s="179" t="s">
        <v>2326</v>
      </c>
      <c r="I401" s="179" t="s">
        <v>2326</v>
      </c>
      <c r="J401" s="181">
        <v>21</v>
      </c>
      <c r="K401" s="182">
        <v>2181</v>
      </c>
      <c r="L401" s="179" t="s">
        <v>3514</v>
      </c>
      <c r="M401" s="183" t="s">
        <v>2155</v>
      </c>
      <c r="N401" s="183"/>
      <c r="O401" s="172">
        <v>495.33</v>
      </c>
      <c r="P401" s="172">
        <v>5.24</v>
      </c>
      <c r="Q401" s="184">
        <v>2181</v>
      </c>
      <c r="R401" s="172">
        <v>160000</v>
      </c>
      <c r="S401" s="172">
        <v>6100</v>
      </c>
      <c r="T401" s="183" t="s">
        <v>2124</v>
      </c>
      <c r="U401" s="183" t="s">
        <v>2125</v>
      </c>
      <c r="V401" s="185">
        <v>21882</v>
      </c>
      <c r="W401" s="186"/>
    </row>
    <row r="402" spans="1:23" ht="45" customHeight="1" x14ac:dyDescent="0.35">
      <c r="A402" s="213">
        <v>218123</v>
      </c>
      <c r="B402" s="214" t="s">
        <v>5948</v>
      </c>
      <c r="C402" s="179" t="s">
        <v>3515</v>
      </c>
      <c r="D402" s="183" t="s">
        <v>2218</v>
      </c>
      <c r="E402" s="180" t="s">
        <v>3516</v>
      </c>
      <c r="F402" s="180"/>
      <c r="G402" s="180" t="s">
        <v>2131</v>
      </c>
      <c r="H402" s="179" t="e">
        <v>#N/A</v>
      </c>
      <c r="I402" s="179" t="e">
        <v>#N/A</v>
      </c>
      <c r="J402" s="181">
        <v>21</v>
      </c>
      <c r="K402" s="182">
        <v>2181</v>
      </c>
      <c r="L402" s="179" t="s">
        <v>3514</v>
      </c>
      <c r="M402" s="183" t="s">
        <v>2155</v>
      </c>
      <c r="N402" s="183"/>
      <c r="O402" s="172">
        <v>495.33</v>
      </c>
      <c r="P402" s="172">
        <v>5.24</v>
      </c>
      <c r="Q402" s="184">
        <v>2181</v>
      </c>
      <c r="R402" s="172">
        <v>160000</v>
      </c>
      <c r="S402" s="172">
        <v>6100</v>
      </c>
      <c r="T402" s="183" t="s">
        <v>2124</v>
      </c>
      <c r="U402" s="183" t="s">
        <v>2125</v>
      </c>
      <c r="V402" s="185">
        <v>21885</v>
      </c>
      <c r="W402" s="186">
        <v>21860</v>
      </c>
    </row>
    <row r="403" spans="1:23" ht="45" customHeight="1" x14ac:dyDescent="0.35">
      <c r="A403" s="213">
        <v>218299</v>
      </c>
      <c r="B403" s="214" t="s">
        <v>5949</v>
      </c>
      <c r="C403" s="179" t="s">
        <v>3517</v>
      </c>
      <c r="D403" s="183" t="s">
        <v>2218</v>
      </c>
      <c r="E403" s="180" t="s">
        <v>3518</v>
      </c>
      <c r="F403" s="180"/>
      <c r="G403" s="180" t="s">
        <v>3519</v>
      </c>
      <c r="H403" s="179" t="s">
        <v>2326</v>
      </c>
      <c r="I403" s="179" t="s">
        <v>2326</v>
      </c>
      <c r="J403" s="181">
        <v>21</v>
      </c>
      <c r="K403" s="182">
        <v>2182</v>
      </c>
      <c r="L403" s="179" t="s">
        <v>3520</v>
      </c>
      <c r="M403" s="183" t="s">
        <v>2155</v>
      </c>
      <c r="N403" s="183"/>
      <c r="O403" s="172">
        <v>495.33</v>
      </c>
      <c r="P403" s="172">
        <v>5.01</v>
      </c>
      <c r="Q403" s="184">
        <v>2182</v>
      </c>
      <c r="R403" s="172">
        <v>100000</v>
      </c>
      <c r="S403" s="172">
        <v>5000</v>
      </c>
      <c r="T403" s="183" t="s">
        <v>2124</v>
      </c>
      <c r="U403" s="183" t="s">
        <v>2125</v>
      </c>
      <c r="V403" s="185">
        <v>21885</v>
      </c>
      <c r="W403" s="186">
        <v>21880</v>
      </c>
    </row>
    <row r="404" spans="1:23" ht="45" customHeight="1" x14ac:dyDescent="0.35">
      <c r="A404" s="213">
        <v>218610</v>
      </c>
      <c r="B404" s="214" t="s">
        <v>5950</v>
      </c>
      <c r="C404" s="179" t="s">
        <v>3521</v>
      </c>
      <c r="D404" s="183" t="s">
        <v>2138</v>
      </c>
      <c r="E404" s="180" t="s">
        <v>5951</v>
      </c>
      <c r="F404" s="180"/>
      <c r="G404" s="180" t="s">
        <v>2131</v>
      </c>
      <c r="H404" s="179"/>
      <c r="I404" s="179"/>
      <c r="J404" s="181">
        <v>21</v>
      </c>
      <c r="K404" s="182">
        <v>2185</v>
      </c>
      <c r="L404" s="179" t="s">
        <v>3426</v>
      </c>
      <c r="M404" s="183" t="s">
        <v>2155</v>
      </c>
      <c r="N404" s="183"/>
      <c r="O404" s="172">
        <v>692.45</v>
      </c>
      <c r="P404" s="172">
        <v>0.91</v>
      </c>
      <c r="Q404" s="184">
        <v>2185</v>
      </c>
      <c r="R404" s="172">
        <v>23000</v>
      </c>
      <c r="S404" s="172">
        <v>5400</v>
      </c>
      <c r="T404" s="183" t="s">
        <v>2124</v>
      </c>
      <c r="U404" s="183" t="s">
        <v>2125</v>
      </c>
      <c r="V404" s="185"/>
      <c r="W404" s="186"/>
    </row>
    <row r="405" spans="1:23" ht="45" customHeight="1" x14ac:dyDescent="0.35">
      <c r="A405" s="213">
        <v>218712</v>
      </c>
      <c r="B405" s="214" t="s">
        <v>5952</v>
      </c>
      <c r="C405" s="179" t="s">
        <v>3522</v>
      </c>
      <c r="D405" s="183" t="s">
        <v>2218</v>
      </c>
      <c r="E405" s="180" t="s">
        <v>3523</v>
      </c>
      <c r="F405" s="180"/>
      <c r="G405" s="180" t="s">
        <v>3524</v>
      </c>
      <c r="H405" s="179" t="s">
        <v>2169</v>
      </c>
      <c r="I405" s="179" t="s">
        <v>2326</v>
      </c>
      <c r="J405" s="181">
        <v>21</v>
      </c>
      <c r="K405" s="182">
        <v>2181</v>
      </c>
      <c r="L405" s="179" t="s">
        <v>3514</v>
      </c>
      <c r="M405" s="183" t="s">
        <v>2155</v>
      </c>
      <c r="N405" s="183"/>
      <c r="O405" s="172">
        <v>495.33</v>
      </c>
      <c r="P405" s="172">
        <v>5.24</v>
      </c>
      <c r="Q405" s="184">
        <v>2181</v>
      </c>
      <c r="R405" s="172">
        <v>160000</v>
      </c>
      <c r="S405" s="172">
        <v>6100</v>
      </c>
      <c r="T405" s="183" t="s">
        <v>2124</v>
      </c>
      <c r="U405" s="183" t="s">
        <v>2125</v>
      </c>
      <c r="V405" s="185">
        <v>21885</v>
      </c>
      <c r="W405" s="186"/>
    </row>
    <row r="406" spans="1:23" ht="45" customHeight="1" x14ac:dyDescent="0.35">
      <c r="A406" s="213">
        <v>218827</v>
      </c>
      <c r="B406" s="214" t="s">
        <v>5953</v>
      </c>
      <c r="C406" s="179" t="s">
        <v>3525</v>
      </c>
      <c r="D406" s="183" t="s">
        <v>2218</v>
      </c>
      <c r="E406" s="180" t="s">
        <v>3526</v>
      </c>
      <c r="F406" s="180"/>
      <c r="G406" s="180" t="s">
        <v>3527</v>
      </c>
      <c r="H406" s="179" t="s">
        <v>2119</v>
      </c>
      <c r="I406" s="179" t="s">
        <v>2326</v>
      </c>
      <c r="J406" s="181">
        <v>21</v>
      </c>
      <c r="K406" s="182">
        <v>2191</v>
      </c>
      <c r="L406" s="179" t="s">
        <v>3528</v>
      </c>
      <c r="M406" s="183" t="s">
        <v>2155</v>
      </c>
      <c r="N406" s="183"/>
      <c r="O406" s="172">
        <v>495.33</v>
      </c>
      <c r="P406" s="172">
        <v>6.59</v>
      </c>
      <c r="Q406" s="184">
        <v>2191</v>
      </c>
      <c r="R406" s="172">
        <v>98000</v>
      </c>
      <c r="S406" s="172">
        <v>4700</v>
      </c>
      <c r="T406" s="183" t="s">
        <v>2124</v>
      </c>
      <c r="U406" s="183" t="s">
        <v>2125</v>
      </c>
      <c r="V406" s="185">
        <v>21925</v>
      </c>
      <c r="W406" s="186">
        <v>21910</v>
      </c>
    </row>
    <row r="407" spans="1:23" ht="45" customHeight="1" x14ac:dyDescent="0.35">
      <c r="A407" s="213">
        <v>218842</v>
      </c>
      <c r="B407" s="214" t="s">
        <v>5954</v>
      </c>
      <c r="C407" s="179" t="s">
        <v>3529</v>
      </c>
      <c r="D407" s="183" t="s">
        <v>2218</v>
      </c>
      <c r="E407" s="180" t="s">
        <v>3530</v>
      </c>
      <c r="F407" s="180"/>
      <c r="G407" s="180" t="s">
        <v>3531</v>
      </c>
      <c r="H407" s="179" t="s">
        <v>2119</v>
      </c>
      <c r="I407" s="179" t="s">
        <v>2326</v>
      </c>
      <c r="J407" s="181">
        <v>21</v>
      </c>
      <c r="K407" s="182">
        <v>2183</v>
      </c>
      <c r="L407" s="179" t="s">
        <v>3532</v>
      </c>
      <c r="M407" s="183" t="s">
        <v>2155</v>
      </c>
      <c r="N407" s="183"/>
      <c r="O407" s="172">
        <v>495.33</v>
      </c>
      <c r="P407" s="172">
        <v>5.22</v>
      </c>
      <c r="Q407" s="184">
        <v>2183</v>
      </c>
      <c r="R407" s="172">
        <v>35000</v>
      </c>
      <c r="S407" s="172">
        <v>6000</v>
      </c>
      <c r="T407" s="183" t="s">
        <v>2124</v>
      </c>
      <c r="U407" s="183" t="s">
        <v>2125</v>
      </c>
      <c r="V407" s="185">
        <v>21840</v>
      </c>
      <c r="W407" s="186">
        <v>21840</v>
      </c>
    </row>
    <row r="408" spans="1:23" ht="45" customHeight="1" x14ac:dyDescent="0.35">
      <c r="A408" s="213">
        <v>218852</v>
      </c>
      <c r="B408" s="214" t="s">
        <v>1906</v>
      </c>
      <c r="C408" s="179" t="s">
        <v>3533</v>
      </c>
      <c r="D408" s="183" t="s">
        <v>2218</v>
      </c>
      <c r="E408" s="180" t="s">
        <v>5955</v>
      </c>
      <c r="F408" s="180"/>
      <c r="G408" s="180" t="s">
        <v>3534</v>
      </c>
      <c r="H408" s="179" t="s">
        <v>2120</v>
      </c>
      <c r="I408" s="179" t="s">
        <v>3535</v>
      </c>
      <c r="J408" s="181">
        <v>21</v>
      </c>
      <c r="K408" s="182">
        <v>2184</v>
      </c>
      <c r="L408" s="179" t="s">
        <v>2559</v>
      </c>
      <c r="M408" s="183" t="s">
        <v>2155</v>
      </c>
      <c r="N408" s="183"/>
      <c r="O408" s="172">
        <v>351.73</v>
      </c>
      <c r="P408" s="172">
        <v>6.08</v>
      </c>
      <c r="Q408" s="184">
        <v>2184</v>
      </c>
      <c r="R408" s="172">
        <v>57000</v>
      </c>
      <c r="S408" s="172">
        <v>12000</v>
      </c>
      <c r="T408" s="183" t="s">
        <v>2124</v>
      </c>
      <c r="U408" s="183" t="s">
        <v>2125</v>
      </c>
      <c r="V408" s="185">
        <v>21881</v>
      </c>
      <c r="W408" s="186">
        <v>21175</v>
      </c>
    </row>
    <row r="409" spans="1:23" ht="45" customHeight="1" x14ac:dyDescent="0.35">
      <c r="A409" s="213">
        <v>218868</v>
      </c>
      <c r="B409" s="214" t="s">
        <v>5956</v>
      </c>
      <c r="C409" s="179" t="s">
        <v>3536</v>
      </c>
      <c r="D409" s="183" t="s">
        <v>2218</v>
      </c>
      <c r="E409" s="180" t="s">
        <v>3537</v>
      </c>
      <c r="F409" s="180"/>
      <c r="G409" s="180" t="s">
        <v>3538</v>
      </c>
      <c r="H409" s="179" t="s">
        <v>3539</v>
      </c>
      <c r="I409" s="179" t="s">
        <v>3540</v>
      </c>
      <c r="J409" s="181">
        <v>21</v>
      </c>
      <c r="K409" s="182">
        <v>2171</v>
      </c>
      <c r="L409" s="179" t="s">
        <v>3483</v>
      </c>
      <c r="M409" s="183" t="s">
        <v>2155</v>
      </c>
      <c r="N409" s="183"/>
      <c r="O409" s="172">
        <v>232.17</v>
      </c>
      <c r="P409" s="172">
        <v>5.01</v>
      </c>
      <c r="Q409" s="184">
        <v>2171</v>
      </c>
      <c r="R409" s="172">
        <v>72000</v>
      </c>
      <c r="S409" s="172">
        <v>7200</v>
      </c>
      <c r="T409" s="183" t="s">
        <v>2124</v>
      </c>
      <c r="U409" s="183" t="s">
        <v>2125</v>
      </c>
      <c r="V409" s="185"/>
      <c r="W409" s="186">
        <v>21710</v>
      </c>
    </row>
    <row r="410" spans="1:23" ht="45" customHeight="1" x14ac:dyDescent="0.35">
      <c r="A410" s="213">
        <v>219943</v>
      </c>
      <c r="B410" s="214" t="s">
        <v>5957</v>
      </c>
      <c r="C410" s="179" t="s">
        <v>3541</v>
      </c>
      <c r="D410" s="183" t="s">
        <v>2218</v>
      </c>
      <c r="E410" s="180" t="s">
        <v>3542</v>
      </c>
      <c r="F410" s="180"/>
      <c r="G410" s="180" t="s">
        <v>3543</v>
      </c>
      <c r="H410" s="179" t="s">
        <v>2119</v>
      </c>
      <c r="I410" s="179" t="s">
        <v>3271</v>
      </c>
      <c r="J410" s="181">
        <v>21</v>
      </c>
      <c r="K410" s="182">
        <v>2191</v>
      </c>
      <c r="L410" s="179" t="s">
        <v>3528</v>
      </c>
      <c r="M410" s="183" t="s">
        <v>2155</v>
      </c>
      <c r="N410" s="183"/>
      <c r="O410" s="172">
        <v>495.33</v>
      </c>
      <c r="P410" s="172">
        <v>6.59</v>
      </c>
      <c r="Q410" s="184">
        <v>2191</v>
      </c>
      <c r="R410" s="172">
        <v>98000</v>
      </c>
      <c r="S410" s="172">
        <v>4700</v>
      </c>
      <c r="T410" s="183" t="s">
        <v>2124</v>
      </c>
      <c r="U410" s="183" t="s">
        <v>2125</v>
      </c>
      <c r="V410" s="185">
        <v>21925</v>
      </c>
      <c r="W410" s="186">
        <v>21910</v>
      </c>
    </row>
    <row r="411" spans="1:23" ht="45" customHeight="1" x14ac:dyDescent="0.35">
      <c r="A411" s="213">
        <v>219944</v>
      </c>
      <c r="B411" s="214" t="s">
        <v>5958</v>
      </c>
      <c r="C411" s="179" t="s">
        <v>3544</v>
      </c>
      <c r="D411" s="183" t="s">
        <v>2218</v>
      </c>
      <c r="E411" s="180" t="s">
        <v>3545</v>
      </c>
      <c r="F411" s="180"/>
      <c r="G411" s="180" t="s">
        <v>3546</v>
      </c>
      <c r="H411" s="179" t="s">
        <v>2119</v>
      </c>
      <c r="I411" s="179" t="s">
        <v>3271</v>
      </c>
      <c r="J411" s="181">
        <v>21</v>
      </c>
      <c r="K411" s="182">
        <v>2191</v>
      </c>
      <c r="L411" s="179" t="s">
        <v>3528</v>
      </c>
      <c r="M411" s="183" t="s">
        <v>2155</v>
      </c>
      <c r="N411" s="183"/>
      <c r="O411" s="172">
        <v>495.33</v>
      </c>
      <c r="P411" s="172">
        <v>6.59</v>
      </c>
      <c r="Q411" s="184">
        <v>2191</v>
      </c>
      <c r="R411" s="172">
        <v>98000</v>
      </c>
      <c r="S411" s="172">
        <v>4700</v>
      </c>
      <c r="T411" s="183" t="s">
        <v>2124</v>
      </c>
      <c r="U411" s="183" t="s">
        <v>2125</v>
      </c>
      <c r="V411" s="185">
        <v>21925</v>
      </c>
      <c r="W411" s="186" t="s">
        <v>3547</v>
      </c>
    </row>
    <row r="412" spans="1:23" ht="45" customHeight="1" x14ac:dyDescent="0.35">
      <c r="A412" s="213">
        <v>219945</v>
      </c>
      <c r="B412" s="214" t="s">
        <v>5959</v>
      </c>
      <c r="C412" s="179" t="s">
        <v>3548</v>
      </c>
      <c r="D412" s="183" t="s">
        <v>2218</v>
      </c>
      <c r="E412" s="180" t="s">
        <v>3549</v>
      </c>
      <c r="F412" s="180"/>
      <c r="G412" s="180" t="s">
        <v>3550</v>
      </c>
      <c r="H412" s="179" t="s">
        <v>3551</v>
      </c>
      <c r="I412" s="179" t="s">
        <v>2119</v>
      </c>
      <c r="J412" s="181">
        <v>21</v>
      </c>
      <c r="K412" s="182">
        <v>2191</v>
      </c>
      <c r="L412" s="179" t="s">
        <v>3528</v>
      </c>
      <c r="M412" s="183" t="s">
        <v>2155</v>
      </c>
      <c r="N412" s="183"/>
      <c r="O412" s="172">
        <v>495.33</v>
      </c>
      <c r="P412" s="172">
        <v>6.59</v>
      </c>
      <c r="Q412" s="184">
        <v>2191</v>
      </c>
      <c r="R412" s="172">
        <v>98000</v>
      </c>
      <c r="S412" s="172">
        <v>4700</v>
      </c>
      <c r="T412" s="183" t="s">
        <v>2124</v>
      </c>
      <c r="U412" s="183" t="s">
        <v>2125</v>
      </c>
      <c r="V412" s="185">
        <v>21925</v>
      </c>
      <c r="W412" s="186"/>
    </row>
    <row r="413" spans="1:23" ht="45" customHeight="1" x14ac:dyDescent="0.35">
      <c r="A413" s="213">
        <v>219946</v>
      </c>
      <c r="B413" s="214" t="s">
        <v>5960</v>
      </c>
      <c r="C413" s="179" t="s">
        <v>3552</v>
      </c>
      <c r="D413" s="183" t="s">
        <v>2218</v>
      </c>
      <c r="E413" s="180" t="s">
        <v>3553</v>
      </c>
      <c r="F413" s="180"/>
      <c r="G413" s="180" t="s">
        <v>3554</v>
      </c>
      <c r="H413" s="179" t="s">
        <v>2119</v>
      </c>
      <c r="I413" s="179" t="s">
        <v>3271</v>
      </c>
      <c r="J413" s="181">
        <v>44</v>
      </c>
      <c r="K413" s="182">
        <v>4421</v>
      </c>
      <c r="L413" s="179" t="s">
        <v>3555</v>
      </c>
      <c r="M413" s="183" t="s">
        <v>2155</v>
      </c>
      <c r="N413" s="183" t="s">
        <v>2824</v>
      </c>
      <c r="O413" s="172">
        <v>330</v>
      </c>
      <c r="P413" s="172">
        <v>2.79</v>
      </c>
      <c r="Q413" s="184">
        <v>4421</v>
      </c>
      <c r="R413" s="172">
        <v>1500000</v>
      </c>
      <c r="S413" s="172">
        <v>18000</v>
      </c>
      <c r="T413" s="183" t="s">
        <v>2124</v>
      </c>
      <c r="U413" s="183" t="s">
        <v>2125</v>
      </c>
      <c r="V413" s="185">
        <v>44220</v>
      </c>
      <c r="W413" s="186">
        <v>44110</v>
      </c>
    </row>
    <row r="414" spans="1:23" ht="45" customHeight="1" x14ac:dyDescent="0.35">
      <c r="A414" s="213">
        <v>219947</v>
      </c>
      <c r="B414" s="214" t="s">
        <v>5961</v>
      </c>
      <c r="C414" s="179" t="s">
        <v>3556</v>
      </c>
      <c r="D414" s="183" t="s">
        <v>2138</v>
      </c>
      <c r="E414" s="180" t="s">
        <v>3557</v>
      </c>
      <c r="F414" s="180"/>
      <c r="G414" s="180" t="s">
        <v>3558</v>
      </c>
      <c r="H414" s="179" t="s">
        <v>2119</v>
      </c>
      <c r="I414" s="179" t="s">
        <v>3271</v>
      </c>
      <c r="J414" s="181">
        <v>44</v>
      </c>
      <c r="K414" s="182">
        <v>4422</v>
      </c>
      <c r="L414" s="179" t="s">
        <v>2823</v>
      </c>
      <c r="M414" s="183" t="s">
        <v>2155</v>
      </c>
      <c r="N414" s="183" t="s">
        <v>2824</v>
      </c>
      <c r="O414" s="172">
        <v>195.5</v>
      </c>
      <c r="P414" s="172">
        <v>1.49</v>
      </c>
      <c r="Q414" s="184">
        <v>4422</v>
      </c>
      <c r="R414" s="172">
        <v>400000</v>
      </c>
      <c r="S414" s="172">
        <v>5500</v>
      </c>
      <c r="T414" s="183" t="s">
        <v>2124</v>
      </c>
      <c r="U414" s="183" t="s">
        <v>2125</v>
      </c>
      <c r="V414" s="185">
        <v>44222</v>
      </c>
      <c r="W414" s="186">
        <v>44135</v>
      </c>
    </row>
    <row r="415" spans="1:23" ht="45" customHeight="1" x14ac:dyDescent="0.35">
      <c r="A415" s="213">
        <v>221221</v>
      </c>
      <c r="B415" s="214" t="s">
        <v>5962</v>
      </c>
      <c r="C415" s="179" t="s">
        <v>3559</v>
      </c>
      <c r="D415" s="183" t="s">
        <v>2218</v>
      </c>
      <c r="E415" s="180" t="s">
        <v>3560</v>
      </c>
      <c r="F415" s="180"/>
      <c r="G415" s="180" t="s">
        <v>3561</v>
      </c>
      <c r="H415" s="179" t="s">
        <v>2169</v>
      </c>
      <c r="I415" s="179" t="s">
        <v>3310</v>
      </c>
      <c r="J415" s="181">
        <v>22</v>
      </c>
      <c r="K415" s="182">
        <v>2211</v>
      </c>
      <c r="L415" s="179" t="s">
        <v>3562</v>
      </c>
      <c r="M415" s="183" t="s">
        <v>2155</v>
      </c>
      <c r="N415" s="183"/>
      <c r="O415" s="172">
        <v>319.74</v>
      </c>
      <c r="P415" s="172">
        <v>2.37</v>
      </c>
      <c r="Q415" s="184">
        <v>2211</v>
      </c>
      <c r="R415" s="172">
        <v>486000</v>
      </c>
      <c r="S415" s="172">
        <v>7700</v>
      </c>
      <c r="T415" s="183" t="s">
        <v>2124</v>
      </c>
      <c r="U415" s="183" t="s">
        <v>2125</v>
      </c>
      <c r="V415" s="185">
        <v>22120</v>
      </c>
      <c r="W415" s="186">
        <v>22120</v>
      </c>
    </row>
    <row r="416" spans="1:23" ht="45" customHeight="1" x14ac:dyDescent="0.35">
      <c r="A416" s="213">
        <v>221222</v>
      </c>
      <c r="B416" s="214" t="s">
        <v>5963</v>
      </c>
      <c r="C416" s="179" t="s">
        <v>3563</v>
      </c>
      <c r="D416" s="183" t="s">
        <v>2218</v>
      </c>
      <c r="E416" s="180" t="s">
        <v>3564</v>
      </c>
      <c r="F416" s="180"/>
      <c r="G416" s="180" t="s">
        <v>3565</v>
      </c>
      <c r="H416" s="179" t="s">
        <v>2169</v>
      </c>
      <c r="I416" s="179" t="s">
        <v>3310</v>
      </c>
      <c r="J416" s="181">
        <v>22</v>
      </c>
      <c r="K416" s="182">
        <v>2211</v>
      </c>
      <c r="L416" s="179" t="s">
        <v>3562</v>
      </c>
      <c r="M416" s="183" t="s">
        <v>2155</v>
      </c>
      <c r="N416" s="183"/>
      <c r="O416" s="172">
        <v>319.74</v>
      </c>
      <c r="P416" s="172">
        <v>2.37</v>
      </c>
      <c r="Q416" s="184">
        <v>2211</v>
      </c>
      <c r="R416" s="172">
        <v>486000</v>
      </c>
      <c r="S416" s="172">
        <v>7700</v>
      </c>
      <c r="T416" s="183" t="s">
        <v>2124</v>
      </c>
      <c r="U416" s="183" t="s">
        <v>2125</v>
      </c>
      <c r="V416" s="185">
        <v>22110</v>
      </c>
      <c r="W416" s="186">
        <v>22110</v>
      </c>
    </row>
    <row r="417" spans="1:23" ht="45" customHeight="1" x14ac:dyDescent="0.35">
      <c r="A417" s="213">
        <v>222222</v>
      </c>
      <c r="B417" s="214" t="s">
        <v>5964</v>
      </c>
      <c r="C417" s="179" t="s">
        <v>3566</v>
      </c>
      <c r="D417" s="183" t="s">
        <v>2218</v>
      </c>
      <c r="E417" s="180" t="s">
        <v>3567</v>
      </c>
      <c r="F417" s="180"/>
      <c r="G417" s="180" t="s">
        <v>3568</v>
      </c>
      <c r="H417" s="179" t="s">
        <v>2169</v>
      </c>
      <c r="I417" s="179" t="s">
        <v>3310</v>
      </c>
      <c r="J417" s="181">
        <v>22</v>
      </c>
      <c r="K417" s="182">
        <v>2221</v>
      </c>
      <c r="L417" s="179" t="s">
        <v>3569</v>
      </c>
      <c r="M417" s="183" t="s">
        <v>2155</v>
      </c>
      <c r="N417" s="183"/>
      <c r="O417" s="172">
        <v>334.67</v>
      </c>
      <c r="P417" s="172">
        <v>3.71</v>
      </c>
      <c r="Q417" s="184">
        <v>2221</v>
      </c>
      <c r="R417" s="172">
        <v>137000</v>
      </c>
      <c r="S417" s="172">
        <v>7400</v>
      </c>
      <c r="T417" s="183" t="s">
        <v>2124</v>
      </c>
      <c r="U417" s="183" t="s">
        <v>2125</v>
      </c>
      <c r="V417" s="185">
        <v>22230</v>
      </c>
      <c r="W417" s="186">
        <v>22210</v>
      </c>
    </row>
    <row r="418" spans="1:23" ht="45" customHeight="1" x14ac:dyDescent="0.35">
      <c r="A418" s="213">
        <v>226226</v>
      </c>
      <c r="B418" s="214" t="s">
        <v>5965</v>
      </c>
      <c r="C418" s="179" t="s">
        <v>3570</v>
      </c>
      <c r="D418" s="183" t="s">
        <v>2218</v>
      </c>
      <c r="E418" s="180" t="s">
        <v>3571</v>
      </c>
      <c r="F418" s="180"/>
      <c r="G418" s="180" t="s">
        <v>3572</v>
      </c>
      <c r="H418" s="179" t="s">
        <v>2169</v>
      </c>
      <c r="I418" s="179" t="s">
        <v>3310</v>
      </c>
      <c r="J418" s="181">
        <v>22</v>
      </c>
      <c r="K418" s="182">
        <v>2261</v>
      </c>
      <c r="L418" s="179" t="s">
        <v>3573</v>
      </c>
      <c r="M418" s="183" t="s">
        <v>2155</v>
      </c>
      <c r="N418" s="183"/>
      <c r="O418" s="172">
        <v>352.29</v>
      </c>
      <c r="P418" s="172">
        <v>7.69</v>
      </c>
      <c r="Q418" s="184">
        <v>2261</v>
      </c>
      <c r="R418" s="172">
        <v>110000</v>
      </c>
      <c r="S418" s="172">
        <v>3900</v>
      </c>
      <c r="T418" s="183" t="s">
        <v>2124</v>
      </c>
      <c r="U418" s="183" t="s">
        <v>2125</v>
      </c>
      <c r="V418" s="185">
        <v>22616</v>
      </c>
      <c r="W418" s="186">
        <v>22660</v>
      </c>
    </row>
    <row r="419" spans="1:23" ht="45" customHeight="1" x14ac:dyDescent="0.35">
      <c r="A419" s="213">
        <v>227227</v>
      </c>
      <c r="B419" s="214" t="s">
        <v>5966</v>
      </c>
      <c r="C419" s="179" t="s">
        <v>3574</v>
      </c>
      <c r="D419" s="183" t="s">
        <v>2218</v>
      </c>
      <c r="E419" s="180" t="s">
        <v>3575</v>
      </c>
      <c r="F419" s="180"/>
      <c r="G419" s="180" t="s">
        <v>3576</v>
      </c>
      <c r="H419" s="179" t="s">
        <v>2169</v>
      </c>
      <c r="I419" s="179" t="s">
        <v>3310</v>
      </c>
      <c r="J419" s="181">
        <v>22</v>
      </c>
      <c r="K419" s="182">
        <v>2271</v>
      </c>
      <c r="L419" s="179" t="s">
        <v>3577</v>
      </c>
      <c r="M419" s="183" t="s">
        <v>2155</v>
      </c>
      <c r="N419" s="183"/>
      <c r="O419" s="172">
        <v>137.30000000000001</v>
      </c>
      <c r="P419" s="172">
        <v>2.5299999999999998</v>
      </c>
      <c r="Q419" s="184">
        <v>2271</v>
      </c>
      <c r="R419" s="172">
        <v>34000</v>
      </c>
      <c r="S419" s="172">
        <v>25100</v>
      </c>
      <c r="T419" s="183" t="s">
        <v>2124</v>
      </c>
      <c r="U419" s="183" t="s">
        <v>2125</v>
      </c>
      <c r="V419" s="185" t="s">
        <v>2326</v>
      </c>
      <c r="W419" s="186" t="s">
        <v>2326</v>
      </c>
    </row>
    <row r="420" spans="1:23" ht="45" customHeight="1" x14ac:dyDescent="0.35">
      <c r="A420" s="213">
        <v>227228</v>
      </c>
      <c r="B420" s="214" t="s">
        <v>5967</v>
      </c>
      <c r="C420" s="179" t="s">
        <v>3578</v>
      </c>
      <c r="D420" s="183" t="s">
        <v>2218</v>
      </c>
      <c r="E420" s="180" t="s">
        <v>3579</v>
      </c>
      <c r="F420" s="180"/>
      <c r="G420" s="180" t="s">
        <v>3580</v>
      </c>
      <c r="H420" s="179" t="s">
        <v>2169</v>
      </c>
      <c r="I420" s="179" t="s">
        <v>3310</v>
      </c>
      <c r="J420" s="181">
        <v>22</v>
      </c>
      <c r="K420" s="182">
        <v>2271</v>
      </c>
      <c r="L420" s="179" t="s">
        <v>3577</v>
      </c>
      <c r="M420" s="183" t="s">
        <v>2155</v>
      </c>
      <c r="N420" s="183"/>
      <c r="O420" s="172">
        <v>137.30000000000001</v>
      </c>
      <c r="P420" s="172">
        <v>2.5299999999999998</v>
      </c>
      <c r="Q420" s="184">
        <v>2271</v>
      </c>
      <c r="R420" s="172">
        <v>34000</v>
      </c>
      <c r="S420" s="172">
        <v>25100</v>
      </c>
      <c r="T420" s="183" t="s">
        <v>2124</v>
      </c>
      <c r="U420" s="183" t="s">
        <v>2125</v>
      </c>
      <c r="V420" s="185" t="s">
        <v>2326</v>
      </c>
      <c r="W420" s="186" t="s">
        <v>2326</v>
      </c>
    </row>
    <row r="421" spans="1:23" ht="45" customHeight="1" x14ac:dyDescent="0.35">
      <c r="A421" s="213">
        <v>228228</v>
      </c>
      <c r="B421" s="214" t="s">
        <v>5968</v>
      </c>
      <c r="C421" s="179" t="s">
        <v>3581</v>
      </c>
      <c r="D421" s="183" t="s">
        <v>2218</v>
      </c>
      <c r="E421" s="180" t="s">
        <v>3582</v>
      </c>
      <c r="F421" s="180"/>
      <c r="G421" s="180" t="s">
        <v>3583</v>
      </c>
      <c r="H421" s="179" t="s">
        <v>2169</v>
      </c>
      <c r="I421" s="179" t="s">
        <v>3310</v>
      </c>
      <c r="J421" s="181">
        <v>22</v>
      </c>
      <c r="K421" s="182">
        <v>2281</v>
      </c>
      <c r="L421" s="179" t="s">
        <v>3584</v>
      </c>
      <c r="M421" s="183" t="s">
        <v>2155</v>
      </c>
      <c r="N421" s="183"/>
      <c r="O421" s="172">
        <v>179.05</v>
      </c>
      <c r="P421" s="172">
        <v>5.94</v>
      </c>
      <c r="Q421" s="184">
        <v>2281</v>
      </c>
      <c r="R421" s="172">
        <v>54000</v>
      </c>
      <c r="S421" s="172">
        <v>6300</v>
      </c>
      <c r="T421" s="183" t="s">
        <v>2124</v>
      </c>
      <c r="U421" s="183" t="s">
        <v>2125</v>
      </c>
      <c r="V421" s="185">
        <v>22845</v>
      </c>
      <c r="W421" s="186" t="s">
        <v>2326</v>
      </c>
    </row>
    <row r="422" spans="1:23" ht="45" customHeight="1" x14ac:dyDescent="0.35">
      <c r="A422" s="213">
        <v>229982</v>
      </c>
      <c r="B422" s="214" t="s">
        <v>5969</v>
      </c>
      <c r="C422" s="179" t="s">
        <v>3585</v>
      </c>
      <c r="D422" s="183" t="s">
        <v>2138</v>
      </c>
      <c r="E422" s="180" t="s">
        <v>3586</v>
      </c>
      <c r="F422" s="180"/>
      <c r="G422" s="180" t="s">
        <v>3587</v>
      </c>
      <c r="H422" s="179" t="s">
        <v>2119</v>
      </c>
      <c r="I422" s="179" t="s">
        <v>3271</v>
      </c>
      <c r="J422" s="181">
        <v>22</v>
      </c>
      <c r="K422" s="182">
        <v>2291</v>
      </c>
      <c r="L422" s="179" t="s">
        <v>3588</v>
      </c>
      <c r="M422" s="183" t="s">
        <v>2206</v>
      </c>
      <c r="N422" s="183"/>
      <c r="O422" s="172">
        <v>2908974.53</v>
      </c>
      <c r="P422" s="172">
        <v>44582.5</v>
      </c>
      <c r="Q422" s="184">
        <v>2291</v>
      </c>
      <c r="R422" s="172">
        <v>1</v>
      </c>
      <c r="S422" s="172">
        <v>1</v>
      </c>
      <c r="T422" s="183" t="s">
        <v>2124</v>
      </c>
      <c r="U422" s="183" t="s">
        <v>2125</v>
      </c>
      <c r="V422" s="185">
        <v>22910</v>
      </c>
      <c r="W422" s="186">
        <v>22910</v>
      </c>
    </row>
    <row r="423" spans="1:23" ht="45" customHeight="1" x14ac:dyDescent="0.35">
      <c r="A423" s="213">
        <v>229984</v>
      </c>
      <c r="B423" s="214" t="s">
        <v>5970</v>
      </c>
      <c r="C423" s="179" t="s">
        <v>3589</v>
      </c>
      <c r="D423" s="183" t="s">
        <v>2138</v>
      </c>
      <c r="E423" s="180" t="s">
        <v>3590</v>
      </c>
      <c r="F423" s="180"/>
      <c r="G423" s="180" t="s">
        <v>3592</v>
      </c>
      <c r="H423" s="179" t="s">
        <v>2119</v>
      </c>
      <c r="I423" s="179" t="s">
        <v>3271</v>
      </c>
      <c r="J423" s="181">
        <v>22</v>
      </c>
      <c r="K423" s="182">
        <v>2291</v>
      </c>
      <c r="L423" s="179" t="s">
        <v>3588</v>
      </c>
      <c r="M423" s="183" t="s">
        <v>2206</v>
      </c>
      <c r="N423" s="183"/>
      <c r="O423" s="172">
        <v>2908974.53</v>
      </c>
      <c r="P423" s="172">
        <v>44582.5</v>
      </c>
      <c r="Q423" s="184">
        <v>2291</v>
      </c>
      <c r="R423" s="172">
        <v>1</v>
      </c>
      <c r="S423" s="172">
        <v>1</v>
      </c>
      <c r="T423" s="183" t="s">
        <v>2124</v>
      </c>
      <c r="U423" s="183" t="s">
        <v>2125</v>
      </c>
      <c r="V423" s="185">
        <v>22920</v>
      </c>
      <c r="W423" s="186">
        <v>22920</v>
      </c>
    </row>
    <row r="424" spans="1:23" ht="45" customHeight="1" x14ac:dyDescent="0.35">
      <c r="A424" s="213">
        <v>229986</v>
      </c>
      <c r="B424" s="214" t="s">
        <v>5971</v>
      </c>
      <c r="C424" s="179" t="s">
        <v>3593</v>
      </c>
      <c r="D424" s="183" t="s">
        <v>2138</v>
      </c>
      <c r="E424" s="180" t="s">
        <v>3594</v>
      </c>
      <c r="F424" s="180"/>
      <c r="G424" s="180" t="s">
        <v>3595</v>
      </c>
      <c r="H424" s="179" t="s">
        <v>2119</v>
      </c>
      <c r="I424" s="179" t="s">
        <v>3271</v>
      </c>
      <c r="J424" s="181">
        <v>89</v>
      </c>
      <c r="K424" s="182">
        <v>8921</v>
      </c>
      <c r="L424" s="179" t="s">
        <v>3596</v>
      </c>
      <c r="M424" s="183" t="s">
        <v>2206</v>
      </c>
      <c r="N424" s="183"/>
      <c r="O424" s="172">
        <v>385806.5</v>
      </c>
      <c r="P424" s="172">
        <v>27730.23</v>
      </c>
      <c r="Q424" s="184">
        <v>8921</v>
      </c>
      <c r="R424" s="172">
        <v>1</v>
      </c>
      <c r="S424" s="172">
        <v>1</v>
      </c>
      <c r="T424" s="183" t="s">
        <v>2124</v>
      </c>
      <c r="U424" s="183" t="s">
        <v>2125</v>
      </c>
      <c r="V424" s="185">
        <v>89132</v>
      </c>
      <c r="W424" s="186">
        <v>89030</v>
      </c>
    </row>
    <row r="425" spans="1:23" ht="45" customHeight="1" x14ac:dyDescent="0.35">
      <c r="A425" s="213">
        <v>229987</v>
      </c>
      <c r="B425" s="214" t="s">
        <v>5972</v>
      </c>
      <c r="C425" s="179" t="s">
        <v>3597</v>
      </c>
      <c r="D425" s="183" t="s">
        <v>2138</v>
      </c>
      <c r="E425" s="180" t="s">
        <v>3598</v>
      </c>
      <c r="F425" s="180" t="s">
        <v>3591</v>
      </c>
      <c r="G425" s="180" t="s">
        <v>3599</v>
      </c>
      <c r="H425" s="179" t="s">
        <v>2119</v>
      </c>
      <c r="I425" s="179" t="s">
        <v>3271</v>
      </c>
      <c r="J425" s="181">
        <v>22</v>
      </c>
      <c r="K425" s="182">
        <v>2291</v>
      </c>
      <c r="L425" s="179" t="s">
        <v>3588</v>
      </c>
      <c r="M425" s="183" t="s">
        <v>2206</v>
      </c>
      <c r="N425" s="183"/>
      <c r="O425" s="172">
        <v>2908974.53</v>
      </c>
      <c r="P425" s="172">
        <v>44582.5</v>
      </c>
      <c r="Q425" s="184">
        <v>2291</v>
      </c>
      <c r="R425" s="172">
        <v>1</v>
      </c>
      <c r="S425" s="172">
        <v>1</v>
      </c>
      <c r="T425" s="183" t="s">
        <v>2124</v>
      </c>
      <c r="U425" s="183" t="s">
        <v>2125</v>
      </c>
      <c r="V425" s="185">
        <v>22930</v>
      </c>
      <c r="W425" s="186">
        <v>22930</v>
      </c>
    </row>
    <row r="426" spans="1:23" ht="45" customHeight="1" x14ac:dyDescent="0.35">
      <c r="A426" s="213">
        <v>310630</v>
      </c>
      <c r="B426" s="214" t="s">
        <v>5973</v>
      </c>
      <c r="C426" s="179" t="s">
        <v>3600</v>
      </c>
      <c r="D426" s="183" t="s">
        <v>2218</v>
      </c>
      <c r="E426" s="180" t="s">
        <v>5974</v>
      </c>
      <c r="F426" s="180"/>
      <c r="G426" s="180" t="s">
        <v>2131</v>
      </c>
      <c r="H426" s="179" t="s">
        <v>2669</v>
      </c>
      <c r="I426" s="179" t="s">
        <v>2326</v>
      </c>
      <c r="J426" s="181">
        <v>31</v>
      </c>
      <c r="K426" s="182">
        <v>3101</v>
      </c>
      <c r="L426" s="179" t="s">
        <v>3601</v>
      </c>
      <c r="M426" s="183" t="s">
        <v>2155</v>
      </c>
      <c r="N426" s="183"/>
      <c r="O426" s="172">
        <v>955</v>
      </c>
      <c r="P426" s="172">
        <v>8.52</v>
      </c>
      <c r="Q426" s="184">
        <v>3101</v>
      </c>
      <c r="R426" s="172">
        <v>290000</v>
      </c>
      <c r="S426" s="172">
        <v>22000</v>
      </c>
      <c r="T426" s="183" t="s">
        <v>2124</v>
      </c>
      <c r="U426" s="183" t="s">
        <v>2125</v>
      </c>
      <c r="V426" s="185"/>
      <c r="W426" s="186"/>
    </row>
    <row r="427" spans="1:23" ht="45" customHeight="1" x14ac:dyDescent="0.35">
      <c r="A427" s="213">
        <v>310911</v>
      </c>
      <c r="B427" s="214" t="s">
        <v>5975</v>
      </c>
      <c r="C427" s="179" t="s">
        <v>3602</v>
      </c>
      <c r="D427" s="183" t="s">
        <v>2218</v>
      </c>
      <c r="E427" s="180" t="s">
        <v>3603</v>
      </c>
      <c r="F427" s="180"/>
      <c r="G427" s="180" t="s">
        <v>3604</v>
      </c>
      <c r="H427" s="179" t="s">
        <v>2669</v>
      </c>
      <c r="I427" s="179" t="s">
        <v>2326</v>
      </c>
      <c r="J427" s="181">
        <v>31</v>
      </c>
      <c r="K427" s="182">
        <v>3101</v>
      </c>
      <c r="L427" s="179" t="s">
        <v>3601</v>
      </c>
      <c r="M427" s="183" t="s">
        <v>2155</v>
      </c>
      <c r="N427" s="183"/>
      <c r="O427" s="172">
        <v>955</v>
      </c>
      <c r="P427" s="172">
        <v>8.52</v>
      </c>
      <c r="Q427" s="184">
        <v>3101</v>
      </c>
      <c r="R427" s="172">
        <v>290000</v>
      </c>
      <c r="S427" s="172">
        <v>22000</v>
      </c>
      <c r="T427" s="183" t="s">
        <v>2124</v>
      </c>
      <c r="U427" s="183" t="s">
        <v>2125</v>
      </c>
      <c r="V427" s="185">
        <v>31040</v>
      </c>
      <c r="W427" s="186">
        <v>31019</v>
      </c>
    </row>
    <row r="428" spans="1:23" ht="45" customHeight="1" x14ac:dyDescent="0.35">
      <c r="A428" s="213">
        <v>310912</v>
      </c>
      <c r="B428" s="214" t="s">
        <v>5976</v>
      </c>
      <c r="C428" s="179" t="s">
        <v>3605</v>
      </c>
      <c r="D428" s="183" t="s">
        <v>2218</v>
      </c>
      <c r="E428" s="180" t="s">
        <v>3606</v>
      </c>
      <c r="F428" s="180"/>
      <c r="G428" s="180" t="s">
        <v>3607</v>
      </c>
      <c r="H428" s="179" t="s">
        <v>2669</v>
      </c>
      <c r="I428" s="179" t="s">
        <v>2326</v>
      </c>
      <c r="J428" s="181">
        <v>31</v>
      </c>
      <c r="K428" s="182">
        <v>3101</v>
      </c>
      <c r="L428" s="179" t="s">
        <v>3601</v>
      </c>
      <c r="M428" s="183" t="s">
        <v>2155</v>
      </c>
      <c r="N428" s="183"/>
      <c r="O428" s="172">
        <v>955</v>
      </c>
      <c r="P428" s="172">
        <v>8.52</v>
      </c>
      <c r="Q428" s="184">
        <v>3101</v>
      </c>
      <c r="R428" s="172">
        <v>290000</v>
      </c>
      <c r="S428" s="172">
        <v>22000</v>
      </c>
      <c r="T428" s="183" t="s">
        <v>2124</v>
      </c>
      <c r="U428" s="183" t="s">
        <v>2125</v>
      </c>
      <c r="V428" s="185" t="s">
        <v>2326</v>
      </c>
      <c r="W428" s="186">
        <v>31027</v>
      </c>
    </row>
    <row r="429" spans="1:23" ht="45" customHeight="1" x14ac:dyDescent="0.35">
      <c r="A429" s="213">
        <v>310913</v>
      </c>
      <c r="B429" s="214" t="s">
        <v>5977</v>
      </c>
      <c r="C429" s="179" t="s">
        <v>3608</v>
      </c>
      <c r="D429" s="183" t="s">
        <v>2218</v>
      </c>
      <c r="E429" s="180" t="s">
        <v>3609</v>
      </c>
      <c r="F429" s="180"/>
      <c r="G429" s="180" t="s">
        <v>3610</v>
      </c>
      <c r="H429" s="179" t="s">
        <v>2669</v>
      </c>
      <c r="I429" s="179" t="s">
        <v>2326</v>
      </c>
      <c r="J429" s="181">
        <v>31</v>
      </c>
      <c r="K429" s="182">
        <v>3101</v>
      </c>
      <c r="L429" s="179" t="s">
        <v>3601</v>
      </c>
      <c r="M429" s="183" t="s">
        <v>2155</v>
      </c>
      <c r="N429" s="183"/>
      <c r="O429" s="172">
        <v>955</v>
      </c>
      <c r="P429" s="172">
        <v>8.52</v>
      </c>
      <c r="Q429" s="184">
        <v>3101</v>
      </c>
      <c r="R429" s="172">
        <v>290000</v>
      </c>
      <c r="S429" s="172">
        <v>22000</v>
      </c>
      <c r="T429" s="183" t="s">
        <v>2124</v>
      </c>
      <c r="U429" s="183" t="s">
        <v>2125</v>
      </c>
      <c r="V429" s="185">
        <v>31071</v>
      </c>
      <c r="W429" s="186">
        <v>31011</v>
      </c>
    </row>
    <row r="430" spans="1:23" ht="45" customHeight="1" x14ac:dyDescent="0.35">
      <c r="A430" s="213">
        <v>310914</v>
      </c>
      <c r="B430" s="214" t="s">
        <v>5978</v>
      </c>
      <c r="C430" s="179" t="s">
        <v>3611</v>
      </c>
      <c r="D430" s="183" t="s">
        <v>2218</v>
      </c>
      <c r="E430" s="180" t="s">
        <v>3612</v>
      </c>
      <c r="F430" s="180"/>
      <c r="G430" s="180" t="s">
        <v>3613</v>
      </c>
      <c r="H430" s="179" t="s">
        <v>2669</v>
      </c>
      <c r="I430" s="179" t="s">
        <v>2326</v>
      </c>
      <c r="J430" s="181">
        <v>31</v>
      </c>
      <c r="K430" s="182">
        <v>3101</v>
      </c>
      <c r="L430" s="179" t="s">
        <v>3601</v>
      </c>
      <c r="M430" s="183" t="s">
        <v>2155</v>
      </c>
      <c r="N430" s="183"/>
      <c r="O430" s="172">
        <v>955</v>
      </c>
      <c r="P430" s="172">
        <v>8.52</v>
      </c>
      <c r="Q430" s="184">
        <v>3101</v>
      </c>
      <c r="R430" s="172">
        <v>290000</v>
      </c>
      <c r="S430" s="172">
        <v>22000</v>
      </c>
      <c r="T430" s="183" t="s">
        <v>2124</v>
      </c>
      <c r="U430" s="183" t="s">
        <v>2125</v>
      </c>
      <c r="V430" s="185">
        <v>31071</v>
      </c>
      <c r="W430" s="186" t="s">
        <v>2326</v>
      </c>
    </row>
    <row r="431" spans="1:23" ht="45" customHeight="1" x14ac:dyDescent="0.35">
      <c r="A431" s="213">
        <v>310915</v>
      </c>
      <c r="B431" s="214" t="s">
        <v>5979</v>
      </c>
      <c r="C431" s="179" t="s">
        <v>3614</v>
      </c>
      <c r="D431" s="183" t="s">
        <v>2218</v>
      </c>
      <c r="E431" s="180" t="s">
        <v>3615</v>
      </c>
      <c r="F431" s="180"/>
      <c r="G431" s="180" t="s">
        <v>3616</v>
      </c>
      <c r="H431" s="179" t="s">
        <v>2669</v>
      </c>
      <c r="I431" s="179" t="s">
        <v>2326</v>
      </c>
      <c r="J431" s="181">
        <v>31</v>
      </c>
      <c r="K431" s="182">
        <v>3101</v>
      </c>
      <c r="L431" s="179" t="s">
        <v>3601</v>
      </c>
      <c r="M431" s="183" t="s">
        <v>2155</v>
      </c>
      <c r="N431" s="183"/>
      <c r="O431" s="172">
        <v>955</v>
      </c>
      <c r="P431" s="172">
        <v>8.52</v>
      </c>
      <c r="Q431" s="184">
        <v>3101</v>
      </c>
      <c r="R431" s="172">
        <v>290000</v>
      </c>
      <c r="S431" s="172">
        <v>22000</v>
      </c>
      <c r="T431" s="183" t="s">
        <v>2124</v>
      </c>
      <c r="U431" s="183" t="s">
        <v>2125</v>
      </c>
      <c r="V431" s="185">
        <v>31010</v>
      </c>
      <c r="W431" s="186">
        <v>31013</v>
      </c>
    </row>
    <row r="432" spans="1:23" ht="45" customHeight="1" x14ac:dyDescent="0.35">
      <c r="A432" s="213">
        <v>310916</v>
      </c>
      <c r="B432" s="214" t="s">
        <v>5980</v>
      </c>
      <c r="C432" s="179" t="s">
        <v>3617</v>
      </c>
      <c r="D432" s="183" t="s">
        <v>2218</v>
      </c>
      <c r="E432" s="180" t="s">
        <v>3618</v>
      </c>
      <c r="F432" s="180"/>
      <c r="G432" s="180" t="s">
        <v>3619</v>
      </c>
      <c r="H432" s="179" t="s">
        <v>2669</v>
      </c>
      <c r="I432" s="179" t="s">
        <v>2326</v>
      </c>
      <c r="J432" s="181">
        <v>31</v>
      </c>
      <c r="K432" s="182">
        <v>3101</v>
      </c>
      <c r="L432" s="179" t="s">
        <v>3601</v>
      </c>
      <c r="M432" s="183" t="s">
        <v>2155</v>
      </c>
      <c r="N432" s="183"/>
      <c r="O432" s="172">
        <v>955</v>
      </c>
      <c r="P432" s="172">
        <v>8.52</v>
      </c>
      <c r="Q432" s="184">
        <v>3101</v>
      </c>
      <c r="R432" s="172">
        <v>290000</v>
      </c>
      <c r="S432" s="172">
        <v>22000</v>
      </c>
      <c r="T432" s="183" t="s">
        <v>2124</v>
      </c>
      <c r="U432" s="183" t="s">
        <v>2125</v>
      </c>
      <c r="V432" s="185" t="s">
        <v>2326</v>
      </c>
      <c r="W432" s="186" t="s">
        <v>2326</v>
      </c>
    </row>
    <row r="433" spans="1:23" ht="45" customHeight="1" x14ac:dyDescent="0.35">
      <c r="A433" s="213">
        <v>310917</v>
      </c>
      <c r="B433" s="214" t="s">
        <v>5981</v>
      </c>
      <c r="C433" s="179" t="s">
        <v>3620</v>
      </c>
      <c r="D433" s="183" t="s">
        <v>2218</v>
      </c>
      <c r="E433" s="180" t="s">
        <v>3621</v>
      </c>
      <c r="F433" s="180"/>
      <c r="G433" s="180" t="s">
        <v>3622</v>
      </c>
      <c r="H433" s="179" t="s">
        <v>2669</v>
      </c>
      <c r="I433" s="179" t="s">
        <v>2326</v>
      </c>
      <c r="J433" s="181">
        <v>31</v>
      </c>
      <c r="K433" s="182">
        <v>3101</v>
      </c>
      <c r="L433" s="179" t="s">
        <v>3601</v>
      </c>
      <c r="M433" s="183" t="s">
        <v>2155</v>
      </c>
      <c r="N433" s="183"/>
      <c r="O433" s="172">
        <v>955</v>
      </c>
      <c r="P433" s="172">
        <v>8.52</v>
      </c>
      <c r="Q433" s="184">
        <v>3101</v>
      </c>
      <c r="R433" s="172">
        <v>290000</v>
      </c>
      <c r="S433" s="172">
        <v>22000</v>
      </c>
      <c r="T433" s="183" t="s">
        <v>2124</v>
      </c>
      <c r="U433" s="183" t="s">
        <v>2125</v>
      </c>
      <c r="V433" s="185">
        <v>31030</v>
      </c>
      <c r="W433" s="186" t="s">
        <v>2326</v>
      </c>
    </row>
    <row r="434" spans="1:23" ht="45" customHeight="1" x14ac:dyDescent="0.35">
      <c r="A434" s="213">
        <v>310919</v>
      </c>
      <c r="B434" s="214" t="s">
        <v>5982</v>
      </c>
      <c r="C434" s="179" t="s">
        <v>3623</v>
      </c>
      <c r="D434" s="183" t="s">
        <v>2218</v>
      </c>
      <c r="E434" s="180" t="s">
        <v>3624</v>
      </c>
      <c r="F434" s="180"/>
      <c r="G434" s="180" t="s">
        <v>3625</v>
      </c>
      <c r="H434" s="179" t="s">
        <v>2669</v>
      </c>
      <c r="I434" s="179" t="s">
        <v>2326</v>
      </c>
      <c r="J434" s="181">
        <v>31</v>
      </c>
      <c r="K434" s="182">
        <v>3101</v>
      </c>
      <c r="L434" s="179" t="s">
        <v>3601</v>
      </c>
      <c r="M434" s="183" t="s">
        <v>2155</v>
      </c>
      <c r="N434" s="183"/>
      <c r="O434" s="172">
        <v>955</v>
      </c>
      <c r="P434" s="172">
        <v>8.52</v>
      </c>
      <c r="Q434" s="184">
        <v>3101</v>
      </c>
      <c r="R434" s="172">
        <v>290000</v>
      </c>
      <c r="S434" s="172">
        <v>22000</v>
      </c>
      <c r="T434" s="183" t="s">
        <v>2124</v>
      </c>
      <c r="U434" s="183" t="s">
        <v>2125</v>
      </c>
      <c r="V434" s="185" t="s">
        <v>2326</v>
      </c>
      <c r="W434" s="186" t="s">
        <v>2326</v>
      </c>
    </row>
    <row r="435" spans="1:23" ht="45" customHeight="1" x14ac:dyDescent="0.35">
      <c r="A435" s="213">
        <v>310921</v>
      </c>
      <c r="B435" s="214" t="s">
        <v>5983</v>
      </c>
      <c r="C435" s="179" t="s">
        <v>3626</v>
      </c>
      <c r="D435" s="183" t="s">
        <v>2218</v>
      </c>
      <c r="E435" s="180" t="s">
        <v>3627</v>
      </c>
      <c r="F435" s="180"/>
      <c r="G435" s="180" t="s">
        <v>3628</v>
      </c>
      <c r="H435" s="179" t="s">
        <v>2669</v>
      </c>
      <c r="I435" s="179" t="s">
        <v>2326</v>
      </c>
      <c r="J435" s="181">
        <v>31</v>
      </c>
      <c r="K435" s="182">
        <v>3102</v>
      </c>
      <c r="L435" s="179" t="s">
        <v>3629</v>
      </c>
      <c r="M435" s="183" t="s">
        <v>2155</v>
      </c>
      <c r="N435" s="183"/>
      <c r="O435" s="172">
        <v>611.09</v>
      </c>
      <c r="P435" s="172">
        <v>13.13</v>
      </c>
      <c r="Q435" s="184">
        <v>3102</v>
      </c>
      <c r="R435" s="172">
        <v>1000000</v>
      </c>
      <c r="S435" s="172">
        <v>33000</v>
      </c>
      <c r="T435" s="183" t="s">
        <v>2124</v>
      </c>
      <c r="U435" s="183" t="s">
        <v>2125</v>
      </c>
      <c r="V435" s="185">
        <v>31060</v>
      </c>
      <c r="W435" s="186">
        <v>31031</v>
      </c>
    </row>
    <row r="436" spans="1:23" ht="45" customHeight="1" x14ac:dyDescent="0.35">
      <c r="A436" s="213">
        <v>310922</v>
      </c>
      <c r="B436" s="214" t="s">
        <v>5984</v>
      </c>
      <c r="C436" s="179" t="s">
        <v>3630</v>
      </c>
      <c r="D436" s="183" t="s">
        <v>2218</v>
      </c>
      <c r="E436" s="180" t="s">
        <v>3631</v>
      </c>
      <c r="F436" s="180"/>
      <c r="G436" s="180" t="s">
        <v>3632</v>
      </c>
      <c r="H436" s="179" t="s">
        <v>2669</v>
      </c>
      <c r="I436" s="179" t="s">
        <v>2326</v>
      </c>
      <c r="J436" s="181">
        <v>31</v>
      </c>
      <c r="K436" s="182">
        <v>3101</v>
      </c>
      <c r="L436" s="179" t="s">
        <v>3601</v>
      </c>
      <c r="M436" s="183" t="s">
        <v>2155</v>
      </c>
      <c r="N436" s="183"/>
      <c r="O436" s="172">
        <v>955</v>
      </c>
      <c r="P436" s="172">
        <v>8.52</v>
      </c>
      <c r="Q436" s="184">
        <v>3101</v>
      </c>
      <c r="R436" s="172">
        <v>290000</v>
      </c>
      <c r="S436" s="172">
        <v>22000</v>
      </c>
      <c r="T436" s="183" t="s">
        <v>2124</v>
      </c>
      <c r="U436" s="183" t="s">
        <v>2125</v>
      </c>
      <c r="V436" s="185">
        <v>31050</v>
      </c>
      <c r="W436" s="186" t="s">
        <v>2326</v>
      </c>
    </row>
    <row r="437" spans="1:23" ht="45" customHeight="1" x14ac:dyDescent="0.35">
      <c r="A437" s="213">
        <v>310923</v>
      </c>
      <c r="B437" s="214" t="s">
        <v>5985</v>
      </c>
      <c r="C437" s="179" t="s">
        <v>3633</v>
      </c>
      <c r="D437" s="183" t="s">
        <v>2218</v>
      </c>
      <c r="E437" s="180" t="s">
        <v>3634</v>
      </c>
      <c r="F437" s="180"/>
      <c r="G437" s="180" t="s">
        <v>3635</v>
      </c>
      <c r="H437" s="179" t="s">
        <v>2669</v>
      </c>
      <c r="I437" s="179" t="s">
        <v>2326</v>
      </c>
      <c r="J437" s="181">
        <v>31</v>
      </c>
      <c r="K437" s="182">
        <v>3101</v>
      </c>
      <c r="L437" s="179" t="s">
        <v>3601</v>
      </c>
      <c r="M437" s="183" t="s">
        <v>2155</v>
      </c>
      <c r="N437" s="183"/>
      <c r="O437" s="172">
        <v>955</v>
      </c>
      <c r="P437" s="172">
        <v>8.52</v>
      </c>
      <c r="Q437" s="184">
        <v>3101</v>
      </c>
      <c r="R437" s="172">
        <v>290000</v>
      </c>
      <c r="S437" s="172">
        <v>22000</v>
      </c>
      <c r="T437" s="183" t="s">
        <v>2124</v>
      </c>
      <c r="U437" s="183" t="s">
        <v>2125</v>
      </c>
      <c r="V437" s="185" t="s">
        <v>2326</v>
      </c>
      <c r="W437" s="186" t="s">
        <v>2326</v>
      </c>
    </row>
    <row r="438" spans="1:23" ht="45" customHeight="1" x14ac:dyDescent="0.35">
      <c r="A438" s="213">
        <v>310924</v>
      </c>
      <c r="B438" s="214" t="s">
        <v>5986</v>
      </c>
      <c r="C438" s="179" t="s">
        <v>3636</v>
      </c>
      <c r="D438" s="183" t="s">
        <v>2218</v>
      </c>
      <c r="E438" s="180" t="s">
        <v>3637</v>
      </c>
      <c r="F438" s="180"/>
      <c r="G438" s="180" t="s">
        <v>3638</v>
      </c>
      <c r="H438" s="179" t="s">
        <v>2669</v>
      </c>
      <c r="I438" s="179" t="s">
        <v>2326</v>
      </c>
      <c r="J438" s="181">
        <v>31</v>
      </c>
      <c r="K438" s="182">
        <v>3101</v>
      </c>
      <c r="L438" s="179" t="s">
        <v>3601</v>
      </c>
      <c r="M438" s="183" t="s">
        <v>2155</v>
      </c>
      <c r="N438" s="183"/>
      <c r="O438" s="172">
        <v>955</v>
      </c>
      <c r="P438" s="172">
        <v>8.52</v>
      </c>
      <c r="Q438" s="184">
        <v>3101</v>
      </c>
      <c r="R438" s="172">
        <v>290000</v>
      </c>
      <c r="S438" s="172">
        <v>22000</v>
      </c>
      <c r="T438" s="183" t="s">
        <v>2124</v>
      </c>
      <c r="U438" s="183" t="s">
        <v>2125</v>
      </c>
      <c r="V438" s="185" t="s">
        <v>2326</v>
      </c>
      <c r="W438" s="186" t="s">
        <v>2326</v>
      </c>
    </row>
    <row r="439" spans="1:23" ht="45" customHeight="1" x14ac:dyDescent="0.35">
      <c r="A439" s="213">
        <v>310925</v>
      </c>
      <c r="B439" s="214" t="s">
        <v>5987</v>
      </c>
      <c r="C439" s="179" t="s">
        <v>3639</v>
      </c>
      <c r="D439" s="183" t="s">
        <v>2218</v>
      </c>
      <c r="E439" s="180" t="s">
        <v>3640</v>
      </c>
      <c r="F439" s="180"/>
      <c r="G439" s="180" t="s">
        <v>3641</v>
      </c>
      <c r="H439" s="179" t="s">
        <v>2669</v>
      </c>
      <c r="I439" s="179" t="s">
        <v>2326</v>
      </c>
      <c r="J439" s="181">
        <v>31</v>
      </c>
      <c r="K439" s="182">
        <v>3101</v>
      </c>
      <c r="L439" s="179" t="s">
        <v>3601</v>
      </c>
      <c r="M439" s="183" t="s">
        <v>2155</v>
      </c>
      <c r="N439" s="183"/>
      <c r="O439" s="172">
        <v>955</v>
      </c>
      <c r="P439" s="172">
        <v>8.52</v>
      </c>
      <c r="Q439" s="184">
        <v>3101</v>
      </c>
      <c r="R439" s="172">
        <v>290000</v>
      </c>
      <c r="S439" s="172">
        <v>22000</v>
      </c>
      <c r="T439" s="183" t="s">
        <v>2124</v>
      </c>
      <c r="U439" s="183" t="s">
        <v>2125</v>
      </c>
      <c r="V439" s="185" t="s">
        <v>2326</v>
      </c>
      <c r="W439" s="186" t="s">
        <v>2326</v>
      </c>
    </row>
    <row r="440" spans="1:23" ht="45" customHeight="1" x14ac:dyDescent="0.35">
      <c r="A440" s="213">
        <v>310926</v>
      </c>
      <c r="B440" s="214" t="s">
        <v>5988</v>
      </c>
      <c r="C440" s="179" t="s">
        <v>3642</v>
      </c>
      <c r="D440" s="183" t="s">
        <v>2218</v>
      </c>
      <c r="E440" s="180" t="s">
        <v>3643</v>
      </c>
      <c r="F440" s="180"/>
      <c r="G440" s="180" t="s">
        <v>3644</v>
      </c>
      <c r="H440" s="179" t="s">
        <v>2669</v>
      </c>
      <c r="I440" s="179" t="s">
        <v>2326</v>
      </c>
      <c r="J440" s="181">
        <v>31</v>
      </c>
      <c r="K440" s="182">
        <v>3101</v>
      </c>
      <c r="L440" s="179" t="s">
        <v>3601</v>
      </c>
      <c r="M440" s="183" t="s">
        <v>2155</v>
      </c>
      <c r="N440" s="183"/>
      <c r="O440" s="172">
        <v>955</v>
      </c>
      <c r="P440" s="172">
        <v>8.52</v>
      </c>
      <c r="Q440" s="184">
        <v>3101</v>
      </c>
      <c r="R440" s="172">
        <v>290000</v>
      </c>
      <c r="S440" s="172">
        <v>22000</v>
      </c>
      <c r="T440" s="183" t="s">
        <v>2124</v>
      </c>
      <c r="U440" s="183" t="s">
        <v>2125</v>
      </c>
      <c r="V440" s="185" t="s">
        <v>2326</v>
      </c>
      <c r="W440" s="186" t="s">
        <v>2326</v>
      </c>
    </row>
    <row r="441" spans="1:23" ht="45" customHeight="1" x14ac:dyDescent="0.35">
      <c r="A441" s="213">
        <v>310927</v>
      </c>
      <c r="B441" s="214" t="s">
        <v>5989</v>
      </c>
      <c r="C441" s="179" t="s">
        <v>3645</v>
      </c>
      <c r="D441" s="183" t="s">
        <v>2218</v>
      </c>
      <c r="E441" s="180" t="s">
        <v>3646</v>
      </c>
      <c r="F441" s="180"/>
      <c r="G441" s="180" t="s">
        <v>3647</v>
      </c>
      <c r="H441" s="179" t="s">
        <v>2669</v>
      </c>
      <c r="I441" s="179" t="s">
        <v>2326</v>
      </c>
      <c r="J441" s="181">
        <v>31</v>
      </c>
      <c r="K441" s="182">
        <v>3101</v>
      </c>
      <c r="L441" s="179" t="s">
        <v>3601</v>
      </c>
      <c r="M441" s="183" t="s">
        <v>2155</v>
      </c>
      <c r="N441" s="183"/>
      <c r="O441" s="172">
        <v>955</v>
      </c>
      <c r="P441" s="172">
        <v>8.52</v>
      </c>
      <c r="Q441" s="184">
        <v>3101</v>
      </c>
      <c r="R441" s="172">
        <v>290000</v>
      </c>
      <c r="S441" s="172">
        <v>22000</v>
      </c>
      <c r="T441" s="183" t="s">
        <v>2124</v>
      </c>
      <c r="U441" s="183" t="s">
        <v>2125</v>
      </c>
      <c r="V441" s="185" t="s">
        <v>2326</v>
      </c>
      <c r="W441" s="186" t="s">
        <v>2326</v>
      </c>
    </row>
    <row r="442" spans="1:23" ht="45" customHeight="1" x14ac:dyDescent="0.35">
      <c r="A442" s="213">
        <v>310928</v>
      </c>
      <c r="B442" s="214" t="s">
        <v>5990</v>
      </c>
      <c r="C442" s="179" t="s">
        <v>3648</v>
      </c>
      <c r="D442" s="183" t="s">
        <v>2218</v>
      </c>
      <c r="E442" s="180" t="s">
        <v>3649</v>
      </c>
      <c r="F442" s="180"/>
      <c r="G442" s="180" t="s">
        <v>3650</v>
      </c>
      <c r="H442" s="179" t="s">
        <v>2669</v>
      </c>
      <c r="I442" s="179" t="s">
        <v>2326</v>
      </c>
      <c r="J442" s="181">
        <v>31</v>
      </c>
      <c r="K442" s="182">
        <v>3101</v>
      </c>
      <c r="L442" s="179" t="s">
        <v>3601</v>
      </c>
      <c r="M442" s="183" t="s">
        <v>2155</v>
      </c>
      <c r="N442" s="183"/>
      <c r="O442" s="172">
        <v>955</v>
      </c>
      <c r="P442" s="172">
        <v>8.52</v>
      </c>
      <c r="Q442" s="184">
        <v>3101</v>
      </c>
      <c r="R442" s="172">
        <v>290000</v>
      </c>
      <c r="S442" s="172">
        <v>22000</v>
      </c>
      <c r="T442" s="183" t="s">
        <v>2124</v>
      </c>
      <c r="U442" s="183" t="s">
        <v>2125</v>
      </c>
      <c r="V442" s="185" t="s">
        <v>2326</v>
      </c>
      <c r="W442" s="186" t="s">
        <v>2326</v>
      </c>
    </row>
    <row r="443" spans="1:23" ht="45" customHeight="1" x14ac:dyDescent="0.35">
      <c r="A443" s="213">
        <v>310929</v>
      </c>
      <c r="B443" s="214" t="s">
        <v>5991</v>
      </c>
      <c r="C443" s="179" t="s">
        <v>3651</v>
      </c>
      <c r="D443" s="183" t="s">
        <v>2218</v>
      </c>
      <c r="E443" s="180" t="s">
        <v>3652</v>
      </c>
      <c r="F443" s="180"/>
      <c r="G443" s="180" t="s">
        <v>3653</v>
      </c>
      <c r="H443" s="179" t="s">
        <v>2669</v>
      </c>
      <c r="I443" s="179" t="s">
        <v>2326</v>
      </c>
      <c r="J443" s="181">
        <v>31</v>
      </c>
      <c r="K443" s="182">
        <v>3101</v>
      </c>
      <c r="L443" s="179" t="s">
        <v>3601</v>
      </c>
      <c r="M443" s="183" t="s">
        <v>2155</v>
      </c>
      <c r="N443" s="183"/>
      <c r="O443" s="172">
        <v>955</v>
      </c>
      <c r="P443" s="172">
        <v>8.52</v>
      </c>
      <c r="Q443" s="184">
        <v>3101</v>
      </c>
      <c r="R443" s="172">
        <v>290000</v>
      </c>
      <c r="S443" s="172">
        <v>22000</v>
      </c>
      <c r="T443" s="183" t="s">
        <v>2124</v>
      </c>
      <c r="U443" s="183" t="s">
        <v>2125</v>
      </c>
      <c r="V443" s="185" t="s">
        <v>2326</v>
      </c>
      <c r="W443" s="186" t="s">
        <v>2326</v>
      </c>
    </row>
    <row r="444" spans="1:23" ht="45" customHeight="1" x14ac:dyDescent="0.35">
      <c r="A444" s="213">
        <v>310931</v>
      </c>
      <c r="B444" s="214" t="s">
        <v>5992</v>
      </c>
      <c r="C444" s="179" t="s">
        <v>3654</v>
      </c>
      <c r="D444" s="183" t="s">
        <v>2218</v>
      </c>
      <c r="E444" s="180" t="s">
        <v>3655</v>
      </c>
      <c r="F444" s="180"/>
      <c r="G444" s="180" t="s">
        <v>3656</v>
      </c>
      <c r="H444" s="179" t="s">
        <v>2669</v>
      </c>
      <c r="I444" s="179" t="s">
        <v>2326</v>
      </c>
      <c r="J444" s="181">
        <v>31</v>
      </c>
      <c r="K444" s="182">
        <v>3101</v>
      </c>
      <c r="L444" s="179" t="s">
        <v>3601</v>
      </c>
      <c r="M444" s="183" t="s">
        <v>2155</v>
      </c>
      <c r="N444" s="183"/>
      <c r="O444" s="172">
        <v>955</v>
      </c>
      <c r="P444" s="172">
        <v>8.52</v>
      </c>
      <c r="Q444" s="184">
        <v>3101</v>
      </c>
      <c r="R444" s="172">
        <v>290000</v>
      </c>
      <c r="S444" s="172">
        <v>22000</v>
      </c>
      <c r="T444" s="183" t="s">
        <v>2124</v>
      </c>
      <c r="U444" s="183" t="s">
        <v>2125</v>
      </c>
      <c r="V444" s="185" t="s">
        <v>2326</v>
      </c>
      <c r="W444" s="186" t="s">
        <v>2326</v>
      </c>
    </row>
    <row r="445" spans="1:23" ht="45" customHeight="1" x14ac:dyDescent="0.35">
      <c r="A445" s="213">
        <v>310932</v>
      </c>
      <c r="B445" s="214" t="s">
        <v>5993</v>
      </c>
      <c r="C445" s="179" t="s">
        <v>3657</v>
      </c>
      <c r="D445" s="183" t="s">
        <v>2218</v>
      </c>
      <c r="E445" s="180" t="s">
        <v>3658</v>
      </c>
      <c r="F445" s="180"/>
      <c r="G445" s="180" t="s">
        <v>3659</v>
      </c>
      <c r="H445" s="179" t="s">
        <v>2669</v>
      </c>
      <c r="I445" s="179" t="s">
        <v>2326</v>
      </c>
      <c r="J445" s="181">
        <v>31</v>
      </c>
      <c r="K445" s="182">
        <v>3101</v>
      </c>
      <c r="L445" s="179" t="s">
        <v>3601</v>
      </c>
      <c r="M445" s="183" t="s">
        <v>2155</v>
      </c>
      <c r="N445" s="183"/>
      <c r="O445" s="172">
        <v>955</v>
      </c>
      <c r="P445" s="172">
        <v>8.52</v>
      </c>
      <c r="Q445" s="184">
        <v>3101</v>
      </c>
      <c r="R445" s="172">
        <v>290000</v>
      </c>
      <c r="S445" s="172">
        <v>22000</v>
      </c>
      <c r="T445" s="183" t="s">
        <v>2124</v>
      </c>
      <c r="U445" s="183" t="s">
        <v>2125</v>
      </c>
      <c r="V445" s="185" t="s">
        <v>2326</v>
      </c>
      <c r="W445" s="186" t="s">
        <v>2326</v>
      </c>
    </row>
    <row r="446" spans="1:23" ht="45" customHeight="1" x14ac:dyDescent="0.35">
      <c r="A446" s="213">
        <v>310933</v>
      </c>
      <c r="B446" s="214" t="s">
        <v>5994</v>
      </c>
      <c r="C446" s="179" t="s">
        <v>3660</v>
      </c>
      <c r="D446" s="183" t="s">
        <v>2218</v>
      </c>
      <c r="E446" s="180" t="s">
        <v>3661</v>
      </c>
      <c r="F446" s="180"/>
      <c r="G446" s="180" t="s">
        <v>3662</v>
      </c>
      <c r="H446" s="179" t="s">
        <v>2669</v>
      </c>
      <c r="I446" s="179" t="s">
        <v>2326</v>
      </c>
      <c r="J446" s="181">
        <v>31</v>
      </c>
      <c r="K446" s="182">
        <v>3101</v>
      </c>
      <c r="L446" s="179" t="s">
        <v>3601</v>
      </c>
      <c r="M446" s="183" t="s">
        <v>2155</v>
      </c>
      <c r="N446" s="183"/>
      <c r="O446" s="172">
        <v>955</v>
      </c>
      <c r="P446" s="172">
        <v>8.52</v>
      </c>
      <c r="Q446" s="184">
        <v>3101</v>
      </c>
      <c r="R446" s="172">
        <v>290000</v>
      </c>
      <c r="S446" s="172">
        <v>22000</v>
      </c>
      <c r="T446" s="183" t="s">
        <v>2124</v>
      </c>
      <c r="U446" s="183" t="s">
        <v>2125</v>
      </c>
      <c r="V446" s="185" t="s">
        <v>2326</v>
      </c>
      <c r="W446" s="186" t="s">
        <v>3663</v>
      </c>
    </row>
    <row r="447" spans="1:23" ht="45" customHeight="1" x14ac:dyDescent="0.35">
      <c r="A447" s="213">
        <v>310943</v>
      </c>
      <c r="B447" s="214" t="s">
        <v>5995</v>
      </c>
      <c r="C447" s="179" t="s">
        <v>3664</v>
      </c>
      <c r="D447" s="183" t="s">
        <v>2218</v>
      </c>
      <c r="E447" s="180" t="s">
        <v>3665</v>
      </c>
      <c r="F447" s="180"/>
      <c r="G447" s="180" t="s">
        <v>3666</v>
      </c>
      <c r="H447" s="179" t="s">
        <v>2669</v>
      </c>
      <c r="I447" s="179" t="s">
        <v>2326</v>
      </c>
      <c r="J447" s="181">
        <v>31</v>
      </c>
      <c r="K447" s="182">
        <v>3101</v>
      </c>
      <c r="L447" s="179" t="s">
        <v>3601</v>
      </c>
      <c r="M447" s="183" t="s">
        <v>2155</v>
      </c>
      <c r="N447" s="183"/>
      <c r="O447" s="172">
        <v>955</v>
      </c>
      <c r="P447" s="172">
        <v>8.52</v>
      </c>
      <c r="Q447" s="184">
        <v>3101</v>
      </c>
      <c r="R447" s="172">
        <v>290000</v>
      </c>
      <c r="S447" s="172">
        <v>22000</v>
      </c>
      <c r="T447" s="183" t="s">
        <v>2124</v>
      </c>
      <c r="U447" s="183" t="s">
        <v>2125</v>
      </c>
      <c r="V447" s="185">
        <v>31030</v>
      </c>
      <c r="W447" s="186" t="s">
        <v>2326</v>
      </c>
    </row>
    <row r="448" spans="1:23" ht="45" customHeight="1" x14ac:dyDescent="0.35">
      <c r="A448" s="213">
        <v>311114</v>
      </c>
      <c r="B448" s="214" t="s">
        <v>5996</v>
      </c>
      <c r="C448" s="179" t="s">
        <v>3667</v>
      </c>
      <c r="D448" s="183" t="s">
        <v>2218</v>
      </c>
      <c r="E448" s="180" t="s">
        <v>3668</v>
      </c>
      <c r="F448" s="180"/>
      <c r="G448" s="180" t="s">
        <v>3669</v>
      </c>
      <c r="H448" s="179" t="s">
        <v>2669</v>
      </c>
      <c r="I448" s="179" t="s">
        <v>2326</v>
      </c>
      <c r="J448" s="181">
        <v>31</v>
      </c>
      <c r="K448" s="182">
        <v>3111</v>
      </c>
      <c r="L448" s="179" t="s">
        <v>3340</v>
      </c>
      <c r="M448" s="183" t="s">
        <v>2155</v>
      </c>
      <c r="N448" s="183"/>
      <c r="O448" s="172">
        <v>512.75</v>
      </c>
      <c r="P448" s="172">
        <v>8.33</v>
      </c>
      <c r="Q448" s="184">
        <v>3111</v>
      </c>
      <c r="R448" s="172">
        <v>230000</v>
      </c>
      <c r="S448" s="172">
        <v>31000</v>
      </c>
      <c r="T448" s="183" t="s">
        <v>2124</v>
      </c>
      <c r="U448" s="183" t="s">
        <v>2125</v>
      </c>
      <c r="V448" s="185">
        <v>31110</v>
      </c>
      <c r="W448" s="186">
        <v>31110</v>
      </c>
    </row>
    <row r="449" spans="1:23" ht="45" customHeight="1" x14ac:dyDescent="0.35">
      <c r="A449" s="213">
        <v>311115</v>
      </c>
      <c r="B449" s="214" t="s">
        <v>5997</v>
      </c>
      <c r="C449" s="179" t="s">
        <v>3670</v>
      </c>
      <c r="D449" s="183" t="s">
        <v>2218</v>
      </c>
      <c r="E449" s="180" t="s">
        <v>3671</v>
      </c>
      <c r="F449" s="180"/>
      <c r="G449" s="180" t="s">
        <v>3672</v>
      </c>
      <c r="H449" s="179" t="s">
        <v>2669</v>
      </c>
      <c r="I449" s="179" t="s">
        <v>2326</v>
      </c>
      <c r="J449" s="181">
        <v>31</v>
      </c>
      <c r="K449" s="182">
        <v>3111</v>
      </c>
      <c r="L449" s="179" t="s">
        <v>3340</v>
      </c>
      <c r="M449" s="183" t="s">
        <v>2155</v>
      </c>
      <c r="N449" s="183"/>
      <c r="O449" s="172">
        <v>512.75</v>
      </c>
      <c r="P449" s="172">
        <v>8.33</v>
      </c>
      <c r="Q449" s="184">
        <v>3111</v>
      </c>
      <c r="R449" s="172">
        <v>230000</v>
      </c>
      <c r="S449" s="172">
        <v>31000</v>
      </c>
      <c r="T449" s="183" t="s">
        <v>2124</v>
      </c>
      <c r="U449" s="183" t="s">
        <v>2125</v>
      </c>
      <c r="V449" s="185">
        <v>31110</v>
      </c>
      <c r="W449" s="186">
        <v>31110</v>
      </c>
    </row>
    <row r="450" spans="1:23" ht="45" customHeight="1" x14ac:dyDescent="0.35">
      <c r="A450" s="213">
        <v>311171</v>
      </c>
      <c r="B450" s="214" t="s">
        <v>5998</v>
      </c>
      <c r="C450" s="179" t="s">
        <v>3673</v>
      </c>
      <c r="D450" s="183" t="s">
        <v>2218</v>
      </c>
      <c r="E450" s="180" t="s">
        <v>3674</v>
      </c>
      <c r="F450" s="180"/>
      <c r="G450" s="180" t="s">
        <v>3675</v>
      </c>
      <c r="H450" s="179" t="s">
        <v>2669</v>
      </c>
      <c r="I450" s="179" t="s">
        <v>2326</v>
      </c>
      <c r="J450" s="181">
        <v>31</v>
      </c>
      <c r="K450" s="182">
        <v>3111</v>
      </c>
      <c r="L450" s="179" t="s">
        <v>3340</v>
      </c>
      <c r="M450" s="183" t="s">
        <v>2155</v>
      </c>
      <c r="N450" s="183"/>
      <c r="O450" s="172">
        <v>512.75</v>
      </c>
      <c r="P450" s="172">
        <v>8.33</v>
      </c>
      <c r="Q450" s="184">
        <v>3111</v>
      </c>
      <c r="R450" s="172">
        <v>230000</v>
      </c>
      <c r="S450" s="172">
        <v>31000</v>
      </c>
      <c r="T450" s="183" t="s">
        <v>2124</v>
      </c>
      <c r="U450" s="183" t="s">
        <v>2125</v>
      </c>
      <c r="V450" s="185">
        <v>31110</v>
      </c>
      <c r="W450" s="186">
        <v>31125</v>
      </c>
    </row>
    <row r="451" spans="1:23" ht="45" customHeight="1" x14ac:dyDescent="0.35">
      <c r="A451" s="213">
        <v>311173</v>
      </c>
      <c r="B451" s="214" t="s">
        <v>5999</v>
      </c>
      <c r="C451" s="179" t="s">
        <v>3676</v>
      </c>
      <c r="D451" s="183" t="s">
        <v>2218</v>
      </c>
      <c r="E451" s="180" t="s">
        <v>3677</v>
      </c>
      <c r="F451" s="180"/>
      <c r="G451" s="180" t="s">
        <v>3678</v>
      </c>
      <c r="H451" s="179" t="s">
        <v>2669</v>
      </c>
      <c r="I451" s="179" t="s">
        <v>2326</v>
      </c>
      <c r="J451" s="181">
        <v>31</v>
      </c>
      <c r="K451" s="182">
        <v>3111</v>
      </c>
      <c r="L451" s="179" t="s">
        <v>3340</v>
      </c>
      <c r="M451" s="183" t="s">
        <v>2155</v>
      </c>
      <c r="N451" s="183"/>
      <c r="O451" s="172">
        <v>512.75</v>
      </c>
      <c r="P451" s="172">
        <v>8.33</v>
      </c>
      <c r="Q451" s="184">
        <v>3111</v>
      </c>
      <c r="R451" s="172">
        <v>230000</v>
      </c>
      <c r="S451" s="172">
        <v>31000</v>
      </c>
      <c r="T451" s="183" t="s">
        <v>2124</v>
      </c>
      <c r="U451" s="183" t="s">
        <v>2125</v>
      </c>
      <c r="V451" s="185">
        <v>31110</v>
      </c>
      <c r="W451" s="186">
        <v>31125</v>
      </c>
    </row>
    <row r="452" spans="1:23" ht="45" customHeight="1" x14ac:dyDescent="0.35">
      <c r="A452" s="213">
        <v>311174</v>
      </c>
      <c r="B452" s="214" t="s">
        <v>6000</v>
      </c>
      <c r="C452" s="179" t="s">
        <v>3679</v>
      </c>
      <c r="D452" s="183" t="s">
        <v>2218</v>
      </c>
      <c r="E452" s="180" t="s">
        <v>3680</v>
      </c>
      <c r="F452" s="180"/>
      <c r="G452" s="180" t="s">
        <v>3681</v>
      </c>
      <c r="H452" s="179" t="s">
        <v>2669</v>
      </c>
      <c r="I452" s="179" t="s">
        <v>2326</v>
      </c>
      <c r="J452" s="181">
        <v>31</v>
      </c>
      <c r="K452" s="182">
        <v>3111</v>
      </c>
      <c r="L452" s="179" t="s">
        <v>3340</v>
      </c>
      <c r="M452" s="183" t="s">
        <v>2155</v>
      </c>
      <c r="N452" s="183"/>
      <c r="O452" s="172">
        <v>512.75</v>
      </c>
      <c r="P452" s="172">
        <v>8.33</v>
      </c>
      <c r="Q452" s="184">
        <v>3111</v>
      </c>
      <c r="R452" s="172">
        <v>230000</v>
      </c>
      <c r="S452" s="172">
        <v>31000</v>
      </c>
      <c r="T452" s="183" t="s">
        <v>2124</v>
      </c>
      <c r="U452" s="183" t="s">
        <v>2125</v>
      </c>
      <c r="V452" s="185">
        <v>31110</v>
      </c>
      <c r="W452" s="186">
        <v>31125</v>
      </c>
    </row>
    <row r="453" spans="1:23" ht="45" customHeight="1" x14ac:dyDescent="0.35">
      <c r="A453" s="213">
        <v>312472</v>
      </c>
      <c r="B453" s="214" t="s">
        <v>6001</v>
      </c>
      <c r="C453" s="179" t="s">
        <v>3682</v>
      </c>
      <c r="D453" s="183" t="s">
        <v>2218</v>
      </c>
      <c r="E453" s="180" t="s">
        <v>3683</v>
      </c>
      <c r="F453" s="180"/>
      <c r="G453" s="180" t="s">
        <v>3684</v>
      </c>
      <c r="H453" s="179" t="s">
        <v>2669</v>
      </c>
      <c r="I453" s="179" t="s">
        <v>2326</v>
      </c>
      <c r="J453" s="181">
        <v>31</v>
      </c>
      <c r="K453" s="182">
        <v>3121</v>
      </c>
      <c r="L453" s="179" t="s">
        <v>3685</v>
      </c>
      <c r="M453" s="183" t="s">
        <v>2155</v>
      </c>
      <c r="N453" s="183"/>
      <c r="O453" s="172">
        <v>508.75</v>
      </c>
      <c r="P453" s="172">
        <v>7.66</v>
      </c>
      <c r="Q453" s="184">
        <v>3121</v>
      </c>
      <c r="R453" s="172">
        <v>220000</v>
      </c>
      <c r="S453" s="172">
        <v>19000</v>
      </c>
      <c r="T453" s="183" t="s">
        <v>2124</v>
      </c>
      <c r="U453" s="183" t="s">
        <v>2125</v>
      </c>
      <c r="V453" s="185">
        <v>31210</v>
      </c>
      <c r="W453" s="186" t="s">
        <v>3686</v>
      </c>
    </row>
    <row r="454" spans="1:23" ht="45" customHeight="1" x14ac:dyDescent="0.35">
      <c r="A454" s="213">
        <v>312476</v>
      </c>
      <c r="B454" s="214" t="s">
        <v>6002</v>
      </c>
      <c r="C454" s="179" t="s">
        <v>3687</v>
      </c>
      <c r="D454" s="183" t="s">
        <v>2218</v>
      </c>
      <c r="E454" s="180" t="s">
        <v>3688</v>
      </c>
      <c r="F454" s="180"/>
      <c r="G454" s="180" t="s">
        <v>3689</v>
      </c>
      <c r="H454" s="179" t="s">
        <v>2669</v>
      </c>
      <c r="I454" s="179" t="s">
        <v>2326</v>
      </c>
      <c r="J454" s="181">
        <v>31</v>
      </c>
      <c r="K454" s="182">
        <v>3121</v>
      </c>
      <c r="L454" s="179" t="s">
        <v>3685</v>
      </c>
      <c r="M454" s="183" t="s">
        <v>2155</v>
      </c>
      <c r="N454" s="183"/>
      <c r="O454" s="172">
        <v>508.75</v>
      </c>
      <c r="P454" s="172">
        <v>7.66</v>
      </c>
      <c r="Q454" s="184">
        <v>3121</v>
      </c>
      <c r="R454" s="172">
        <v>220000</v>
      </c>
      <c r="S454" s="172">
        <v>19000</v>
      </c>
      <c r="T454" s="183" t="s">
        <v>2124</v>
      </c>
      <c r="U454" s="183" t="s">
        <v>2125</v>
      </c>
      <c r="V454" s="185">
        <v>31210</v>
      </c>
      <c r="W454" s="186" t="s">
        <v>3690</v>
      </c>
    </row>
    <row r="455" spans="1:23" ht="45" customHeight="1" x14ac:dyDescent="0.35">
      <c r="A455" s="213">
        <v>312477</v>
      </c>
      <c r="B455" s="214" t="s">
        <v>6003</v>
      </c>
      <c r="C455" s="179" t="s">
        <v>3691</v>
      </c>
      <c r="D455" s="183" t="s">
        <v>2218</v>
      </c>
      <c r="E455" s="180" t="s">
        <v>3692</v>
      </c>
      <c r="F455" s="180"/>
      <c r="G455" s="180" t="s">
        <v>3693</v>
      </c>
      <c r="H455" s="179" t="s">
        <v>2669</v>
      </c>
      <c r="I455" s="179" t="s">
        <v>2326</v>
      </c>
      <c r="J455" s="181">
        <v>31</v>
      </c>
      <c r="K455" s="182">
        <v>3121</v>
      </c>
      <c r="L455" s="179" t="s">
        <v>3685</v>
      </c>
      <c r="M455" s="183" t="s">
        <v>2155</v>
      </c>
      <c r="N455" s="183"/>
      <c r="O455" s="172">
        <v>508.75</v>
      </c>
      <c r="P455" s="172">
        <v>7.66</v>
      </c>
      <c r="Q455" s="184">
        <v>3121</v>
      </c>
      <c r="R455" s="172">
        <v>220000</v>
      </c>
      <c r="S455" s="172">
        <v>19000</v>
      </c>
      <c r="T455" s="183" t="s">
        <v>2124</v>
      </c>
      <c r="U455" s="183" t="s">
        <v>2125</v>
      </c>
      <c r="V455" s="185">
        <v>31210</v>
      </c>
      <c r="W455" s="186" t="s">
        <v>3690</v>
      </c>
    </row>
    <row r="456" spans="1:23" ht="45" customHeight="1" x14ac:dyDescent="0.35">
      <c r="A456" s="213">
        <v>312941</v>
      </c>
      <c r="B456" s="214" t="s">
        <v>6849</v>
      </c>
      <c r="C456" s="179" t="s">
        <v>3694</v>
      </c>
      <c r="D456" s="183" t="s">
        <v>2218</v>
      </c>
      <c r="E456" s="180" t="s">
        <v>3695</v>
      </c>
      <c r="F456" s="180"/>
      <c r="G456" s="180" t="s">
        <v>3696</v>
      </c>
      <c r="H456" s="179" t="s">
        <v>2669</v>
      </c>
      <c r="I456" s="179" t="s">
        <v>2326</v>
      </c>
      <c r="J456" s="181">
        <v>31</v>
      </c>
      <c r="K456" s="182">
        <v>3121</v>
      </c>
      <c r="L456" s="179" t="s">
        <v>3685</v>
      </c>
      <c r="M456" s="183" t="s">
        <v>2155</v>
      </c>
      <c r="N456" s="183"/>
      <c r="O456" s="172">
        <v>508.75</v>
      </c>
      <c r="P456" s="172">
        <v>7.66</v>
      </c>
      <c r="Q456" s="184">
        <v>3121</v>
      </c>
      <c r="R456" s="172">
        <v>220000</v>
      </c>
      <c r="S456" s="172">
        <v>19000</v>
      </c>
      <c r="T456" s="183" t="s">
        <v>2124</v>
      </c>
      <c r="U456" s="183" t="s">
        <v>2125</v>
      </c>
      <c r="V456" s="185">
        <v>31210</v>
      </c>
      <c r="W456" s="186">
        <v>31225</v>
      </c>
    </row>
    <row r="457" spans="1:23" ht="45" customHeight="1" x14ac:dyDescent="0.35">
      <c r="A457" s="213">
        <v>315222</v>
      </c>
      <c r="B457" s="214" t="s">
        <v>6004</v>
      </c>
      <c r="C457" s="179" t="s">
        <v>3697</v>
      </c>
      <c r="D457" s="183" t="s">
        <v>2218</v>
      </c>
      <c r="E457" s="180" t="s">
        <v>3698</v>
      </c>
      <c r="F457" s="180"/>
      <c r="G457" s="180" t="s">
        <v>3699</v>
      </c>
      <c r="H457" s="179" t="s">
        <v>2669</v>
      </c>
      <c r="I457" s="179" t="s">
        <v>2326</v>
      </c>
      <c r="J457" s="181">
        <v>31</v>
      </c>
      <c r="K457" s="182">
        <v>3151</v>
      </c>
      <c r="L457" s="179" t="s">
        <v>3700</v>
      </c>
      <c r="M457" s="183" t="s">
        <v>2155</v>
      </c>
      <c r="N457" s="183"/>
      <c r="O457" s="172">
        <v>611.1</v>
      </c>
      <c r="P457" s="172">
        <v>7.51</v>
      </c>
      <c r="Q457" s="184">
        <v>3151</v>
      </c>
      <c r="R457" s="172">
        <v>140000</v>
      </c>
      <c r="S457" s="172">
        <v>9000</v>
      </c>
      <c r="T457" s="183" t="s">
        <v>2124</v>
      </c>
      <c r="U457" s="183" t="s">
        <v>2125</v>
      </c>
      <c r="V457" s="185">
        <v>31510</v>
      </c>
      <c r="W457" s="186" t="s">
        <v>2326</v>
      </c>
    </row>
    <row r="458" spans="1:23" ht="45" customHeight="1" x14ac:dyDescent="0.35">
      <c r="A458" s="213">
        <v>315236</v>
      </c>
      <c r="B458" s="214" t="s">
        <v>6005</v>
      </c>
      <c r="C458" s="179" t="s">
        <v>3701</v>
      </c>
      <c r="D458" s="183" t="s">
        <v>2218</v>
      </c>
      <c r="E458" s="180" t="s">
        <v>3702</v>
      </c>
      <c r="F458" s="180"/>
      <c r="G458" s="180" t="s">
        <v>3703</v>
      </c>
      <c r="H458" s="179" t="s">
        <v>2669</v>
      </c>
      <c r="I458" s="179" t="s">
        <v>2326</v>
      </c>
      <c r="J458" s="181">
        <v>31</v>
      </c>
      <c r="K458" s="182">
        <v>3151</v>
      </c>
      <c r="L458" s="179" t="s">
        <v>3700</v>
      </c>
      <c r="M458" s="183" t="s">
        <v>2155</v>
      </c>
      <c r="N458" s="183"/>
      <c r="O458" s="172">
        <v>611.1</v>
      </c>
      <c r="P458" s="172">
        <v>7.51</v>
      </c>
      <c r="Q458" s="184">
        <v>3151</v>
      </c>
      <c r="R458" s="172">
        <v>140000</v>
      </c>
      <c r="S458" s="172">
        <v>9000</v>
      </c>
      <c r="T458" s="183" t="s">
        <v>2124</v>
      </c>
      <c r="U458" s="183" t="s">
        <v>2125</v>
      </c>
      <c r="V458" s="185">
        <v>31510</v>
      </c>
      <c r="W458" s="186" t="s">
        <v>2326</v>
      </c>
    </row>
    <row r="459" spans="1:23" ht="45" customHeight="1" x14ac:dyDescent="0.35">
      <c r="A459" s="213">
        <v>315237</v>
      </c>
      <c r="B459" s="214" t="s">
        <v>6006</v>
      </c>
      <c r="C459" s="179" t="s">
        <v>3704</v>
      </c>
      <c r="D459" s="183" t="s">
        <v>2218</v>
      </c>
      <c r="E459" s="180" t="s">
        <v>3705</v>
      </c>
      <c r="F459" s="180"/>
      <c r="G459" s="180" t="s">
        <v>3706</v>
      </c>
      <c r="H459" s="179" t="s">
        <v>2669</v>
      </c>
      <c r="I459" s="179" t="s">
        <v>2326</v>
      </c>
      <c r="J459" s="181">
        <v>31</v>
      </c>
      <c r="K459" s="182">
        <v>3151</v>
      </c>
      <c r="L459" s="179" t="s">
        <v>3700</v>
      </c>
      <c r="M459" s="183" t="s">
        <v>2155</v>
      </c>
      <c r="N459" s="183"/>
      <c r="O459" s="172">
        <v>611.1</v>
      </c>
      <c r="P459" s="172">
        <v>7.51</v>
      </c>
      <c r="Q459" s="184">
        <v>3151</v>
      </c>
      <c r="R459" s="172">
        <v>140000</v>
      </c>
      <c r="S459" s="172">
        <v>9000</v>
      </c>
      <c r="T459" s="183" t="s">
        <v>2124</v>
      </c>
      <c r="U459" s="183" t="s">
        <v>2125</v>
      </c>
      <c r="V459" s="185">
        <v>31510</v>
      </c>
      <c r="W459" s="186" t="s">
        <v>2326</v>
      </c>
    </row>
    <row r="460" spans="1:23" ht="45" customHeight="1" x14ac:dyDescent="0.35">
      <c r="A460" s="213">
        <v>315944</v>
      </c>
      <c r="B460" s="214" t="s">
        <v>6007</v>
      </c>
      <c r="C460" s="179" t="s">
        <v>3707</v>
      </c>
      <c r="D460" s="183" t="s">
        <v>2218</v>
      </c>
      <c r="E460" s="180" t="s">
        <v>3708</v>
      </c>
      <c r="F460" s="180"/>
      <c r="G460" s="180" t="s">
        <v>3709</v>
      </c>
      <c r="H460" s="179" t="s">
        <v>2669</v>
      </c>
      <c r="I460" s="179" t="s">
        <v>2326</v>
      </c>
      <c r="J460" s="181">
        <v>31</v>
      </c>
      <c r="K460" s="182">
        <v>3151</v>
      </c>
      <c r="L460" s="179" t="s">
        <v>3700</v>
      </c>
      <c r="M460" s="183" t="s">
        <v>2155</v>
      </c>
      <c r="N460" s="183"/>
      <c r="O460" s="172">
        <v>611.1</v>
      </c>
      <c r="P460" s="172">
        <v>7.51</v>
      </c>
      <c r="Q460" s="184">
        <v>3151</v>
      </c>
      <c r="R460" s="172">
        <v>140000</v>
      </c>
      <c r="S460" s="172">
        <v>9000</v>
      </c>
      <c r="T460" s="183" t="s">
        <v>2124</v>
      </c>
      <c r="U460" s="183" t="s">
        <v>2125</v>
      </c>
      <c r="V460" s="185">
        <v>31510</v>
      </c>
      <c r="W460" s="186" t="s">
        <v>2326</v>
      </c>
    </row>
    <row r="461" spans="1:23" ht="45" customHeight="1" x14ac:dyDescent="0.35">
      <c r="A461" s="213">
        <v>316333</v>
      </c>
      <c r="B461" s="214" t="s">
        <v>6008</v>
      </c>
      <c r="C461" s="179" t="s">
        <v>3710</v>
      </c>
      <c r="D461" s="183" t="s">
        <v>2218</v>
      </c>
      <c r="E461" s="180" t="s">
        <v>3711</v>
      </c>
      <c r="F461" s="180"/>
      <c r="G461" s="180" t="s">
        <v>3712</v>
      </c>
      <c r="H461" s="179" t="s">
        <v>2669</v>
      </c>
      <c r="I461" s="179" t="s">
        <v>2326</v>
      </c>
      <c r="J461" s="181">
        <v>31</v>
      </c>
      <c r="K461" s="182">
        <v>3161</v>
      </c>
      <c r="L461" s="179" t="s">
        <v>3713</v>
      </c>
      <c r="M461" s="183" t="s">
        <v>2155</v>
      </c>
      <c r="N461" s="183"/>
      <c r="O461" s="172">
        <v>585.44000000000005</v>
      </c>
      <c r="P461" s="172">
        <v>11.38</v>
      </c>
      <c r="Q461" s="184">
        <v>3161</v>
      </c>
      <c r="R461" s="172">
        <v>53000</v>
      </c>
      <c r="S461" s="172">
        <v>4500</v>
      </c>
      <c r="T461" s="183" t="s">
        <v>2124</v>
      </c>
      <c r="U461" s="183" t="s">
        <v>2125</v>
      </c>
      <c r="V461" s="185">
        <v>31620</v>
      </c>
      <c r="W461" s="186">
        <v>31610</v>
      </c>
    </row>
    <row r="462" spans="1:23" ht="45" customHeight="1" x14ac:dyDescent="0.35">
      <c r="A462" s="213">
        <v>317311</v>
      </c>
      <c r="B462" s="214" t="s">
        <v>6009</v>
      </c>
      <c r="C462" s="179" t="s">
        <v>3714</v>
      </c>
      <c r="D462" s="183" t="s">
        <v>2218</v>
      </c>
      <c r="E462" s="180" t="s">
        <v>3715</v>
      </c>
      <c r="F462" s="180"/>
      <c r="G462" s="180" t="s">
        <v>3716</v>
      </c>
      <c r="H462" s="179" t="s">
        <v>2669</v>
      </c>
      <c r="I462" s="179" t="s">
        <v>2326</v>
      </c>
      <c r="J462" s="181">
        <v>31</v>
      </c>
      <c r="K462" s="182">
        <v>3171</v>
      </c>
      <c r="L462" s="179" t="s">
        <v>3717</v>
      </c>
      <c r="M462" s="183" t="s">
        <v>2155</v>
      </c>
      <c r="N462" s="183"/>
      <c r="O462" s="172">
        <v>207.09</v>
      </c>
      <c r="P462" s="172">
        <v>7.86</v>
      </c>
      <c r="Q462" s="184">
        <v>3171</v>
      </c>
      <c r="R462" s="172">
        <v>300000</v>
      </c>
      <c r="S462" s="172">
        <v>9900</v>
      </c>
      <c r="T462" s="183" t="s">
        <v>2124</v>
      </c>
      <c r="U462" s="183" t="s">
        <v>2125</v>
      </c>
      <c r="V462" s="185" t="s">
        <v>2326</v>
      </c>
      <c r="W462" s="186" t="s">
        <v>3718</v>
      </c>
    </row>
    <row r="463" spans="1:23" ht="45" customHeight="1" x14ac:dyDescent="0.35">
      <c r="A463" s="213">
        <v>317315</v>
      </c>
      <c r="B463" s="214" t="s">
        <v>6010</v>
      </c>
      <c r="C463" s="179" t="s">
        <v>3719</v>
      </c>
      <c r="D463" s="183" t="s">
        <v>2218</v>
      </c>
      <c r="E463" s="180" t="s">
        <v>3720</v>
      </c>
      <c r="F463" s="180"/>
      <c r="G463" s="180" t="s">
        <v>3721</v>
      </c>
      <c r="H463" s="179" t="s">
        <v>2669</v>
      </c>
      <c r="I463" s="179" t="s">
        <v>2326</v>
      </c>
      <c r="J463" s="181">
        <v>31</v>
      </c>
      <c r="K463" s="182">
        <v>3171</v>
      </c>
      <c r="L463" s="179" t="s">
        <v>3717</v>
      </c>
      <c r="M463" s="183" t="s">
        <v>2155</v>
      </c>
      <c r="N463" s="183"/>
      <c r="O463" s="172">
        <v>207.09</v>
      </c>
      <c r="P463" s="172">
        <v>7.86</v>
      </c>
      <c r="Q463" s="184">
        <v>3171</v>
      </c>
      <c r="R463" s="172">
        <v>300000</v>
      </c>
      <c r="S463" s="172">
        <v>9900</v>
      </c>
      <c r="T463" s="183" t="s">
        <v>2124</v>
      </c>
      <c r="U463" s="183" t="s">
        <v>2125</v>
      </c>
      <c r="V463" s="185">
        <v>31740</v>
      </c>
      <c r="W463" s="186" t="s">
        <v>3718</v>
      </c>
    </row>
    <row r="464" spans="1:23" ht="45" customHeight="1" x14ac:dyDescent="0.35">
      <c r="A464" s="213">
        <v>317316</v>
      </c>
      <c r="B464" s="214" t="s">
        <v>6011</v>
      </c>
      <c r="C464" s="179" t="s">
        <v>3722</v>
      </c>
      <c r="D464" s="183" t="s">
        <v>2218</v>
      </c>
      <c r="E464" s="180" t="s">
        <v>3723</v>
      </c>
      <c r="F464" s="180"/>
      <c r="G464" s="180" t="s">
        <v>3724</v>
      </c>
      <c r="H464" s="179" t="s">
        <v>2669</v>
      </c>
      <c r="I464" s="179" t="s">
        <v>2326</v>
      </c>
      <c r="J464" s="181">
        <v>31</v>
      </c>
      <c r="K464" s="182">
        <v>3171</v>
      </c>
      <c r="L464" s="179" t="s">
        <v>3717</v>
      </c>
      <c r="M464" s="183" t="s">
        <v>2155</v>
      </c>
      <c r="N464" s="183"/>
      <c r="O464" s="172">
        <v>207.09</v>
      </c>
      <c r="P464" s="172">
        <v>7.86</v>
      </c>
      <c r="Q464" s="184">
        <v>3171</v>
      </c>
      <c r="R464" s="172">
        <v>300000</v>
      </c>
      <c r="S464" s="172">
        <v>9900</v>
      </c>
      <c r="T464" s="183" t="s">
        <v>2124</v>
      </c>
      <c r="U464" s="183" t="s">
        <v>2125</v>
      </c>
      <c r="V464" s="185">
        <v>31740</v>
      </c>
      <c r="W464" s="186" t="s">
        <v>3718</v>
      </c>
    </row>
    <row r="465" spans="1:23" ht="45" customHeight="1" x14ac:dyDescent="0.35">
      <c r="A465" s="213">
        <v>317932</v>
      </c>
      <c r="B465" s="214" t="s">
        <v>6012</v>
      </c>
      <c r="C465" s="179" t="s">
        <v>3725</v>
      </c>
      <c r="D465" s="183" t="s">
        <v>2218</v>
      </c>
      <c r="E465" s="180" t="s">
        <v>3726</v>
      </c>
      <c r="F465" s="180"/>
      <c r="G465" s="180" t="s">
        <v>3727</v>
      </c>
      <c r="H465" s="179" t="s">
        <v>2669</v>
      </c>
      <c r="I465" s="179" t="s">
        <v>2326</v>
      </c>
      <c r="J465" s="181">
        <v>31</v>
      </c>
      <c r="K465" s="182">
        <v>3171</v>
      </c>
      <c r="L465" s="179" t="s">
        <v>3717</v>
      </c>
      <c r="M465" s="183" t="s">
        <v>2155</v>
      </c>
      <c r="N465" s="183"/>
      <c r="O465" s="172">
        <v>207.09</v>
      </c>
      <c r="P465" s="172">
        <v>7.86</v>
      </c>
      <c r="Q465" s="184">
        <v>3171</v>
      </c>
      <c r="R465" s="172">
        <v>300000</v>
      </c>
      <c r="S465" s="172">
        <v>9900</v>
      </c>
      <c r="T465" s="183" t="s">
        <v>2124</v>
      </c>
      <c r="U465" s="183" t="s">
        <v>2125</v>
      </c>
      <c r="V465" s="185" t="s">
        <v>2326</v>
      </c>
      <c r="W465" s="186" t="s">
        <v>2326</v>
      </c>
    </row>
    <row r="466" spans="1:23" ht="45" customHeight="1" x14ac:dyDescent="0.35">
      <c r="A466" s="213">
        <v>318612</v>
      </c>
      <c r="B466" s="214" t="s">
        <v>6013</v>
      </c>
      <c r="C466" s="179" t="s">
        <v>3728</v>
      </c>
      <c r="D466" s="183" t="s">
        <v>2218</v>
      </c>
      <c r="E466" s="180" t="s">
        <v>3729</v>
      </c>
      <c r="F466" s="180"/>
      <c r="G466" s="180" t="s">
        <v>3730</v>
      </c>
      <c r="H466" s="179" t="s">
        <v>2669</v>
      </c>
      <c r="I466" s="179" t="s">
        <v>2326</v>
      </c>
      <c r="J466" s="181">
        <v>31</v>
      </c>
      <c r="K466" s="182">
        <v>3181</v>
      </c>
      <c r="L466" s="179" t="s">
        <v>3731</v>
      </c>
      <c r="M466" s="183" t="s">
        <v>2155</v>
      </c>
      <c r="N466" s="183"/>
      <c r="O466" s="172">
        <v>588.69000000000005</v>
      </c>
      <c r="P466" s="172">
        <v>10.83</v>
      </c>
      <c r="Q466" s="184">
        <v>3181</v>
      </c>
      <c r="R466" s="172">
        <v>190000</v>
      </c>
      <c r="S466" s="172">
        <v>5600</v>
      </c>
      <c r="T466" s="183" t="s">
        <v>2124</v>
      </c>
      <c r="U466" s="183" t="s">
        <v>2125</v>
      </c>
      <c r="V466" s="185">
        <v>31820</v>
      </c>
      <c r="W466" s="186">
        <v>31810</v>
      </c>
    </row>
    <row r="467" spans="1:23" ht="45" customHeight="1" x14ac:dyDescent="0.35">
      <c r="A467" s="213">
        <v>318614</v>
      </c>
      <c r="B467" s="214" t="s">
        <v>6014</v>
      </c>
      <c r="C467" s="179" t="s">
        <v>3732</v>
      </c>
      <c r="D467" s="183" t="s">
        <v>2218</v>
      </c>
      <c r="E467" s="180" t="s">
        <v>3733</v>
      </c>
      <c r="F467" s="180"/>
      <c r="G467" s="180" t="s">
        <v>3734</v>
      </c>
      <c r="H467" s="179" t="s">
        <v>2669</v>
      </c>
      <c r="I467" s="179" t="s">
        <v>2326</v>
      </c>
      <c r="J467" s="181">
        <v>31</v>
      </c>
      <c r="K467" s="182">
        <v>3181</v>
      </c>
      <c r="L467" s="179" t="s">
        <v>3731</v>
      </c>
      <c r="M467" s="183" t="s">
        <v>2155</v>
      </c>
      <c r="N467" s="183"/>
      <c r="O467" s="172">
        <v>588.69000000000005</v>
      </c>
      <c r="P467" s="172">
        <v>10.83</v>
      </c>
      <c r="Q467" s="184">
        <v>3181</v>
      </c>
      <c r="R467" s="172">
        <v>190000</v>
      </c>
      <c r="S467" s="172">
        <v>5600</v>
      </c>
      <c r="T467" s="183" t="s">
        <v>2124</v>
      </c>
      <c r="U467" s="183" t="s">
        <v>2125</v>
      </c>
      <c r="V467" s="185">
        <v>31820</v>
      </c>
      <c r="W467" s="186">
        <v>31810</v>
      </c>
    </row>
    <row r="468" spans="1:23" ht="45" customHeight="1" x14ac:dyDescent="0.35">
      <c r="A468" s="213">
        <v>318615</v>
      </c>
      <c r="B468" s="214" t="s">
        <v>6015</v>
      </c>
      <c r="C468" s="179" t="s">
        <v>3735</v>
      </c>
      <c r="D468" s="183" t="s">
        <v>2218</v>
      </c>
      <c r="E468" s="180" t="s">
        <v>3736</v>
      </c>
      <c r="F468" s="180"/>
      <c r="G468" s="180" t="s">
        <v>3737</v>
      </c>
      <c r="H468" s="179" t="s">
        <v>2669</v>
      </c>
      <c r="I468" s="179" t="s">
        <v>2326</v>
      </c>
      <c r="J468" s="181">
        <v>31</v>
      </c>
      <c r="K468" s="182">
        <v>3181</v>
      </c>
      <c r="L468" s="179" t="s">
        <v>3731</v>
      </c>
      <c r="M468" s="183" t="s">
        <v>2155</v>
      </c>
      <c r="N468" s="183"/>
      <c r="O468" s="172">
        <v>588.69000000000005</v>
      </c>
      <c r="P468" s="172">
        <v>10.83</v>
      </c>
      <c r="Q468" s="184">
        <v>3181</v>
      </c>
      <c r="R468" s="172">
        <v>190000</v>
      </c>
      <c r="S468" s="172">
        <v>5600</v>
      </c>
      <c r="T468" s="183" t="s">
        <v>2124</v>
      </c>
      <c r="U468" s="183" t="s">
        <v>2125</v>
      </c>
      <c r="V468" s="185">
        <v>31820</v>
      </c>
      <c r="W468" s="186">
        <v>31810</v>
      </c>
    </row>
    <row r="469" spans="1:23" ht="45" customHeight="1" x14ac:dyDescent="0.35">
      <c r="A469" s="213">
        <v>318632</v>
      </c>
      <c r="B469" s="214" t="s">
        <v>6016</v>
      </c>
      <c r="C469" s="179" t="s">
        <v>3738</v>
      </c>
      <c r="D469" s="183" t="s">
        <v>2218</v>
      </c>
      <c r="E469" s="180" t="s">
        <v>3739</v>
      </c>
      <c r="F469" s="180"/>
      <c r="G469" s="180" t="s">
        <v>3740</v>
      </c>
      <c r="H469" s="179" t="s">
        <v>2669</v>
      </c>
      <c r="I469" s="179" t="s">
        <v>2326</v>
      </c>
      <c r="J469" s="181">
        <v>31</v>
      </c>
      <c r="K469" s="182">
        <v>3181</v>
      </c>
      <c r="L469" s="179" t="s">
        <v>3731</v>
      </c>
      <c r="M469" s="183" t="s">
        <v>2155</v>
      </c>
      <c r="N469" s="183"/>
      <c r="O469" s="172">
        <v>588.69000000000005</v>
      </c>
      <c r="P469" s="172">
        <v>10.83</v>
      </c>
      <c r="Q469" s="184">
        <v>3181</v>
      </c>
      <c r="R469" s="172">
        <v>190000</v>
      </c>
      <c r="S469" s="172">
        <v>5600</v>
      </c>
      <c r="T469" s="183" t="s">
        <v>2124</v>
      </c>
      <c r="U469" s="183" t="s">
        <v>2125</v>
      </c>
      <c r="V469" s="185">
        <v>31820</v>
      </c>
      <c r="W469" s="186">
        <v>31815</v>
      </c>
    </row>
    <row r="470" spans="1:23" ht="45" customHeight="1" x14ac:dyDescent="0.35">
      <c r="A470" s="213">
        <v>319150</v>
      </c>
      <c r="B470" s="214" t="s">
        <v>6017</v>
      </c>
      <c r="C470" s="179" t="s">
        <v>3741</v>
      </c>
      <c r="D470" s="183" t="s">
        <v>2218</v>
      </c>
      <c r="E470" s="180" t="s">
        <v>6018</v>
      </c>
      <c r="F470" s="180"/>
      <c r="G470" s="180" t="s">
        <v>2131</v>
      </c>
      <c r="H470" s="179" t="e">
        <v>#N/A</v>
      </c>
      <c r="I470" s="179" t="e">
        <v>#N/A</v>
      </c>
      <c r="J470" s="181">
        <v>31</v>
      </c>
      <c r="K470" s="182">
        <v>3191</v>
      </c>
      <c r="L470" s="179" t="s">
        <v>3742</v>
      </c>
      <c r="M470" s="183" t="s">
        <v>2155</v>
      </c>
      <c r="N470" s="183"/>
      <c r="O470" s="172">
        <v>955</v>
      </c>
      <c r="P470" s="172">
        <v>5.52</v>
      </c>
      <c r="Q470" s="184">
        <v>3191</v>
      </c>
      <c r="R470" s="172">
        <v>170000</v>
      </c>
      <c r="S470" s="172">
        <v>10000</v>
      </c>
      <c r="T470" s="183" t="s">
        <v>2124</v>
      </c>
      <c r="U470" s="183" t="s">
        <v>2125</v>
      </c>
      <c r="V470" s="185"/>
      <c r="W470" s="186">
        <v>31915</v>
      </c>
    </row>
    <row r="471" spans="1:23" ht="45" customHeight="1" x14ac:dyDescent="0.35">
      <c r="A471" s="213">
        <v>319441</v>
      </c>
      <c r="B471" s="214" t="s">
        <v>6019</v>
      </c>
      <c r="C471" s="179" t="s">
        <v>3743</v>
      </c>
      <c r="D471" s="183" t="s">
        <v>2218</v>
      </c>
      <c r="E471" s="180" t="s">
        <v>3744</v>
      </c>
      <c r="F471" s="180"/>
      <c r="G471" s="180" t="s">
        <v>3745</v>
      </c>
      <c r="H471" s="179" t="s">
        <v>2669</v>
      </c>
      <c r="I471" s="179" t="s">
        <v>2326</v>
      </c>
      <c r="J471" s="181">
        <v>31</v>
      </c>
      <c r="K471" s="182">
        <v>3111</v>
      </c>
      <c r="L471" s="179" t="s">
        <v>3340</v>
      </c>
      <c r="M471" s="183" t="s">
        <v>2155</v>
      </c>
      <c r="N471" s="183"/>
      <c r="O471" s="172">
        <v>512.75</v>
      </c>
      <c r="P471" s="172">
        <v>8.33</v>
      </c>
      <c r="Q471" s="184">
        <v>3111</v>
      </c>
      <c r="R471" s="172">
        <v>230000</v>
      </c>
      <c r="S471" s="172">
        <v>31000</v>
      </c>
      <c r="T471" s="183" t="s">
        <v>2124</v>
      </c>
      <c r="U471" s="183" t="s">
        <v>2125</v>
      </c>
      <c r="V471" s="185">
        <v>31110</v>
      </c>
      <c r="W471" s="186">
        <v>31120</v>
      </c>
    </row>
    <row r="472" spans="1:23" ht="45" customHeight="1" x14ac:dyDescent="0.35">
      <c r="A472" s="213">
        <v>319442</v>
      </c>
      <c r="B472" s="214" t="s">
        <v>6020</v>
      </c>
      <c r="C472" s="179" t="s">
        <v>3746</v>
      </c>
      <c r="D472" s="183" t="s">
        <v>2218</v>
      </c>
      <c r="E472" s="180" t="s">
        <v>3747</v>
      </c>
      <c r="F472" s="180"/>
      <c r="G472" s="180" t="s">
        <v>3748</v>
      </c>
      <c r="H472" s="179" t="s">
        <v>2669</v>
      </c>
      <c r="I472" s="179" t="s">
        <v>2326</v>
      </c>
      <c r="J472" s="181">
        <v>31</v>
      </c>
      <c r="K472" s="182">
        <v>3101</v>
      </c>
      <c r="L472" s="179" t="s">
        <v>3601</v>
      </c>
      <c r="M472" s="183" t="s">
        <v>2155</v>
      </c>
      <c r="N472" s="183"/>
      <c r="O472" s="172">
        <v>955</v>
      </c>
      <c r="P472" s="172">
        <v>8.52</v>
      </c>
      <c r="Q472" s="184">
        <v>3101</v>
      </c>
      <c r="R472" s="172">
        <v>290000</v>
      </c>
      <c r="S472" s="172">
        <v>22000</v>
      </c>
      <c r="T472" s="183" t="s">
        <v>2124</v>
      </c>
      <c r="U472" s="183" t="s">
        <v>2125</v>
      </c>
      <c r="V472" s="185" t="s">
        <v>2326</v>
      </c>
      <c r="W472" s="186" t="s">
        <v>2326</v>
      </c>
    </row>
    <row r="473" spans="1:23" ht="45" customHeight="1" x14ac:dyDescent="0.35">
      <c r="A473" s="213">
        <v>319443</v>
      </c>
      <c r="B473" s="214" t="s">
        <v>6021</v>
      </c>
      <c r="C473" s="179" t="s">
        <v>3749</v>
      </c>
      <c r="D473" s="183" t="s">
        <v>2218</v>
      </c>
      <c r="E473" s="180" t="s">
        <v>3750</v>
      </c>
      <c r="F473" s="180"/>
      <c r="G473" s="180" t="s">
        <v>3751</v>
      </c>
      <c r="H473" s="179" t="s">
        <v>2669</v>
      </c>
      <c r="I473" s="179" t="s">
        <v>2326</v>
      </c>
      <c r="J473" s="181">
        <v>31</v>
      </c>
      <c r="K473" s="182">
        <v>3181</v>
      </c>
      <c r="L473" s="179" t="s">
        <v>3731</v>
      </c>
      <c r="M473" s="183" t="s">
        <v>2155</v>
      </c>
      <c r="N473" s="183"/>
      <c r="O473" s="172">
        <v>588.69000000000005</v>
      </c>
      <c r="P473" s="172">
        <v>10.83</v>
      </c>
      <c r="Q473" s="184">
        <v>3181</v>
      </c>
      <c r="R473" s="172">
        <v>190000</v>
      </c>
      <c r="S473" s="172">
        <v>5600</v>
      </c>
      <c r="T473" s="183" t="s">
        <v>2124</v>
      </c>
      <c r="U473" s="183" t="s">
        <v>2125</v>
      </c>
      <c r="V473" s="185">
        <v>31820</v>
      </c>
      <c r="W473" s="186" t="s">
        <v>2326</v>
      </c>
    </row>
    <row r="474" spans="1:23" ht="45" customHeight="1" x14ac:dyDescent="0.35">
      <c r="A474" s="213">
        <v>319946</v>
      </c>
      <c r="B474" s="214" t="s">
        <v>6022</v>
      </c>
      <c r="C474" s="179" t="s">
        <v>3752</v>
      </c>
      <c r="D474" s="183" t="s">
        <v>2218</v>
      </c>
      <c r="E474" s="180" t="s">
        <v>3753</v>
      </c>
      <c r="F474" s="180"/>
      <c r="G474" s="180" t="s">
        <v>3754</v>
      </c>
      <c r="H474" s="179" t="s">
        <v>2669</v>
      </c>
      <c r="I474" s="179" t="s">
        <v>2326</v>
      </c>
      <c r="J474" s="181">
        <v>31</v>
      </c>
      <c r="K474" s="182">
        <v>3191</v>
      </c>
      <c r="L474" s="179" t="s">
        <v>3742</v>
      </c>
      <c r="M474" s="183" t="s">
        <v>2155</v>
      </c>
      <c r="N474" s="183"/>
      <c r="O474" s="172">
        <v>955</v>
      </c>
      <c r="P474" s="172">
        <v>5.52</v>
      </c>
      <c r="Q474" s="184">
        <v>3191</v>
      </c>
      <c r="R474" s="172">
        <v>170000</v>
      </c>
      <c r="S474" s="172">
        <v>10000</v>
      </c>
      <c r="T474" s="183" t="s">
        <v>2124</v>
      </c>
      <c r="U474" s="183" t="s">
        <v>2125</v>
      </c>
      <c r="V474" s="185">
        <v>31920</v>
      </c>
      <c r="W474" s="186">
        <v>31915</v>
      </c>
    </row>
    <row r="475" spans="1:23" ht="45" customHeight="1" x14ac:dyDescent="0.35">
      <c r="A475" s="213">
        <v>319951</v>
      </c>
      <c r="B475" s="214" t="s">
        <v>6023</v>
      </c>
      <c r="C475" s="179" t="s">
        <v>3755</v>
      </c>
      <c r="D475" s="183" t="s">
        <v>2218</v>
      </c>
      <c r="E475" s="180" t="s">
        <v>3756</v>
      </c>
      <c r="F475" s="180"/>
      <c r="G475" s="180" t="s">
        <v>3758</v>
      </c>
      <c r="H475" s="179" t="s">
        <v>2669</v>
      </c>
      <c r="I475" s="179" t="s">
        <v>2326</v>
      </c>
      <c r="J475" s="181">
        <v>31</v>
      </c>
      <c r="K475" s="182">
        <v>3151</v>
      </c>
      <c r="L475" s="179" t="s">
        <v>3700</v>
      </c>
      <c r="M475" s="183" t="s">
        <v>2155</v>
      </c>
      <c r="N475" s="183"/>
      <c r="O475" s="172">
        <v>611.1</v>
      </c>
      <c r="P475" s="172">
        <v>7.51</v>
      </c>
      <c r="Q475" s="184">
        <v>3151</v>
      </c>
      <c r="R475" s="172">
        <v>140000</v>
      </c>
      <c r="S475" s="172">
        <v>9000</v>
      </c>
      <c r="T475" s="183" t="s">
        <v>2124</v>
      </c>
      <c r="U475" s="183" t="s">
        <v>2125</v>
      </c>
      <c r="V475" s="185">
        <v>31510</v>
      </c>
      <c r="W475" s="186" t="s">
        <v>2326</v>
      </c>
    </row>
    <row r="476" spans="1:23" ht="45" customHeight="1" x14ac:dyDescent="0.35">
      <c r="A476" s="213">
        <v>319995</v>
      </c>
      <c r="B476" s="214" t="s">
        <v>6024</v>
      </c>
      <c r="C476" s="179" t="s">
        <v>3759</v>
      </c>
      <c r="D476" s="183" t="s">
        <v>2218</v>
      </c>
      <c r="E476" s="180" t="s">
        <v>3760</v>
      </c>
      <c r="F476" s="180"/>
      <c r="G476" s="180" t="s">
        <v>3761</v>
      </c>
      <c r="H476" s="179" t="s">
        <v>2669</v>
      </c>
      <c r="I476" s="179" t="s">
        <v>2326</v>
      </c>
      <c r="J476" s="181">
        <v>44</v>
      </c>
      <c r="K476" s="182">
        <v>4414</v>
      </c>
      <c r="L476" s="179" t="s">
        <v>3762</v>
      </c>
      <c r="M476" s="183" t="s">
        <v>2155</v>
      </c>
      <c r="N476" s="183"/>
      <c r="O476" s="172">
        <v>163.49</v>
      </c>
      <c r="P476" s="172">
        <v>2.58</v>
      </c>
      <c r="Q476" s="184">
        <v>4414</v>
      </c>
      <c r="R476" s="172">
        <v>1900000</v>
      </c>
      <c r="S476" s="172">
        <v>310000</v>
      </c>
      <c r="T476" s="183" t="s">
        <v>2124</v>
      </c>
      <c r="U476" s="183" t="s">
        <v>2125</v>
      </c>
      <c r="V476" s="185">
        <v>44130</v>
      </c>
      <c r="W476" s="186" t="s">
        <v>2326</v>
      </c>
    </row>
    <row r="477" spans="1:23" ht="45" customHeight="1" x14ac:dyDescent="0.35">
      <c r="A477" s="213">
        <v>321123</v>
      </c>
      <c r="B477" s="214" t="s">
        <v>6025</v>
      </c>
      <c r="C477" s="179" t="s">
        <v>3763</v>
      </c>
      <c r="D477" s="183" t="s">
        <v>2218</v>
      </c>
      <c r="E477" s="180" t="s">
        <v>3764</v>
      </c>
      <c r="F477" s="180"/>
      <c r="G477" s="180" t="s">
        <v>3765</v>
      </c>
      <c r="H477" s="179" t="s">
        <v>2669</v>
      </c>
      <c r="I477" s="179" t="s">
        <v>2326</v>
      </c>
      <c r="J477" s="181">
        <v>32</v>
      </c>
      <c r="K477" s="182">
        <v>3211</v>
      </c>
      <c r="L477" s="179" t="s">
        <v>3766</v>
      </c>
      <c r="M477" s="183" t="s">
        <v>2155</v>
      </c>
      <c r="N477" s="183"/>
      <c r="O477" s="172">
        <v>955</v>
      </c>
      <c r="P477" s="172">
        <v>6.77</v>
      </c>
      <c r="Q477" s="184">
        <v>3211</v>
      </c>
      <c r="R477" s="172">
        <v>140000</v>
      </c>
      <c r="S477" s="172">
        <v>10000</v>
      </c>
      <c r="T477" s="183" t="s">
        <v>2124</v>
      </c>
      <c r="U477" s="183" t="s">
        <v>2125</v>
      </c>
      <c r="V477" s="185">
        <v>32110</v>
      </c>
      <c r="W477" s="186">
        <v>32110</v>
      </c>
    </row>
    <row r="478" spans="1:23" ht="45" customHeight="1" x14ac:dyDescent="0.35">
      <c r="A478" s="216">
        <v>371100</v>
      </c>
      <c r="B478" s="214" t="s">
        <v>6026</v>
      </c>
      <c r="C478" s="179" t="s">
        <v>6027</v>
      </c>
      <c r="D478" s="183" t="s">
        <v>2218</v>
      </c>
      <c r="E478" s="180" t="s">
        <v>6028</v>
      </c>
      <c r="F478" s="180"/>
      <c r="G478" s="180" t="s">
        <v>2131</v>
      </c>
      <c r="H478" s="179" t="e">
        <v>#N/A</v>
      </c>
      <c r="I478" s="179" t="e">
        <v>#N/A</v>
      </c>
      <c r="J478" s="181">
        <v>97</v>
      </c>
      <c r="K478" s="182">
        <v>3711</v>
      </c>
      <c r="L478" s="179" t="s">
        <v>6026</v>
      </c>
      <c r="M478" s="183" t="s">
        <v>2155</v>
      </c>
      <c r="N478" s="183"/>
      <c r="O478" s="172">
        <v>631.21</v>
      </c>
      <c r="P478" s="172">
        <v>6.21</v>
      </c>
      <c r="Q478" s="184">
        <v>3711</v>
      </c>
      <c r="R478" s="172">
        <v>25000</v>
      </c>
      <c r="S478" s="172">
        <v>3000</v>
      </c>
      <c r="T478" s="183" t="s">
        <v>2124</v>
      </c>
      <c r="U478" s="183" t="s">
        <v>2125</v>
      </c>
      <c r="V478" s="185"/>
      <c r="W478" s="186"/>
    </row>
    <row r="479" spans="1:23" ht="45" customHeight="1" x14ac:dyDescent="0.35">
      <c r="A479" s="213">
        <v>371475</v>
      </c>
      <c r="B479" s="214" t="s">
        <v>6029</v>
      </c>
      <c r="C479" s="179" t="s">
        <v>3767</v>
      </c>
      <c r="D479" s="183" t="s">
        <v>2138</v>
      </c>
      <c r="E479" s="180" t="s">
        <v>3768</v>
      </c>
      <c r="F479" s="180"/>
      <c r="G479" s="180" t="s">
        <v>3769</v>
      </c>
      <c r="H479" s="179" t="s">
        <v>2669</v>
      </c>
      <c r="I479" s="179" t="s">
        <v>2326</v>
      </c>
      <c r="J479" s="181">
        <v>37</v>
      </c>
      <c r="K479" s="182">
        <v>3712</v>
      </c>
      <c r="L479" s="179" t="s">
        <v>3770</v>
      </c>
      <c r="M479" s="183" t="s">
        <v>2206</v>
      </c>
      <c r="N479" s="183"/>
      <c r="O479" s="172">
        <v>1008365.32</v>
      </c>
      <c r="P479" s="172">
        <v>6384.75</v>
      </c>
      <c r="Q479" s="184">
        <v>3712</v>
      </c>
      <c r="R479" s="172">
        <v>1</v>
      </c>
      <c r="S479" s="172">
        <v>1</v>
      </c>
      <c r="T479" s="183" t="s">
        <v>2124</v>
      </c>
      <c r="U479" s="183" t="s">
        <v>2125</v>
      </c>
      <c r="V479" s="185">
        <v>37120</v>
      </c>
      <c r="W479" s="186">
        <v>37112</v>
      </c>
    </row>
    <row r="480" spans="1:23" ht="45" customHeight="1" x14ac:dyDescent="0.35">
      <c r="A480" s="213">
        <v>371484</v>
      </c>
      <c r="B480" s="214" t="s">
        <v>6030</v>
      </c>
      <c r="C480" s="179" t="s">
        <v>3771</v>
      </c>
      <c r="D480" s="183" t="s">
        <v>2138</v>
      </c>
      <c r="E480" s="180" t="s">
        <v>3772</v>
      </c>
      <c r="F480" s="180"/>
      <c r="G480" s="180" t="s">
        <v>3773</v>
      </c>
      <c r="H480" s="179" t="s">
        <v>2669</v>
      </c>
      <c r="I480" s="179" t="s">
        <v>2326</v>
      </c>
      <c r="J480" s="181">
        <v>37</v>
      </c>
      <c r="K480" s="182">
        <v>3712</v>
      </c>
      <c r="L480" s="179" t="s">
        <v>3770</v>
      </c>
      <c r="M480" s="183" t="s">
        <v>2206</v>
      </c>
      <c r="N480" s="183"/>
      <c r="O480" s="172">
        <v>1008365.32</v>
      </c>
      <c r="P480" s="172">
        <v>6384.75</v>
      </c>
      <c r="Q480" s="184">
        <v>3712</v>
      </c>
      <c r="R480" s="172">
        <v>1</v>
      </c>
      <c r="S480" s="172">
        <v>1</v>
      </c>
      <c r="T480" s="183" t="s">
        <v>2124</v>
      </c>
      <c r="U480" s="183" t="s">
        <v>2125</v>
      </c>
      <c r="V480" s="185">
        <v>37120</v>
      </c>
      <c r="W480" s="186" t="s">
        <v>2326</v>
      </c>
    </row>
    <row r="481" spans="1:23" ht="45" customHeight="1" x14ac:dyDescent="0.35">
      <c r="A481" s="213">
        <v>371485</v>
      </c>
      <c r="B481" s="214" t="s">
        <v>6031</v>
      </c>
      <c r="C481" s="179" t="s">
        <v>3774</v>
      </c>
      <c r="D481" s="183" t="s">
        <v>2138</v>
      </c>
      <c r="E481" s="180" t="s">
        <v>6032</v>
      </c>
      <c r="F481" s="180" t="s">
        <v>3757</v>
      </c>
      <c r="G481" s="180" t="s">
        <v>3775</v>
      </c>
      <c r="H481" s="179" t="s">
        <v>2669</v>
      </c>
      <c r="I481" s="179" t="s">
        <v>2326</v>
      </c>
      <c r="J481" s="181">
        <v>37</v>
      </c>
      <c r="K481" s="182">
        <v>3712</v>
      </c>
      <c r="L481" s="179" t="s">
        <v>3770</v>
      </c>
      <c r="M481" s="183" t="s">
        <v>2206</v>
      </c>
      <c r="N481" s="183"/>
      <c r="O481" s="172">
        <v>1008365.32</v>
      </c>
      <c r="P481" s="172">
        <v>6384.75</v>
      </c>
      <c r="Q481" s="184">
        <v>3712</v>
      </c>
      <c r="R481" s="172">
        <v>1</v>
      </c>
      <c r="S481" s="172">
        <v>1</v>
      </c>
      <c r="T481" s="183" t="s">
        <v>2124</v>
      </c>
      <c r="U481" s="183" t="s">
        <v>2125</v>
      </c>
      <c r="V481" s="185">
        <v>37120</v>
      </c>
      <c r="W481" s="186" t="s">
        <v>2326</v>
      </c>
    </row>
    <row r="482" spans="1:23" ht="45" customHeight="1" x14ac:dyDescent="0.35">
      <c r="A482" s="213">
        <v>371486</v>
      </c>
      <c r="B482" s="214" t="s">
        <v>6033</v>
      </c>
      <c r="C482" s="179" t="s">
        <v>3776</v>
      </c>
      <c r="D482" s="183" t="s">
        <v>2138</v>
      </c>
      <c r="E482" s="180" t="s">
        <v>6034</v>
      </c>
      <c r="F482" s="180" t="s">
        <v>3757</v>
      </c>
      <c r="G482" s="180" t="s">
        <v>3777</v>
      </c>
      <c r="H482" s="179" t="s">
        <v>2669</v>
      </c>
      <c r="I482" s="179" t="s">
        <v>2326</v>
      </c>
      <c r="J482" s="181">
        <v>37</v>
      </c>
      <c r="K482" s="182">
        <v>3712</v>
      </c>
      <c r="L482" s="179" t="s">
        <v>3770</v>
      </c>
      <c r="M482" s="183" t="s">
        <v>2206</v>
      </c>
      <c r="N482" s="183"/>
      <c r="O482" s="172">
        <v>1008365.32</v>
      </c>
      <c r="P482" s="172">
        <v>6384.75</v>
      </c>
      <c r="Q482" s="184">
        <v>3712</v>
      </c>
      <c r="R482" s="172">
        <v>1</v>
      </c>
      <c r="S482" s="172">
        <v>1</v>
      </c>
      <c r="T482" s="183" t="s">
        <v>2124</v>
      </c>
      <c r="U482" s="183" t="s">
        <v>2125</v>
      </c>
      <c r="V482" s="185">
        <v>37120</v>
      </c>
      <c r="W482" s="186" t="s">
        <v>2326</v>
      </c>
    </row>
    <row r="483" spans="1:23" ht="45" customHeight="1" x14ac:dyDescent="0.35">
      <c r="A483" s="213">
        <v>371923</v>
      </c>
      <c r="B483" s="214" t="s">
        <v>6035</v>
      </c>
      <c r="C483" s="179" t="s">
        <v>3778</v>
      </c>
      <c r="D483" s="183" t="s">
        <v>2138</v>
      </c>
      <c r="E483" s="180" t="s">
        <v>3779</v>
      </c>
      <c r="F483" s="180"/>
      <c r="G483" s="180" t="s">
        <v>3780</v>
      </c>
      <c r="H483" s="179" t="s">
        <v>2669</v>
      </c>
      <c r="I483" s="179" t="s">
        <v>2326</v>
      </c>
      <c r="J483" s="181">
        <v>37</v>
      </c>
      <c r="K483" s="182">
        <v>3713</v>
      </c>
      <c r="L483" s="179" t="s">
        <v>3781</v>
      </c>
      <c r="M483" s="183" t="s">
        <v>2206</v>
      </c>
      <c r="N483" s="183"/>
      <c r="O483" s="172">
        <v>1943547.8</v>
      </c>
      <c r="P483" s="172">
        <v>36817.72</v>
      </c>
      <c r="Q483" s="184">
        <v>3713</v>
      </c>
      <c r="R483" s="172">
        <v>1</v>
      </c>
      <c r="S483" s="172">
        <v>1</v>
      </c>
      <c r="T483" s="183" t="s">
        <v>2124</v>
      </c>
      <c r="U483" s="183" t="s">
        <v>2125</v>
      </c>
      <c r="V483" s="185" t="s">
        <v>2326</v>
      </c>
      <c r="W483" s="186" t="s">
        <v>2326</v>
      </c>
    </row>
    <row r="484" spans="1:23" ht="45" customHeight="1" x14ac:dyDescent="0.35">
      <c r="A484" s="213">
        <v>390125</v>
      </c>
      <c r="B484" s="214" t="s">
        <v>6036</v>
      </c>
      <c r="C484" s="179" t="s">
        <v>3782</v>
      </c>
      <c r="D484" s="183" t="s">
        <v>2138</v>
      </c>
      <c r="E484" s="180" t="s">
        <v>3783</v>
      </c>
      <c r="F484" s="180"/>
      <c r="G484" s="180" t="s">
        <v>3784</v>
      </c>
      <c r="H484" s="179" t="s">
        <v>2669</v>
      </c>
      <c r="I484" s="179" t="s">
        <v>2326</v>
      </c>
      <c r="J484" s="181">
        <v>39</v>
      </c>
      <c r="K484" s="182">
        <v>3901</v>
      </c>
      <c r="L484" s="179" t="s">
        <v>3785</v>
      </c>
      <c r="M484" s="183" t="s">
        <v>2206</v>
      </c>
      <c r="N484" s="183"/>
      <c r="O484" s="172">
        <v>1008365.32</v>
      </c>
      <c r="P484" s="172">
        <v>1905.87</v>
      </c>
      <c r="Q484" s="184">
        <v>3901</v>
      </c>
      <c r="R484" s="172">
        <v>1</v>
      </c>
      <c r="S484" s="172">
        <v>1</v>
      </c>
      <c r="T484" s="183" t="s">
        <v>2124</v>
      </c>
      <c r="U484" s="183" t="s">
        <v>2125</v>
      </c>
      <c r="V484" s="185">
        <v>39014</v>
      </c>
      <c r="W484" s="186" t="s">
        <v>2326</v>
      </c>
    </row>
    <row r="485" spans="1:23" ht="45" customHeight="1" x14ac:dyDescent="0.35">
      <c r="A485" s="213">
        <v>390127</v>
      </c>
      <c r="B485" s="214" t="s">
        <v>6037</v>
      </c>
      <c r="C485" s="179" t="s">
        <v>3786</v>
      </c>
      <c r="D485" s="183" t="s">
        <v>2138</v>
      </c>
      <c r="E485" s="180" t="s">
        <v>3787</v>
      </c>
      <c r="F485" s="180"/>
      <c r="G485" s="180" t="s">
        <v>3788</v>
      </c>
      <c r="H485" s="179" t="s">
        <v>2669</v>
      </c>
      <c r="I485" s="179" t="s">
        <v>2326</v>
      </c>
      <c r="J485" s="181">
        <v>39</v>
      </c>
      <c r="K485" s="182">
        <v>3903</v>
      </c>
      <c r="L485" s="179" t="s">
        <v>3789</v>
      </c>
      <c r="M485" s="183" t="s">
        <v>2206</v>
      </c>
      <c r="N485" s="183"/>
      <c r="O485" s="172">
        <v>60040629.759999998</v>
      </c>
      <c r="P485" s="172">
        <v>1288354.29</v>
      </c>
      <c r="Q485" s="184">
        <v>3903</v>
      </c>
      <c r="R485" s="172">
        <v>1</v>
      </c>
      <c r="S485" s="172">
        <v>1</v>
      </c>
      <c r="T485" s="183" t="s">
        <v>2124</v>
      </c>
      <c r="U485" s="183" t="s">
        <v>2125</v>
      </c>
      <c r="V485" s="185" t="s">
        <v>2326</v>
      </c>
      <c r="W485" s="186" t="s">
        <v>2326</v>
      </c>
    </row>
    <row r="486" spans="1:23" ht="45" customHeight="1" x14ac:dyDescent="0.35">
      <c r="A486" s="213">
        <v>390128</v>
      </c>
      <c r="B486" s="214" t="s">
        <v>6038</v>
      </c>
      <c r="C486" s="179" t="s">
        <v>3790</v>
      </c>
      <c r="D486" s="183" t="s">
        <v>2138</v>
      </c>
      <c r="E486" s="180" t="s">
        <v>3791</v>
      </c>
      <c r="F486" s="180"/>
      <c r="G486" s="180" t="s">
        <v>3792</v>
      </c>
      <c r="H486" s="179" t="s">
        <v>2669</v>
      </c>
      <c r="I486" s="179" t="s">
        <v>2326</v>
      </c>
      <c r="J486" s="181">
        <v>39</v>
      </c>
      <c r="K486" s="182">
        <v>3903</v>
      </c>
      <c r="L486" s="179" t="s">
        <v>3789</v>
      </c>
      <c r="M486" s="183" t="s">
        <v>2206</v>
      </c>
      <c r="N486" s="183"/>
      <c r="O486" s="172">
        <v>60040629.759999998</v>
      </c>
      <c r="P486" s="172">
        <v>1288354.29</v>
      </c>
      <c r="Q486" s="184">
        <v>3903</v>
      </c>
      <c r="R486" s="172">
        <v>1</v>
      </c>
      <c r="S486" s="172">
        <v>1</v>
      </c>
      <c r="T486" s="183" t="s">
        <v>2124</v>
      </c>
      <c r="U486" s="183" t="s">
        <v>2125</v>
      </c>
      <c r="V486" s="185" t="s">
        <v>2326</v>
      </c>
      <c r="W486" s="186" t="s">
        <v>2326</v>
      </c>
    </row>
    <row r="487" spans="1:23" ht="45" customHeight="1" x14ac:dyDescent="0.35">
      <c r="A487" s="213">
        <v>390129</v>
      </c>
      <c r="B487" s="214" t="s">
        <v>6039</v>
      </c>
      <c r="C487" s="179" t="s">
        <v>3793</v>
      </c>
      <c r="D487" s="183" t="s">
        <v>2138</v>
      </c>
      <c r="E487" s="180" t="s">
        <v>3794</v>
      </c>
      <c r="F487" s="180"/>
      <c r="G487" s="180" t="s">
        <v>3795</v>
      </c>
      <c r="H487" s="179" t="s">
        <v>2669</v>
      </c>
      <c r="I487" s="179" t="s">
        <v>2326</v>
      </c>
      <c r="J487" s="181">
        <v>39</v>
      </c>
      <c r="K487" s="182">
        <v>3901</v>
      </c>
      <c r="L487" s="179" t="s">
        <v>3785</v>
      </c>
      <c r="M487" s="183" t="s">
        <v>2206</v>
      </c>
      <c r="N487" s="183"/>
      <c r="O487" s="172">
        <v>1008365.32</v>
      </c>
      <c r="P487" s="172">
        <v>1905.87</v>
      </c>
      <c r="Q487" s="184">
        <v>3901</v>
      </c>
      <c r="R487" s="172">
        <v>1</v>
      </c>
      <c r="S487" s="172">
        <v>1</v>
      </c>
      <c r="T487" s="183" t="s">
        <v>2124</v>
      </c>
      <c r="U487" s="183" t="s">
        <v>2125</v>
      </c>
      <c r="V487" s="185" t="s">
        <v>2326</v>
      </c>
      <c r="W487" s="186" t="s">
        <v>2326</v>
      </c>
    </row>
    <row r="488" spans="1:23" ht="45" customHeight="1" x14ac:dyDescent="0.35">
      <c r="A488" s="216">
        <v>390130</v>
      </c>
      <c r="B488" s="214" t="s">
        <v>6040</v>
      </c>
      <c r="C488" s="179" t="s">
        <v>3796</v>
      </c>
      <c r="D488" s="183" t="s">
        <v>2138</v>
      </c>
      <c r="E488" s="180" t="s">
        <v>6041</v>
      </c>
      <c r="F488" s="180"/>
      <c r="G488" s="180" t="s">
        <v>2131</v>
      </c>
      <c r="H488" s="179" t="e">
        <v>#N/A</v>
      </c>
      <c r="I488" s="179" t="e">
        <v>#N/A</v>
      </c>
      <c r="J488" s="183">
        <v>39</v>
      </c>
      <c r="K488" s="182">
        <v>3901</v>
      </c>
      <c r="L488" s="179" t="s">
        <v>3785</v>
      </c>
      <c r="M488" s="183" t="s">
        <v>2206</v>
      </c>
      <c r="N488" s="183"/>
      <c r="O488" s="172">
        <v>1008365.32</v>
      </c>
      <c r="P488" s="172">
        <v>1905.87</v>
      </c>
      <c r="Q488" s="184">
        <v>3901</v>
      </c>
      <c r="R488" s="172">
        <v>1</v>
      </c>
      <c r="S488" s="172">
        <v>1</v>
      </c>
      <c r="T488" s="183" t="s">
        <v>2124</v>
      </c>
      <c r="U488" s="183" t="s">
        <v>2125</v>
      </c>
      <c r="V488" s="185"/>
      <c r="W488" s="186"/>
    </row>
    <row r="489" spans="1:23" ht="45" customHeight="1" x14ac:dyDescent="0.35">
      <c r="A489" s="213">
        <v>390157</v>
      </c>
      <c r="B489" s="214" t="s">
        <v>6042</v>
      </c>
      <c r="C489" s="179" t="s">
        <v>3797</v>
      </c>
      <c r="D489" s="183" t="s">
        <v>2138</v>
      </c>
      <c r="E489" s="180" t="s">
        <v>3798</v>
      </c>
      <c r="F489" s="180"/>
      <c r="G489" s="180" t="s">
        <v>3799</v>
      </c>
      <c r="H489" s="179" t="s">
        <v>2669</v>
      </c>
      <c r="I489" s="179" t="s">
        <v>2326</v>
      </c>
      <c r="J489" s="181">
        <v>39</v>
      </c>
      <c r="K489" s="182">
        <v>3901</v>
      </c>
      <c r="L489" s="179" t="s">
        <v>3785</v>
      </c>
      <c r="M489" s="183" t="s">
        <v>2206</v>
      </c>
      <c r="N489" s="183"/>
      <c r="O489" s="172">
        <v>1008365.32</v>
      </c>
      <c r="P489" s="172">
        <v>1905.87</v>
      </c>
      <c r="Q489" s="184">
        <v>3901</v>
      </c>
      <c r="R489" s="172">
        <v>1</v>
      </c>
      <c r="S489" s="172">
        <v>1</v>
      </c>
      <c r="T489" s="183" t="s">
        <v>2124</v>
      </c>
      <c r="U489" s="183" t="s">
        <v>2125</v>
      </c>
      <c r="V489" s="185" t="s">
        <v>2326</v>
      </c>
      <c r="W489" s="186" t="s">
        <v>2326</v>
      </c>
    </row>
    <row r="490" spans="1:23" ht="45" customHeight="1" x14ac:dyDescent="0.35">
      <c r="A490" s="213">
        <v>390171</v>
      </c>
      <c r="B490" s="214" t="s">
        <v>6043</v>
      </c>
      <c r="C490" s="179" t="s">
        <v>3800</v>
      </c>
      <c r="D490" s="183" t="s">
        <v>2138</v>
      </c>
      <c r="E490" s="180" t="s">
        <v>3801</v>
      </c>
      <c r="F490" s="180"/>
      <c r="G490" s="180" t="s">
        <v>3802</v>
      </c>
      <c r="H490" s="179" t="s">
        <v>2669</v>
      </c>
      <c r="I490" s="179" t="s">
        <v>2326</v>
      </c>
      <c r="J490" s="181">
        <v>39</v>
      </c>
      <c r="K490" s="182">
        <v>3901</v>
      </c>
      <c r="L490" s="179" t="s">
        <v>3785</v>
      </c>
      <c r="M490" s="183" t="s">
        <v>2206</v>
      </c>
      <c r="N490" s="183"/>
      <c r="O490" s="172">
        <v>1008365.32</v>
      </c>
      <c r="P490" s="172">
        <v>1905.87</v>
      </c>
      <c r="Q490" s="184">
        <v>3901</v>
      </c>
      <c r="R490" s="172">
        <v>1</v>
      </c>
      <c r="S490" s="172">
        <v>1</v>
      </c>
      <c r="T490" s="183" t="s">
        <v>2124</v>
      </c>
      <c r="U490" s="183" t="s">
        <v>2125</v>
      </c>
      <c r="V490" s="185">
        <v>39010</v>
      </c>
      <c r="W490" s="186">
        <v>39011</v>
      </c>
    </row>
    <row r="491" spans="1:23" ht="45" customHeight="1" x14ac:dyDescent="0.35">
      <c r="A491" s="213">
        <v>390222</v>
      </c>
      <c r="B491" s="214" t="s">
        <v>6044</v>
      </c>
      <c r="C491" s="179" t="s">
        <v>3803</v>
      </c>
      <c r="D491" s="183" t="s">
        <v>2138</v>
      </c>
      <c r="E491" s="180" t="s">
        <v>6045</v>
      </c>
      <c r="F491" s="180"/>
      <c r="G491" s="180" t="s">
        <v>3804</v>
      </c>
      <c r="H491" s="179" t="s">
        <v>2669</v>
      </c>
      <c r="I491" s="179" t="s">
        <v>2326</v>
      </c>
      <c r="J491" s="181">
        <v>39</v>
      </c>
      <c r="K491" s="182">
        <v>3902</v>
      </c>
      <c r="L491" s="179" t="s">
        <v>3805</v>
      </c>
      <c r="M491" s="183" t="s">
        <v>3055</v>
      </c>
      <c r="N491" s="183"/>
      <c r="O491" s="172">
        <v>0</v>
      </c>
      <c r="P491" s="172">
        <v>0</v>
      </c>
      <c r="Q491" s="184">
        <v>3902</v>
      </c>
      <c r="R491" s="172">
        <v>76000</v>
      </c>
      <c r="S491" s="172">
        <v>1300</v>
      </c>
      <c r="T491" s="183" t="s">
        <v>2124</v>
      </c>
      <c r="U491" s="183" t="s">
        <v>2125</v>
      </c>
      <c r="V491" s="185">
        <v>39069</v>
      </c>
      <c r="W491" s="186" t="s">
        <v>2326</v>
      </c>
    </row>
    <row r="492" spans="1:23" ht="45" customHeight="1" x14ac:dyDescent="0.35">
      <c r="A492" s="213">
        <v>390224</v>
      </c>
      <c r="B492" s="214" t="s">
        <v>6046</v>
      </c>
      <c r="C492" s="179" t="s">
        <v>3806</v>
      </c>
      <c r="D492" s="183" t="s">
        <v>2138</v>
      </c>
      <c r="E492" s="180" t="s">
        <v>3807</v>
      </c>
      <c r="F492" s="180"/>
      <c r="G492" s="180" t="s">
        <v>3808</v>
      </c>
      <c r="H492" s="179" t="s">
        <v>2669</v>
      </c>
      <c r="I492" s="179" t="s">
        <v>2326</v>
      </c>
      <c r="J492" s="181">
        <v>39</v>
      </c>
      <c r="K492" s="182">
        <v>3901</v>
      </c>
      <c r="L492" s="179" t="s">
        <v>3785</v>
      </c>
      <c r="M492" s="183" t="s">
        <v>2206</v>
      </c>
      <c r="N492" s="183"/>
      <c r="O492" s="172">
        <v>1008365.32</v>
      </c>
      <c r="P492" s="172">
        <v>1905.87</v>
      </c>
      <c r="Q492" s="184">
        <v>3901</v>
      </c>
      <c r="R492" s="172">
        <v>1</v>
      </c>
      <c r="S492" s="172">
        <v>1</v>
      </c>
      <c r="T492" s="183" t="s">
        <v>2124</v>
      </c>
      <c r="U492" s="183" t="s">
        <v>2125</v>
      </c>
      <c r="V492" s="185" t="s">
        <v>2326</v>
      </c>
      <c r="W492" s="186" t="s">
        <v>2326</v>
      </c>
    </row>
    <row r="493" spans="1:23" ht="45" customHeight="1" x14ac:dyDescent="0.35">
      <c r="A493" s="213">
        <v>390311</v>
      </c>
      <c r="B493" s="214" t="s">
        <v>6047</v>
      </c>
      <c r="C493" s="179" t="s">
        <v>3809</v>
      </c>
      <c r="D493" s="183" t="s">
        <v>2138</v>
      </c>
      <c r="E493" s="180" t="s">
        <v>3810</v>
      </c>
      <c r="F493" s="180"/>
      <c r="G493" s="180" t="s">
        <v>3811</v>
      </c>
      <c r="H493" s="179" t="s">
        <v>2669</v>
      </c>
      <c r="I493" s="179" t="s">
        <v>2326</v>
      </c>
      <c r="J493" s="181">
        <v>39</v>
      </c>
      <c r="K493" s="182">
        <v>3901</v>
      </c>
      <c r="L493" s="179" t="s">
        <v>3785</v>
      </c>
      <c r="M493" s="183" t="s">
        <v>2206</v>
      </c>
      <c r="N493" s="183"/>
      <c r="O493" s="172">
        <v>1008365.32</v>
      </c>
      <c r="P493" s="172">
        <v>1905.87</v>
      </c>
      <c r="Q493" s="184">
        <v>3901</v>
      </c>
      <c r="R493" s="172">
        <v>1</v>
      </c>
      <c r="S493" s="172">
        <v>1</v>
      </c>
      <c r="T493" s="183" t="s">
        <v>2124</v>
      </c>
      <c r="U493" s="183" t="s">
        <v>2125</v>
      </c>
      <c r="V493" s="185">
        <v>39034</v>
      </c>
      <c r="W493" s="186">
        <v>39017</v>
      </c>
    </row>
    <row r="494" spans="1:23" ht="45" customHeight="1" x14ac:dyDescent="0.35">
      <c r="A494" s="213">
        <v>390381</v>
      </c>
      <c r="B494" s="214" t="s">
        <v>6048</v>
      </c>
      <c r="C494" s="179" t="s">
        <v>3812</v>
      </c>
      <c r="D494" s="183" t="s">
        <v>2138</v>
      </c>
      <c r="E494" s="180" t="s">
        <v>3813</v>
      </c>
      <c r="F494" s="180"/>
      <c r="G494" s="180" t="s">
        <v>3814</v>
      </c>
      <c r="H494" s="179" t="s">
        <v>2669</v>
      </c>
      <c r="I494" s="179" t="s">
        <v>2326</v>
      </c>
      <c r="J494" s="181">
        <v>39</v>
      </c>
      <c r="K494" s="182">
        <v>3901</v>
      </c>
      <c r="L494" s="179" t="s">
        <v>3785</v>
      </c>
      <c r="M494" s="183" t="s">
        <v>2206</v>
      </c>
      <c r="N494" s="183"/>
      <c r="O494" s="172">
        <v>1008365.32</v>
      </c>
      <c r="P494" s="172">
        <v>1905.87</v>
      </c>
      <c r="Q494" s="184">
        <v>3901</v>
      </c>
      <c r="R494" s="172">
        <v>1</v>
      </c>
      <c r="S494" s="172">
        <v>1</v>
      </c>
      <c r="T494" s="183" t="s">
        <v>2124</v>
      </c>
      <c r="U494" s="183" t="s">
        <v>2125</v>
      </c>
      <c r="V494" s="185">
        <v>39034</v>
      </c>
      <c r="W494" s="186">
        <v>39017</v>
      </c>
    </row>
    <row r="495" spans="1:23" ht="45" customHeight="1" x14ac:dyDescent="0.35">
      <c r="A495" s="213">
        <v>390531</v>
      </c>
      <c r="B495" s="214" t="s">
        <v>6049</v>
      </c>
      <c r="C495" s="179" t="s">
        <v>3815</v>
      </c>
      <c r="D495" s="183" t="s">
        <v>2138</v>
      </c>
      <c r="E495" s="180" t="s">
        <v>6050</v>
      </c>
      <c r="F495" s="180" t="s">
        <v>3757</v>
      </c>
      <c r="G495" s="180" t="s">
        <v>3816</v>
      </c>
      <c r="H495" s="179" t="s">
        <v>2669</v>
      </c>
      <c r="I495" s="179" t="s">
        <v>2326</v>
      </c>
      <c r="J495" s="181">
        <v>39</v>
      </c>
      <c r="K495" s="182">
        <v>3901</v>
      </c>
      <c r="L495" s="179" t="s">
        <v>3785</v>
      </c>
      <c r="M495" s="183" t="s">
        <v>2206</v>
      </c>
      <c r="N495" s="183"/>
      <c r="O495" s="172">
        <v>1008365.32</v>
      </c>
      <c r="P495" s="172">
        <v>1905.87</v>
      </c>
      <c r="Q495" s="184">
        <v>3901</v>
      </c>
      <c r="R495" s="172">
        <v>1</v>
      </c>
      <c r="S495" s="172">
        <v>1</v>
      </c>
      <c r="T495" s="183" t="s">
        <v>2124</v>
      </c>
      <c r="U495" s="183" t="s">
        <v>2125</v>
      </c>
      <c r="V495" s="185">
        <v>39040</v>
      </c>
      <c r="W495" s="186">
        <v>14945</v>
      </c>
    </row>
    <row r="496" spans="1:23" ht="45" customHeight="1" x14ac:dyDescent="0.35">
      <c r="A496" s="213">
        <v>390551</v>
      </c>
      <c r="B496" s="214" t="s">
        <v>6051</v>
      </c>
      <c r="C496" s="179" t="s">
        <v>3817</v>
      </c>
      <c r="D496" s="183" t="s">
        <v>2138</v>
      </c>
      <c r="E496" s="180" t="s">
        <v>3818</v>
      </c>
      <c r="F496" s="180"/>
      <c r="G496" s="180" t="s">
        <v>3819</v>
      </c>
      <c r="H496" s="179" t="s">
        <v>2669</v>
      </c>
      <c r="I496" s="179" t="s">
        <v>2326</v>
      </c>
      <c r="J496" s="181">
        <v>39</v>
      </c>
      <c r="K496" s="182">
        <v>3901</v>
      </c>
      <c r="L496" s="179" t="s">
        <v>3785</v>
      </c>
      <c r="M496" s="183" t="s">
        <v>2206</v>
      </c>
      <c r="N496" s="183"/>
      <c r="O496" s="172">
        <v>1008365.32</v>
      </c>
      <c r="P496" s="172">
        <v>1905.87</v>
      </c>
      <c r="Q496" s="184">
        <v>3901</v>
      </c>
      <c r="R496" s="172">
        <v>1</v>
      </c>
      <c r="S496" s="172">
        <v>1</v>
      </c>
      <c r="T496" s="183" t="s">
        <v>2124</v>
      </c>
      <c r="U496" s="183" t="s">
        <v>2125</v>
      </c>
      <c r="V496" s="185">
        <v>39040</v>
      </c>
      <c r="W496" s="186">
        <v>39012</v>
      </c>
    </row>
    <row r="497" spans="1:23" ht="45" customHeight="1" x14ac:dyDescent="0.35">
      <c r="A497" s="213">
        <v>390562</v>
      </c>
      <c r="B497" s="214" t="s">
        <v>6052</v>
      </c>
      <c r="C497" s="179" t="s">
        <v>3820</v>
      </c>
      <c r="D497" s="183" t="s">
        <v>2138</v>
      </c>
      <c r="E497" s="180" t="s">
        <v>3821</v>
      </c>
      <c r="F497" s="180"/>
      <c r="G497" s="180" t="s">
        <v>3822</v>
      </c>
      <c r="H497" s="179" t="s">
        <v>2669</v>
      </c>
      <c r="I497" s="179" t="s">
        <v>2326</v>
      </c>
      <c r="J497" s="181">
        <v>39</v>
      </c>
      <c r="K497" s="182">
        <v>3901</v>
      </c>
      <c r="L497" s="179" t="s">
        <v>3785</v>
      </c>
      <c r="M497" s="183" t="s">
        <v>2206</v>
      </c>
      <c r="N497" s="183"/>
      <c r="O497" s="172">
        <v>1008365.32</v>
      </c>
      <c r="P497" s="172">
        <v>1905.87</v>
      </c>
      <c r="Q497" s="184">
        <v>3901</v>
      </c>
      <c r="R497" s="172">
        <v>1</v>
      </c>
      <c r="S497" s="172">
        <v>1</v>
      </c>
      <c r="T497" s="183" t="s">
        <v>2124</v>
      </c>
      <c r="U497" s="183" t="s">
        <v>2125</v>
      </c>
      <c r="V497" s="185" t="s">
        <v>2326</v>
      </c>
      <c r="W497" s="186" t="s">
        <v>2326</v>
      </c>
    </row>
    <row r="498" spans="1:23" ht="45" customHeight="1" x14ac:dyDescent="0.35">
      <c r="A498" s="216">
        <v>390598</v>
      </c>
      <c r="B498" s="214" t="s">
        <v>6053</v>
      </c>
      <c r="C498" s="179" t="s">
        <v>6054</v>
      </c>
      <c r="D498" s="183" t="s">
        <v>2138</v>
      </c>
      <c r="E498" s="180" t="s">
        <v>6055</v>
      </c>
      <c r="F498" s="180" t="s">
        <v>6056</v>
      </c>
      <c r="G498" s="180" t="s">
        <v>2131</v>
      </c>
      <c r="H498" s="179" t="e">
        <v>#N/A</v>
      </c>
      <c r="I498" s="179" t="e">
        <v>#N/A</v>
      </c>
      <c r="J498" s="181">
        <v>98</v>
      </c>
      <c r="K498" s="182">
        <v>3905</v>
      </c>
      <c r="L498" s="179" t="s">
        <v>6057</v>
      </c>
      <c r="M498" s="183" t="s">
        <v>2123</v>
      </c>
      <c r="N498" s="183"/>
      <c r="O498" s="172">
        <v>0</v>
      </c>
      <c r="P498" s="172">
        <v>0</v>
      </c>
      <c r="Q498" s="184">
        <v>3905</v>
      </c>
      <c r="R498" s="172">
        <v>0</v>
      </c>
      <c r="S498" s="172">
        <v>0</v>
      </c>
      <c r="T498" s="183" t="s">
        <v>2124</v>
      </c>
      <c r="U498" s="183" t="s">
        <v>2125</v>
      </c>
      <c r="V498" s="185"/>
      <c r="W498" s="186"/>
    </row>
    <row r="499" spans="1:23" ht="45" customHeight="1" x14ac:dyDescent="0.35">
      <c r="A499" s="213">
        <v>390611</v>
      </c>
      <c r="B499" s="214" t="s">
        <v>6058</v>
      </c>
      <c r="C499" s="179" t="s">
        <v>3823</v>
      </c>
      <c r="D499" s="183" t="s">
        <v>2138</v>
      </c>
      <c r="E499" s="180" t="s">
        <v>3824</v>
      </c>
      <c r="F499" s="180"/>
      <c r="G499" s="180" t="s">
        <v>3825</v>
      </c>
      <c r="H499" s="179" t="s">
        <v>2669</v>
      </c>
      <c r="I499" s="179" t="s">
        <v>2326</v>
      </c>
      <c r="J499" s="181">
        <v>39</v>
      </c>
      <c r="K499" s="182">
        <v>3901</v>
      </c>
      <c r="L499" s="179" t="s">
        <v>3785</v>
      </c>
      <c r="M499" s="183" t="s">
        <v>2206</v>
      </c>
      <c r="N499" s="183"/>
      <c r="O499" s="172">
        <v>1008365.32</v>
      </c>
      <c r="P499" s="172">
        <v>1905.87</v>
      </c>
      <c r="Q499" s="184">
        <v>3901</v>
      </c>
      <c r="R499" s="172">
        <v>1</v>
      </c>
      <c r="S499" s="172">
        <v>1</v>
      </c>
      <c r="T499" s="183" t="s">
        <v>2124</v>
      </c>
      <c r="U499" s="183" t="s">
        <v>2125</v>
      </c>
      <c r="V499" s="185" t="s">
        <v>2326</v>
      </c>
      <c r="W499" s="186">
        <v>39018</v>
      </c>
    </row>
    <row r="500" spans="1:23" ht="45" customHeight="1" x14ac:dyDescent="0.35">
      <c r="A500" s="213">
        <v>390612</v>
      </c>
      <c r="B500" s="214" t="s">
        <v>6059</v>
      </c>
      <c r="C500" s="179" t="s">
        <v>3826</v>
      </c>
      <c r="D500" s="183" t="s">
        <v>2138</v>
      </c>
      <c r="E500" s="180" t="s">
        <v>3827</v>
      </c>
      <c r="F500" s="180"/>
      <c r="G500" s="180" t="s">
        <v>3828</v>
      </c>
      <c r="H500" s="179" t="s">
        <v>2669</v>
      </c>
      <c r="I500" s="179" t="s">
        <v>2326</v>
      </c>
      <c r="J500" s="181">
        <v>39</v>
      </c>
      <c r="K500" s="182">
        <v>3901</v>
      </c>
      <c r="L500" s="179" t="s">
        <v>3785</v>
      </c>
      <c r="M500" s="183" t="s">
        <v>2206</v>
      </c>
      <c r="N500" s="183"/>
      <c r="O500" s="172">
        <v>1008365.32</v>
      </c>
      <c r="P500" s="172">
        <v>1905.87</v>
      </c>
      <c r="Q500" s="184">
        <v>3901</v>
      </c>
      <c r="R500" s="172">
        <v>1</v>
      </c>
      <c r="S500" s="172">
        <v>1</v>
      </c>
      <c r="T500" s="183" t="s">
        <v>2124</v>
      </c>
      <c r="U500" s="183" t="s">
        <v>2125</v>
      </c>
      <c r="V500" s="185">
        <v>39064</v>
      </c>
      <c r="W500" s="186">
        <v>39018</v>
      </c>
    </row>
    <row r="501" spans="1:23" ht="45" customHeight="1" x14ac:dyDescent="0.35">
      <c r="A501" s="213">
        <v>390614</v>
      </c>
      <c r="B501" s="214" t="s">
        <v>6060</v>
      </c>
      <c r="C501" s="179" t="s">
        <v>3829</v>
      </c>
      <c r="D501" s="183" t="s">
        <v>2138</v>
      </c>
      <c r="E501" s="180" t="s">
        <v>3830</v>
      </c>
      <c r="F501" s="180"/>
      <c r="G501" s="180" t="s">
        <v>3831</v>
      </c>
      <c r="H501" s="179" t="s">
        <v>2669</v>
      </c>
      <c r="I501" s="179" t="s">
        <v>2326</v>
      </c>
      <c r="J501" s="181">
        <v>39</v>
      </c>
      <c r="K501" s="182">
        <v>3904</v>
      </c>
      <c r="L501" s="179" t="s">
        <v>3832</v>
      </c>
      <c r="M501" s="183" t="s">
        <v>2206</v>
      </c>
      <c r="N501" s="183"/>
      <c r="O501" s="172">
        <v>8830921.6999999993</v>
      </c>
      <c r="P501" s="172">
        <v>67047.22</v>
      </c>
      <c r="Q501" s="184">
        <v>3904</v>
      </c>
      <c r="R501" s="172">
        <v>1</v>
      </c>
      <c r="S501" s="172">
        <v>1</v>
      </c>
      <c r="T501" s="183" t="s">
        <v>2124</v>
      </c>
      <c r="U501" s="183" t="s">
        <v>2125</v>
      </c>
      <c r="V501" s="185" t="s">
        <v>2326</v>
      </c>
      <c r="W501" s="186" t="s">
        <v>2326</v>
      </c>
    </row>
    <row r="502" spans="1:23" ht="45" customHeight="1" x14ac:dyDescent="0.35">
      <c r="A502" s="213">
        <v>390719</v>
      </c>
      <c r="B502" s="214" t="s">
        <v>6061</v>
      </c>
      <c r="C502" s="179" t="s">
        <v>3833</v>
      </c>
      <c r="D502" s="183" t="s">
        <v>2138</v>
      </c>
      <c r="E502" s="180" t="s">
        <v>3834</v>
      </c>
      <c r="F502" s="180"/>
      <c r="G502" s="180" t="s">
        <v>3835</v>
      </c>
      <c r="H502" s="179" t="s">
        <v>2669</v>
      </c>
      <c r="I502" s="179" t="s">
        <v>2326</v>
      </c>
      <c r="J502" s="181">
        <v>39</v>
      </c>
      <c r="K502" s="182">
        <v>3901</v>
      </c>
      <c r="L502" s="179" t="s">
        <v>3785</v>
      </c>
      <c r="M502" s="183" t="s">
        <v>2206</v>
      </c>
      <c r="N502" s="183"/>
      <c r="O502" s="172">
        <v>1008365.32</v>
      </c>
      <c r="P502" s="172">
        <v>1905.87</v>
      </c>
      <c r="Q502" s="184">
        <v>3901</v>
      </c>
      <c r="R502" s="172">
        <v>1</v>
      </c>
      <c r="S502" s="172">
        <v>1</v>
      </c>
      <c r="T502" s="183" t="s">
        <v>2124</v>
      </c>
      <c r="U502" s="183" t="s">
        <v>2125</v>
      </c>
      <c r="V502" s="185" t="s">
        <v>2326</v>
      </c>
      <c r="W502" s="186" t="s">
        <v>2326</v>
      </c>
    </row>
    <row r="503" spans="1:23" ht="45" customHeight="1" x14ac:dyDescent="0.35">
      <c r="A503" s="213">
        <v>390915</v>
      </c>
      <c r="B503" s="214" t="s">
        <v>6062</v>
      </c>
      <c r="C503" s="179" t="s">
        <v>3837</v>
      </c>
      <c r="D503" s="183" t="s">
        <v>2138</v>
      </c>
      <c r="E503" s="180" t="s">
        <v>3838</v>
      </c>
      <c r="F503" s="180"/>
      <c r="G503" s="180" t="s">
        <v>3839</v>
      </c>
      <c r="H503" s="179" t="s">
        <v>2669</v>
      </c>
      <c r="I503" s="179" t="s">
        <v>2326</v>
      </c>
      <c r="J503" s="181">
        <v>39</v>
      </c>
      <c r="K503" s="182">
        <v>3901</v>
      </c>
      <c r="L503" s="179" t="s">
        <v>3785</v>
      </c>
      <c r="M503" s="183" t="s">
        <v>2206</v>
      </c>
      <c r="N503" s="183"/>
      <c r="O503" s="172">
        <v>1008365.32</v>
      </c>
      <c r="P503" s="172">
        <v>1905.87</v>
      </c>
      <c r="Q503" s="184">
        <v>3901</v>
      </c>
      <c r="R503" s="172">
        <v>1</v>
      </c>
      <c r="S503" s="172">
        <v>1</v>
      </c>
      <c r="T503" s="183" t="s">
        <v>2124</v>
      </c>
      <c r="U503" s="183" t="s">
        <v>2125</v>
      </c>
      <c r="V503" s="185">
        <v>39024</v>
      </c>
      <c r="W503" s="186">
        <v>39017</v>
      </c>
    </row>
    <row r="504" spans="1:23" ht="45" customHeight="1" x14ac:dyDescent="0.35">
      <c r="A504" s="213">
        <v>411123</v>
      </c>
      <c r="B504" s="214" t="s">
        <v>6063</v>
      </c>
      <c r="C504" s="179" t="s">
        <v>3840</v>
      </c>
      <c r="D504" s="183" t="s">
        <v>2138</v>
      </c>
      <c r="E504" s="180" t="s">
        <v>3841</v>
      </c>
      <c r="F504" s="180" t="s">
        <v>6064</v>
      </c>
      <c r="G504" s="180" t="s">
        <v>3843</v>
      </c>
      <c r="H504" s="179" t="s">
        <v>2119</v>
      </c>
      <c r="I504" s="179" t="s">
        <v>2221</v>
      </c>
      <c r="J504" s="181">
        <v>41</v>
      </c>
      <c r="K504" s="182">
        <v>4114</v>
      </c>
      <c r="L504" s="179" t="s">
        <v>3844</v>
      </c>
      <c r="M504" s="183" t="s">
        <v>2251</v>
      </c>
      <c r="N504" s="183"/>
      <c r="O504" s="172">
        <v>21.45</v>
      </c>
      <c r="P504" s="172">
        <v>0.09</v>
      </c>
      <c r="Q504" s="184">
        <v>4114</v>
      </c>
      <c r="R504" s="172">
        <v>60000</v>
      </c>
      <c r="S504" s="172">
        <v>15000</v>
      </c>
      <c r="T504" s="183" t="s">
        <v>2124</v>
      </c>
      <c r="U504" s="183" t="s">
        <v>2125</v>
      </c>
      <c r="V504" s="185" t="s">
        <v>2326</v>
      </c>
      <c r="W504" s="186" t="s">
        <v>2326</v>
      </c>
    </row>
    <row r="505" spans="1:23" ht="45" customHeight="1" x14ac:dyDescent="0.35">
      <c r="A505" s="213">
        <v>411127</v>
      </c>
      <c r="B505" s="214" t="s">
        <v>6065</v>
      </c>
      <c r="C505" s="179" t="s">
        <v>3845</v>
      </c>
      <c r="D505" s="183" t="s">
        <v>2138</v>
      </c>
      <c r="E505" s="180" t="s">
        <v>3846</v>
      </c>
      <c r="F505" s="180" t="s">
        <v>6066</v>
      </c>
      <c r="G505" s="180" t="s">
        <v>3847</v>
      </c>
      <c r="H505" s="179" t="s">
        <v>2119</v>
      </c>
      <c r="I505" s="179" t="s">
        <v>2221</v>
      </c>
      <c r="J505" s="181">
        <v>41</v>
      </c>
      <c r="K505" s="182">
        <v>4114</v>
      </c>
      <c r="L505" s="179" t="s">
        <v>3844</v>
      </c>
      <c r="M505" s="183" t="s">
        <v>2251</v>
      </c>
      <c r="N505" s="183"/>
      <c r="O505" s="172">
        <v>21.45</v>
      </c>
      <c r="P505" s="172">
        <v>0.09</v>
      </c>
      <c r="Q505" s="184">
        <v>4114</v>
      </c>
      <c r="R505" s="172">
        <v>60000</v>
      </c>
      <c r="S505" s="172">
        <v>15000</v>
      </c>
      <c r="T505" s="183" t="s">
        <v>2124</v>
      </c>
      <c r="U505" s="183" t="s">
        <v>2125</v>
      </c>
      <c r="V505" s="185" t="s">
        <v>2326</v>
      </c>
      <c r="W505" s="186" t="s">
        <v>2326</v>
      </c>
    </row>
    <row r="506" spans="1:23" ht="45" customHeight="1" x14ac:dyDescent="0.35">
      <c r="A506" s="213">
        <v>411128</v>
      </c>
      <c r="B506" s="214" t="s">
        <v>6067</v>
      </c>
      <c r="C506" s="179" t="s">
        <v>3848</v>
      </c>
      <c r="D506" s="183" t="s">
        <v>2138</v>
      </c>
      <c r="E506" s="180" t="s">
        <v>6068</v>
      </c>
      <c r="F506" s="180" t="s">
        <v>6069</v>
      </c>
      <c r="G506" s="180" t="s">
        <v>3849</v>
      </c>
      <c r="H506" s="179" t="s">
        <v>2119</v>
      </c>
      <c r="I506" s="179" t="s">
        <v>2221</v>
      </c>
      <c r="J506" s="181">
        <v>41</v>
      </c>
      <c r="K506" s="182">
        <v>4111</v>
      </c>
      <c r="L506" s="179" t="s">
        <v>3850</v>
      </c>
      <c r="M506" s="183" t="s">
        <v>3851</v>
      </c>
      <c r="N506" s="183"/>
      <c r="O506" s="172">
        <v>80.459999999999994</v>
      </c>
      <c r="P506" s="172">
        <v>4.01</v>
      </c>
      <c r="Q506" s="184">
        <v>4111</v>
      </c>
      <c r="R506" s="172">
        <v>100000</v>
      </c>
      <c r="S506" s="172">
        <v>8400</v>
      </c>
      <c r="T506" s="183" t="s">
        <v>2124</v>
      </c>
      <c r="U506" s="183" t="s">
        <v>2125</v>
      </c>
      <c r="V506" s="185" t="s">
        <v>3852</v>
      </c>
      <c r="W506" s="186" t="s">
        <v>2326</v>
      </c>
    </row>
    <row r="507" spans="1:23" ht="45" customHeight="1" x14ac:dyDescent="0.35">
      <c r="A507" s="213">
        <v>411131</v>
      </c>
      <c r="B507" s="214" t="s">
        <v>6070</v>
      </c>
      <c r="C507" s="179" t="s">
        <v>3853</v>
      </c>
      <c r="D507" s="183" t="s">
        <v>2138</v>
      </c>
      <c r="E507" s="180" t="s">
        <v>6071</v>
      </c>
      <c r="F507" s="180" t="s">
        <v>3842</v>
      </c>
      <c r="G507" s="180" t="s">
        <v>3854</v>
      </c>
      <c r="H507" s="179" t="s">
        <v>3855</v>
      </c>
      <c r="I507" s="179" t="s">
        <v>3856</v>
      </c>
      <c r="J507" s="181">
        <v>41</v>
      </c>
      <c r="K507" s="182">
        <v>4111</v>
      </c>
      <c r="L507" s="179" t="s">
        <v>3850</v>
      </c>
      <c r="M507" s="183" t="s">
        <v>3851</v>
      </c>
      <c r="N507" s="183"/>
      <c r="O507" s="172">
        <v>80.459999999999994</v>
      </c>
      <c r="P507" s="172">
        <v>4.01</v>
      </c>
      <c r="Q507" s="184">
        <v>4111</v>
      </c>
      <c r="R507" s="172">
        <v>100000</v>
      </c>
      <c r="S507" s="172">
        <v>8400</v>
      </c>
      <c r="T507" s="183" t="s">
        <v>2124</v>
      </c>
      <c r="U507" s="183" t="s">
        <v>2125</v>
      </c>
      <c r="V507" s="185" t="s">
        <v>3857</v>
      </c>
      <c r="W507" s="186">
        <v>41120</v>
      </c>
    </row>
    <row r="508" spans="1:23" ht="45" customHeight="1" x14ac:dyDescent="0.35">
      <c r="A508" s="213">
        <v>411132</v>
      </c>
      <c r="B508" s="214" t="s">
        <v>6072</v>
      </c>
      <c r="C508" s="179" t="s">
        <v>3858</v>
      </c>
      <c r="D508" s="183" t="s">
        <v>2138</v>
      </c>
      <c r="E508" s="180" t="s">
        <v>6073</v>
      </c>
      <c r="F508" s="180"/>
      <c r="G508" s="180" t="s">
        <v>3859</v>
      </c>
      <c r="H508" s="179" t="s">
        <v>3855</v>
      </c>
      <c r="I508" s="179" t="s">
        <v>3856</v>
      </c>
      <c r="J508" s="181">
        <v>41</v>
      </c>
      <c r="K508" s="182">
        <v>4121</v>
      </c>
      <c r="L508" s="179" t="s">
        <v>3860</v>
      </c>
      <c r="M508" s="183" t="s">
        <v>2251</v>
      </c>
      <c r="N508" s="183"/>
      <c r="O508" s="172">
        <v>12.3</v>
      </c>
      <c r="P508" s="172">
        <v>0.11</v>
      </c>
      <c r="Q508" s="184">
        <v>4121</v>
      </c>
      <c r="R508" s="172">
        <v>1500000</v>
      </c>
      <c r="S508" s="172">
        <v>29000</v>
      </c>
      <c r="T508" s="183" t="s">
        <v>2124</v>
      </c>
      <c r="U508" s="183" t="s">
        <v>2125</v>
      </c>
      <c r="V508" s="185">
        <v>41170</v>
      </c>
      <c r="W508" s="186">
        <v>41225</v>
      </c>
    </row>
    <row r="509" spans="1:23" ht="45" customHeight="1" x14ac:dyDescent="0.35">
      <c r="A509" s="213">
        <v>411134</v>
      </c>
      <c r="B509" s="214" t="s">
        <v>6074</v>
      </c>
      <c r="C509" s="179" t="s">
        <v>3861</v>
      </c>
      <c r="D509" s="183" t="s">
        <v>2138</v>
      </c>
      <c r="E509" s="180" t="s">
        <v>6075</v>
      </c>
      <c r="F509" s="180" t="s">
        <v>6076</v>
      </c>
      <c r="G509" s="180" t="s">
        <v>3862</v>
      </c>
      <c r="H509" s="179" t="s">
        <v>3855</v>
      </c>
      <c r="I509" s="179" t="s">
        <v>3856</v>
      </c>
      <c r="J509" s="181">
        <v>41</v>
      </c>
      <c r="K509" s="182">
        <v>4111</v>
      </c>
      <c r="L509" s="179" t="s">
        <v>3850</v>
      </c>
      <c r="M509" s="183" t="s">
        <v>3851</v>
      </c>
      <c r="N509" s="183"/>
      <c r="O509" s="172">
        <v>80.459999999999994</v>
      </c>
      <c r="P509" s="172">
        <v>4.01</v>
      </c>
      <c r="Q509" s="184">
        <v>4111</v>
      </c>
      <c r="R509" s="172">
        <v>100000</v>
      </c>
      <c r="S509" s="172">
        <v>8400</v>
      </c>
      <c r="T509" s="183" t="s">
        <v>2124</v>
      </c>
      <c r="U509" s="183" t="s">
        <v>2125</v>
      </c>
      <c r="V509" s="185" t="s">
        <v>3863</v>
      </c>
      <c r="W509" s="186">
        <v>41130</v>
      </c>
    </row>
    <row r="510" spans="1:23" ht="45" customHeight="1" x14ac:dyDescent="0.35">
      <c r="A510" s="213">
        <v>411135</v>
      </c>
      <c r="B510" s="214" t="s">
        <v>6077</v>
      </c>
      <c r="C510" s="179" t="s">
        <v>3864</v>
      </c>
      <c r="D510" s="183" t="s">
        <v>2138</v>
      </c>
      <c r="E510" s="180" t="s">
        <v>6078</v>
      </c>
      <c r="F510" s="180" t="s">
        <v>6076</v>
      </c>
      <c r="G510" s="180" t="s">
        <v>3865</v>
      </c>
      <c r="H510" s="179" t="s">
        <v>3855</v>
      </c>
      <c r="I510" s="179" t="s">
        <v>3856</v>
      </c>
      <c r="J510" s="181">
        <v>41</v>
      </c>
      <c r="K510" s="182">
        <v>4111</v>
      </c>
      <c r="L510" s="179" t="s">
        <v>3850</v>
      </c>
      <c r="M510" s="183" t="s">
        <v>3851</v>
      </c>
      <c r="N510" s="183"/>
      <c r="O510" s="172">
        <v>80.459999999999994</v>
      </c>
      <c r="P510" s="172">
        <v>4.01</v>
      </c>
      <c r="Q510" s="184">
        <v>4111</v>
      </c>
      <c r="R510" s="172">
        <v>100000</v>
      </c>
      <c r="S510" s="172">
        <v>8400</v>
      </c>
      <c r="T510" s="183" t="s">
        <v>2124</v>
      </c>
      <c r="U510" s="183" t="s">
        <v>2125</v>
      </c>
      <c r="V510" s="185" t="s">
        <v>3866</v>
      </c>
      <c r="W510" s="186">
        <v>41150</v>
      </c>
    </row>
    <row r="511" spans="1:23" ht="45" customHeight="1" x14ac:dyDescent="0.35">
      <c r="A511" s="213">
        <v>411137</v>
      </c>
      <c r="B511" s="214" t="s">
        <v>6079</v>
      </c>
      <c r="C511" s="179" t="s">
        <v>3867</v>
      </c>
      <c r="D511" s="183" t="s">
        <v>2138</v>
      </c>
      <c r="E511" s="180" t="s">
        <v>6080</v>
      </c>
      <c r="F511" s="180" t="s">
        <v>6081</v>
      </c>
      <c r="G511" s="180" t="s">
        <v>3868</v>
      </c>
      <c r="H511" s="179" t="s">
        <v>3855</v>
      </c>
      <c r="I511" s="179" t="s">
        <v>3856</v>
      </c>
      <c r="J511" s="181">
        <v>41</v>
      </c>
      <c r="K511" s="182">
        <v>4111</v>
      </c>
      <c r="L511" s="179" t="s">
        <v>3850</v>
      </c>
      <c r="M511" s="183" t="s">
        <v>3851</v>
      </c>
      <c r="N511" s="183"/>
      <c r="O511" s="172">
        <v>80.459999999999994</v>
      </c>
      <c r="P511" s="172">
        <v>4.01</v>
      </c>
      <c r="Q511" s="184">
        <v>4111</v>
      </c>
      <c r="R511" s="172">
        <v>100000</v>
      </c>
      <c r="S511" s="172">
        <v>8400</v>
      </c>
      <c r="T511" s="183" t="s">
        <v>2124</v>
      </c>
      <c r="U511" s="183" t="s">
        <v>2125</v>
      </c>
      <c r="V511" s="185" t="s">
        <v>3869</v>
      </c>
      <c r="W511" s="186">
        <v>41140</v>
      </c>
    </row>
    <row r="512" spans="1:23" ht="45" customHeight="1" x14ac:dyDescent="0.35">
      <c r="A512" s="213">
        <v>411138</v>
      </c>
      <c r="B512" s="214" t="s">
        <v>6082</v>
      </c>
      <c r="C512" s="179" t="s">
        <v>3870</v>
      </c>
      <c r="D512" s="183" t="s">
        <v>2138</v>
      </c>
      <c r="E512" s="180" t="s">
        <v>6083</v>
      </c>
      <c r="F512" s="180"/>
      <c r="G512" s="180" t="s">
        <v>3871</v>
      </c>
      <c r="H512" s="179" t="s">
        <v>3855</v>
      </c>
      <c r="I512" s="179" t="s">
        <v>3856</v>
      </c>
      <c r="J512" s="181">
        <v>41</v>
      </c>
      <c r="K512" s="182">
        <v>4121</v>
      </c>
      <c r="L512" s="179" t="s">
        <v>3860</v>
      </c>
      <c r="M512" s="183" t="s">
        <v>2251</v>
      </c>
      <c r="N512" s="183"/>
      <c r="O512" s="172">
        <v>12.3</v>
      </c>
      <c r="P512" s="172">
        <v>0.11</v>
      </c>
      <c r="Q512" s="184">
        <v>4121</v>
      </c>
      <c r="R512" s="172">
        <v>1500000</v>
      </c>
      <c r="S512" s="172">
        <v>29000</v>
      </c>
      <c r="T512" s="183" t="s">
        <v>2124</v>
      </c>
      <c r="U512" s="183" t="s">
        <v>2125</v>
      </c>
      <c r="V512" s="185">
        <v>41210</v>
      </c>
      <c r="W512" s="186">
        <v>41245</v>
      </c>
    </row>
    <row r="513" spans="1:23" ht="45" customHeight="1" x14ac:dyDescent="0.35">
      <c r="A513" s="213">
        <v>411139</v>
      </c>
      <c r="B513" s="214" t="s">
        <v>6084</v>
      </c>
      <c r="C513" s="179" t="s">
        <v>3872</v>
      </c>
      <c r="D513" s="183" t="s">
        <v>2138</v>
      </c>
      <c r="E513" s="180" t="s">
        <v>6085</v>
      </c>
      <c r="F513" s="180" t="s">
        <v>6081</v>
      </c>
      <c r="G513" s="180" t="s">
        <v>3873</v>
      </c>
      <c r="H513" s="179" t="s">
        <v>3855</v>
      </c>
      <c r="I513" s="179" t="s">
        <v>3856</v>
      </c>
      <c r="J513" s="181">
        <v>41</v>
      </c>
      <c r="K513" s="182">
        <v>4111</v>
      </c>
      <c r="L513" s="179" t="s">
        <v>3850</v>
      </c>
      <c r="M513" s="183" t="s">
        <v>3851</v>
      </c>
      <c r="N513" s="183"/>
      <c r="O513" s="172">
        <v>80.459999999999994</v>
      </c>
      <c r="P513" s="172">
        <v>4.01</v>
      </c>
      <c r="Q513" s="184">
        <v>4111</v>
      </c>
      <c r="R513" s="172">
        <v>100000</v>
      </c>
      <c r="S513" s="172">
        <v>8400</v>
      </c>
      <c r="T513" s="183" t="s">
        <v>2124</v>
      </c>
      <c r="U513" s="183" t="s">
        <v>2125</v>
      </c>
      <c r="V513" s="185" t="s">
        <v>2326</v>
      </c>
      <c r="W513" s="186" t="s">
        <v>2326</v>
      </c>
    </row>
    <row r="514" spans="1:23" ht="45" customHeight="1" x14ac:dyDescent="0.35">
      <c r="A514" s="216">
        <v>411140</v>
      </c>
      <c r="B514" s="214" t="s">
        <v>6086</v>
      </c>
      <c r="C514" s="179" t="s">
        <v>3874</v>
      </c>
      <c r="D514" s="183" t="s">
        <v>2138</v>
      </c>
      <c r="E514" s="180" t="s">
        <v>6087</v>
      </c>
      <c r="F514" s="180"/>
      <c r="G514" s="180" t="s">
        <v>2131</v>
      </c>
      <c r="H514" s="179" t="e">
        <v>#N/A</v>
      </c>
      <c r="I514" s="179" t="e">
        <v>#N/A</v>
      </c>
      <c r="J514" s="183">
        <v>41</v>
      </c>
      <c r="K514" s="182">
        <v>4111</v>
      </c>
      <c r="L514" s="179" t="s">
        <v>3850</v>
      </c>
      <c r="M514" s="183" t="s">
        <v>3851</v>
      </c>
      <c r="N514" s="183"/>
      <c r="O514" s="172">
        <v>80.459999999999994</v>
      </c>
      <c r="P514" s="172">
        <v>4.01</v>
      </c>
      <c r="Q514" s="184">
        <v>4111</v>
      </c>
      <c r="R514" s="172">
        <v>100000</v>
      </c>
      <c r="S514" s="172">
        <v>8400</v>
      </c>
      <c r="T514" s="183" t="s">
        <v>2124</v>
      </c>
      <c r="U514" s="183" t="s">
        <v>2125</v>
      </c>
      <c r="V514" s="185"/>
      <c r="W514" s="186"/>
    </row>
    <row r="515" spans="1:23" ht="45" customHeight="1" x14ac:dyDescent="0.35">
      <c r="A515" s="213">
        <v>411240</v>
      </c>
      <c r="B515" s="214" t="s">
        <v>6088</v>
      </c>
      <c r="C515" s="179" t="s">
        <v>3875</v>
      </c>
      <c r="D515" s="183" t="s">
        <v>2138</v>
      </c>
      <c r="E515" s="180" t="s">
        <v>3876</v>
      </c>
      <c r="F515" s="180" t="s">
        <v>6081</v>
      </c>
      <c r="G515" s="180" t="s">
        <v>3877</v>
      </c>
      <c r="H515" s="179" t="s">
        <v>3855</v>
      </c>
      <c r="I515" s="179" t="s">
        <v>3856</v>
      </c>
      <c r="J515" s="181">
        <v>41</v>
      </c>
      <c r="K515" s="182">
        <v>4112</v>
      </c>
      <c r="L515" s="179" t="s">
        <v>3878</v>
      </c>
      <c r="M515" s="183" t="s">
        <v>3851</v>
      </c>
      <c r="N515" s="183"/>
      <c r="O515" s="172">
        <v>61.42</v>
      </c>
      <c r="P515" s="172">
        <v>1.53</v>
      </c>
      <c r="Q515" s="184">
        <v>4112</v>
      </c>
      <c r="R515" s="172">
        <v>10000000</v>
      </c>
      <c r="S515" s="172">
        <v>100000</v>
      </c>
      <c r="T515" s="183" t="s">
        <v>2124</v>
      </c>
      <c r="U515" s="183" t="s">
        <v>2125</v>
      </c>
      <c r="V515" s="185">
        <v>41124</v>
      </c>
      <c r="W515" s="186">
        <v>41121</v>
      </c>
    </row>
    <row r="516" spans="1:23" ht="45" customHeight="1" x14ac:dyDescent="0.35">
      <c r="A516" s="213">
        <v>411320</v>
      </c>
      <c r="B516" s="214" t="s">
        <v>6089</v>
      </c>
      <c r="C516" s="179" t="s">
        <v>3879</v>
      </c>
      <c r="D516" s="183" t="s">
        <v>2138</v>
      </c>
      <c r="E516" s="180" t="s">
        <v>3880</v>
      </c>
      <c r="F516" s="180" t="s">
        <v>6081</v>
      </c>
      <c r="G516" s="180" t="s">
        <v>3881</v>
      </c>
      <c r="H516" s="179" t="s">
        <v>3855</v>
      </c>
      <c r="I516" s="179" t="s">
        <v>3856</v>
      </c>
      <c r="J516" s="181">
        <v>41</v>
      </c>
      <c r="K516" s="182">
        <v>4113</v>
      </c>
      <c r="L516" s="179" t="s">
        <v>3882</v>
      </c>
      <c r="M516" s="183" t="s">
        <v>3851</v>
      </c>
      <c r="N516" s="183"/>
      <c r="O516" s="172">
        <v>690.65</v>
      </c>
      <c r="P516" s="172">
        <v>2.0699999999999998</v>
      </c>
      <c r="Q516" s="184">
        <v>4113</v>
      </c>
      <c r="R516" s="172">
        <v>100000</v>
      </c>
      <c r="S516" s="172">
        <v>10000</v>
      </c>
      <c r="T516" s="183" t="s">
        <v>2124</v>
      </c>
      <c r="U516" s="183" t="s">
        <v>2125</v>
      </c>
      <c r="V516" s="185">
        <v>41132</v>
      </c>
      <c r="W516" s="186" t="s">
        <v>3883</v>
      </c>
    </row>
    <row r="517" spans="1:23" ht="45" customHeight="1" x14ac:dyDescent="0.35">
      <c r="A517" s="213">
        <v>412128</v>
      </c>
      <c r="B517" s="214" t="s">
        <v>6090</v>
      </c>
      <c r="C517" s="179" t="s">
        <v>3884</v>
      </c>
      <c r="D517" s="183" t="s">
        <v>2138</v>
      </c>
      <c r="E517" s="180" t="s">
        <v>6091</v>
      </c>
      <c r="F517" s="180"/>
      <c r="G517" s="180" t="s">
        <v>2131</v>
      </c>
      <c r="H517" s="179" t="e">
        <v>#N/A</v>
      </c>
      <c r="I517" s="179" t="e">
        <v>#N/A</v>
      </c>
      <c r="J517" s="181">
        <v>41</v>
      </c>
      <c r="K517" s="182">
        <v>4111</v>
      </c>
      <c r="L517" s="179" t="s">
        <v>3850</v>
      </c>
      <c r="M517" s="183" t="s">
        <v>3851</v>
      </c>
      <c r="N517" s="183"/>
      <c r="O517" s="172">
        <v>80.459999999999994</v>
      </c>
      <c r="P517" s="172">
        <v>4.01</v>
      </c>
      <c r="Q517" s="184">
        <v>4111</v>
      </c>
      <c r="R517" s="172">
        <v>100000</v>
      </c>
      <c r="S517" s="172">
        <v>8400</v>
      </c>
      <c r="T517" s="183" t="s">
        <v>2124</v>
      </c>
      <c r="U517" s="183" t="s">
        <v>2125</v>
      </c>
      <c r="V517" s="185"/>
      <c r="W517" s="186"/>
    </row>
    <row r="518" spans="1:23" ht="45" customHeight="1" x14ac:dyDescent="0.35">
      <c r="A518" s="213">
        <v>412131</v>
      </c>
      <c r="B518" s="214" t="s">
        <v>6092</v>
      </c>
      <c r="C518" s="179" t="s">
        <v>3885</v>
      </c>
      <c r="D518" s="183" t="s">
        <v>2138</v>
      </c>
      <c r="E518" s="180" t="s">
        <v>6093</v>
      </c>
      <c r="F518" s="180"/>
      <c r="G518" s="180" t="s">
        <v>2131</v>
      </c>
      <c r="H518" s="179" t="e">
        <v>#N/A</v>
      </c>
      <c r="I518" s="179" t="e">
        <v>#N/A</v>
      </c>
      <c r="J518" s="181">
        <v>41</v>
      </c>
      <c r="K518" s="182">
        <v>4111</v>
      </c>
      <c r="L518" s="179" t="s">
        <v>3850</v>
      </c>
      <c r="M518" s="183" t="s">
        <v>3851</v>
      </c>
      <c r="N518" s="183"/>
      <c r="O518" s="172">
        <v>80.459999999999994</v>
      </c>
      <c r="P518" s="172">
        <v>4.01</v>
      </c>
      <c r="Q518" s="184">
        <v>4111</v>
      </c>
      <c r="R518" s="172">
        <v>100000</v>
      </c>
      <c r="S518" s="172">
        <v>8400</v>
      </c>
      <c r="T518" s="183" t="s">
        <v>2124</v>
      </c>
      <c r="U518" s="183" t="s">
        <v>2125</v>
      </c>
      <c r="V518" s="185"/>
      <c r="W518" s="186"/>
    </row>
    <row r="519" spans="1:23" ht="45" customHeight="1" x14ac:dyDescent="0.35">
      <c r="A519" s="213">
        <v>412132</v>
      </c>
      <c r="B519" s="214" t="s">
        <v>6094</v>
      </c>
      <c r="C519" s="179" t="s">
        <v>3886</v>
      </c>
      <c r="D519" s="183" t="s">
        <v>2138</v>
      </c>
      <c r="E519" s="180" t="s">
        <v>6095</v>
      </c>
      <c r="F519" s="180"/>
      <c r="G519" s="180" t="s">
        <v>2131</v>
      </c>
      <c r="H519" s="179" t="e">
        <v>#N/A</v>
      </c>
      <c r="I519" s="179" t="e">
        <v>#N/A</v>
      </c>
      <c r="J519" s="181">
        <v>41</v>
      </c>
      <c r="K519" s="182">
        <v>4121</v>
      </c>
      <c r="L519" s="179" t="s">
        <v>3860</v>
      </c>
      <c r="M519" s="183" t="s">
        <v>2251</v>
      </c>
      <c r="N519" s="183"/>
      <c r="O519" s="172">
        <v>12.3</v>
      </c>
      <c r="P519" s="172">
        <v>0.11</v>
      </c>
      <c r="Q519" s="184">
        <v>4121</v>
      </c>
      <c r="R519" s="172">
        <v>1500000</v>
      </c>
      <c r="S519" s="172">
        <v>29000</v>
      </c>
      <c r="T519" s="183" t="s">
        <v>2124</v>
      </c>
      <c r="U519" s="183" t="s">
        <v>2125</v>
      </c>
      <c r="V519" s="185"/>
      <c r="W519" s="186"/>
    </row>
    <row r="520" spans="1:23" ht="45" customHeight="1" x14ac:dyDescent="0.35">
      <c r="A520" s="213">
        <v>412134</v>
      </c>
      <c r="B520" s="214" t="s">
        <v>6096</v>
      </c>
      <c r="C520" s="179" t="s">
        <v>3887</v>
      </c>
      <c r="D520" s="183" t="s">
        <v>2138</v>
      </c>
      <c r="E520" s="180" t="s">
        <v>6097</v>
      </c>
      <c r="F520" s="180"/>
      <c r="G520" s="180" t="s">
        <v>2131</v>
      </c>
      <c r="H520" s="179" t="e">
        <v>#N/A</v>
      </c>
      <c r="I520" s="179" t="e">
        <v>#N/A</v>
      </c>
      <c r="J520" s="181">
        <v>41</v>
      </c>
      <c r="K520" s="182">
        <v>4111</v>
      </c>
      <c r="L520" s="179" t="s">
        <v>3850</v>
      </c>
      <c r="M520" s="183" t="s">
        <v>3851</v>
      </c>
      <c r="N520" s="183"/>
      <c r="O520" s="172">
        <v>80.459999999999994</v>
      </c>
      <c r="P520" s="172">
        <v>4.01</v>
      </c>
      <c r="Q520" s="184">
        <v>4111</v>
      </c>
      <c r="R520" s="172">
        <v>100000</v>
      </c>
      <c r="S520" s="172">
        <v>8400</v>
      </c>
      <c r="T520" s="183" t="s">
        <v>2124</v>
      </c>
      <c r="U520" s="183" t="s">
        <v>2125</v>
      </c>
      <c r="V520" s="185"/>
      <c r="W520" s="186"/>
    </row>
    <row r="521" spans="1:23" ht="45" customHeight="1" x14ac:dyDescent="0.35">
      <c r="A521" s="213">
        <v>412135</v>
      </c>
      <c r="B521" s="214" t="s">
        <v>6098</v>
      </c>
      <c r="C521" s="179" t="s">
        <v>3888</v>
      </c>
      <c r="D521" s="183" t="s">
        <v>2138</v>
      </c>
      <c r="E521" s="180" t="s">
        <v>6099</v>
      </c>
      <c r="F521" s="180"/>
      <c r="G521" s="180" t="s">
        <v>2131</v>
      </c>
      <c r="H521" s="179" t="e">
        <v>#N/A</v>
      </c>
      <c r="I521" s="179" t="e">
        <v>#N/A</v>
      </c>
      <c r="J521" s="181">
        <v>41</v>
      </c>
      <c r="K521" s="182">
        <v>4111</v>
      </c>
      <c r="L521" s="179" t="s">
        <v>3850</v>
      </c>
      <c r="M521" s="183" t="s">
        <v>3851</v>
      </c>
      <c r="N521" s="183"/>
      <c r="O521" s="172">
        <v>80.459999999999994</v>
      </c>
      <c r="P521" s="172">
        <v>4.01</v>
      </c>
      <c r="Q521" s="184">
        <v>4111</v>
      </c>
      <c r="R521" s="172">
        <v>100000</v>
      </c>
      <c r="S521" s="172">
        <v>8400</v>
      </c>
      <c r="T521" s="183" t="s">
        <v>2124</v>
      </c>
      <c r="U521" s="183" t="s">
        <v>2125</v>
      </c>
      <c r="V521" s="185"/>
      <c r="W521" s="186"/>
    </row>
    <row r="522" spans="1:23" ht="45" customHeight="1" x14ac:dyDescent="0.35">
      <c r="A522" s="213">
        <v>412137</v>
      </c>
      <c r="B522" s="214" t="s">
        <v>6100</v>
      </c>
      <c r="C522" s="179" t="s">
        <v>3889</v>
      </c>
      <c r="D522" s="183" t="s">
        <v>2138</v>
      </c>
      <c r="E522" s="180" t="s">
        <v>6101</v>
      </c>
      <c r="F522" s="180"/>
      <c r="G522" s="180" t="s">
        <v>2131</v>
      </c>
      <c r="H522" s="179" t="e">
        <v>#N/A</v>
      </c>
      <c r="I522" s="179" t="e">
        <v>#N/A</v>
      </c>
      <c r="J522" s="181">
        <v>41</v>
      </c>
      <c r="K522" s="182">
        <v>4111</v>
      </c>
      <c r="L522" s="179" t="s">
        <v>3850</v>
      </c>
      <c r="M522" s="183" t="s">
        <v>3851</v>
      </c>
      <c r="N522" s="183"/>
      <c r="O522" s="172">
        <v>80.459999999999994</v>
      </c>
      <c r="P522" s="172">
        <v>4.01</v>
      </c>
      <c r="Q522" s="184">
        <v>4111</v>
      </c>
      <c r="R522" s="172">
        <v>100000</v>
      </c>
      <c r="S522" s="172">
        <v>8400</v>
      </c>
      <c r="T522" s="183" t="s">
        <v>2124</v>
      </c>
      <c r="U522" s="183" t="s">
        <v>2125</v>
      </c>
      <c r="V522" s="185"/>
      <c r="W522" s="186"/>
    </row>
    <row r="523" spans="1:23" ht="45" customHeight="1" x14ac:dyDescent="0.35">
      <c r="A523" s="213">
        <v>412138</v>
      </c>
      <c r="B523" s="214" t="s">
        <v>6102</v>
      </c>
      <c r="C523" s="179" t="s">
        <v>3890</v>
      </c>
      <c r="D523" s="183" t="s">
        <v>2138</v>
      </c>
      <c r="E523" s="180" t="s">
        <v>6103</v>
      </c>
      <c r="F523" s="180"/>
      <c r="G523" s="180" t="s">
        <v>2131</v>
      </c>
      <c r="H523" s="179" t="e">
        <v>#N/A</v>
      </c>
      <c r="I523" s="179" t="e">
        <v>#N/A</v>
      </c>
      <c r="J523" s="181">
        <v>41</v>
      </c>
      <c r="K523" s="182">
        <v>4121</v>
      </c>
      <c r="L523" s="179" t="s">
        <v>3860</v>
      </c>
      <c r="M523" s="183" t="s">
        <v>2251</v>
      </c>
      <c r="N523" s="183"/>
      <c r="O523" s="172">
        <v>12.3</v>
      </c>
      <c r="P523" s="172">
        <v>0.11</v>
      </c>
      <c r="Q523" s="184">
        <v>4121</v>
      </c>
      <c r="R523" s="172">
        <v>1500000</v>
      </c>
      <c r="S523" s="172">
        <v>29000</v>
      </c>
      <c r="T523" s="183" t="s">
        <v>2124</v>
      </c>
      <c r="U523" s="183" t="s">
        <v>2125</v>
      </c>
      <c r="V523" s="185"/>
      <c r="W523" s="186"/>
    </row>
    <row r="524" spans="1:23" ht="45" customHeight="1" x14ac:dyDescent="0.35">
      <c r="A524" s="213">
        <v>412139</v>
      </c>
      <c r="B524" s="214" t="s">
        <v>6104</v>
      </c>
      <c r="C524" s="179" t="s">
        <v>3891</v>
      </c>
      <c r="D524" s="183" t="s">
        <v>2138</v>
      </c>
      <c r="E524" s="180" t="s">
        <v>6105</v>
      </c>
      <c r="F524" s="180"/>
      <c r="G524" s="180" t="s">
        <v>2131</v>
      </c>
      <c r="H524" s="179" t="e">
        <v>#N/A</v>
      </c>
      <c r="I524" s="179" t="e">
        <v>#N/A</v>
      </c>
      <c r="J524" s="181">
        <v>41</v>
      </c>
      <c r="K524" s="182">
        <v>4111</v>
      </c>
      <c r="L524" s="179" t="s">
        <v>3850</v>
      </c>
      <c r="M524" s="183" t="s">
        <v>3851</v>
      </c>
      <c r="N524" s="183"/>
      <c r="O524" s="172">
        <v>80.459999999999994</v>
      </c>
      <c r="P524" s="172">
        <v>4.01</v>
      </c>
      <c r="Q524" s="184">
        <v>4111</v>
      </c>
      <c r="R524" s="172">
        <v>100000</v>
      </c>
      <c r="S524" s="172">
        <v>8400</v>
      </c>
      <c r="T524" s="183" t="s">
        <v>2124</v>
      </c>
      <c r="U524" s="183" t="s">
        <v>2125</v>
      </c>
      <c r="V524" s="185"/>
      <c r="W524" s="186"/>
    </row>
    <row r="525" spans="1:23" ht="45" customHeight="1" x14ac:dyDescent="0.35">
      <c r="A525" s="213">
        <v>412240</v>
      </c>
      <c r="B525" s="214" t="s">
        <v>6106</v>
      </c>
      <c r="C525" s="179" t="s">
        <v>3892</v>
      </c>
      <c r="D525" s="183" t="s">
        <v>2138</v>
      </c>
      <c r="E525" s="180" t="s">
        <v>6107</v>
      </c>
      <c r="F525" s="180"/>
      <c r="G525" s="180" t="s">
        <v>2131</v>
      </c>
      <c r="H525" s="179" t="e">
        <v>#N/A</v>
      </c>
      <c r="I525" s="179" t="e">
        <v>#N/A</v>
      </c>
      <c r="J525" s="181">
        <v>41</v>
      </c>
      <c r="K525" s="182">
        <v>4112</v>
      </c>
      <c r="L525" s="179" t="s">
        <v>3878</v>
      </c>
      <c r="M525" s="183" t="s">
        <v>3851</v>
      </c>
      <c r="N525" s="183"/>
      <c r="O525" s="172">
        <v>61.42</v>
      </c>
      <c r="P525" s="172">
        <v>1.53</v>
      </c>
      <c r="Q525" s="184">
        <v>4112</v>
      </c>
      <c r="R525" s="172">
        <v>10000000</v>
      </c>
      <c r="S525" s="172">
        <v>100000</v>
      </c>
      <c r="T525" s="183" t="s">
        <v>2124</v>
      </c>
      <c r="U525" s="183" t="s">
        <v>2125</v>
      </c>
      <c r="V525" s="185"/>
      <c r="W525" s="186"/>
    </row>
    <row r="526" spans="1:23" ht="45" customHeight="1" x14ac:dyDescent="0.35">
      <c r="A526" s="216">
        <v>412241</v>
      </c>
      <c r="B526" s="214" t="s">
        <v>6108</v>
      </c>
      <c r="C526" s="179" t="s">
        <v>3893</v>
      </c>
      <c r="D526" s="183" t="s">
        <v>2138</v>
      </c>
      <c r="E526" s="180" t="s">
        <v>6109</v>
      </c>
      <c r="F526" s="180"/>
      <c r="G526" s="180" t="s">
        <v>2131</v>
      </c>
      <c r="H526" s="179" t="e">
        <v>#N/A</v>
      </c>
      <c r="I526" s="179" t="e">
        <v>#N/A</v>
      </c>
      <c r="J526" s="183">
        <v>41</v>
      </c>
      <c r="K526" s="182">
        <v>4111</v>
      </c>
      <c r="L526" s="179" t="s">
        <v>3850</v>
      </c>
      <c r="M526" s="183" t="s">
        <v>3851</v>
      </c>
      <c r="N526" s="183"/>
      <c r="O526" s="172">
        <v>80.459999999999994</v>
      </c>
      <c r="P526" s="172">
        <v>4.01</v>
      </c>
      <c r="Q526" s="184">
        <v>4111</v>
      </c>
      <c r="R526" s="172">
        <v>100000</v>
      </c>
      <c r="S526" s="172">
        <v>8400</v>
      </c>
      <c r="T526" s="183" t="s">
        <v>2124</v>
      </c>
      <c r="U526" s="183" t="s">
        <v>2125</v>
      </c>
      <c r="V526" s="185"/>
      <c r="W526" s="186"/>
    </row>
    <row r="527" spans="1:23" ht="45" customHeight="1" x14ac:dyDescent="0.35">
      <c r="A527" s="213">
        <v>412350</v>
      </c>
      <c r="B527" s="214" t="s">
        <v>6110</v>
      </c>
      <c r="C527" s="179" t="s">
        <v>3894</v>
      </c>
      <c r="D527" s="183" t="s">
        <v>2138</v>
      </c>
      <c r="E527" s="180" t="s">
        <v>6111</v>
      </c>
      <c r="F527" s="180"/>
      <c r="G527" s="180" t="s">
        <v>2131</v>
      </c>
      <c r="H527" s="179" t="e">
        <v>#N/A</v>
      </c>
      <c r="I527" s="179" t="e">
        <v>#N/A</v>
      </c>
      <c r="J527" s="181">
        <v>41</v>
      </c>
      <c r="K527" s="182">
        <v>4121</v>
      </c>
      <c r="L527" s="179" t="s">
        <v>3860</v>
      </c>
      <c r="M527" s="183" t="s">
        <v>2251</v>
      </c>
      <c r="N527" s="183"/>
      <c r="O527" s="172">
        <v>12.3</v>
      </c>
      <c r="P527" s="172">
        <v>0.11</v>
      </c>
      <c r="Q527" s="184">
        <v>4121</v>
      </c>
      <c r="R527" s="172">
        <v>1500000</v>
      </c>
      <c r="S527" s="172">
        <v>29000</v>
      </c>
      <c r="T527" s="183" t="s">
        <v>2124</v>
      </c>
      <c r="U527" s="183" t="s">
        <v>2125</v>
      </c>
      <c r="V527" s="185"/>
      <c r="W527" s="186">
        <v>41235</v>
      </c>
    </row>
    <row r="528" spans="1:23" ht="45" customHeight="1" x14ac:dyDescent="0.35">
      <c r="A528" s="213">
        <v>421220</v>
      </c>
      <c r="B528" s="214" t="s">
        <v>6112</v>
      </c>
      <c r="C528" s="179" t="s">
        <v>3895</v>
      </c>
      <c r="D528" s="183" t="s">
        <v>2218</v>
      </c>
      <c r="E528" s="180" t="s">
        <v>6113</v>
      </c>
      <c r="F528" s="180"/>
      <c r="G528" s="180" t="s">
        <v>2131</v>
      </c>
      <c r="H528" s="179"/>
      <c r="I528" s="179"/>
      <c r="J528" s="183">
        <v>42</v>
      </c>
      <c r="K528" s="182">
        <v>4211</v>
      </c>
      <c r="L528" s="179" t="s">
        <v>3896</v>
      </c>
      <c r="M528" s="183" t="s">
        <v>2155</v>
      </c>
      <c r="N528" s="183"/>
      <c r="O528" s="172">
        <v>837</v>
      </c>
      <c r="P528" s="172">
        <v>3.2</v>
      </c>
      <c r="Q528" s="184">
        <v>4211</v>
      </c>
      <c r="R528" s="172">
        <v>40000</v>
      </c>
      <c r="S528" s="172">
        <v>3600</v>
      </c>
      <c r="T528" s="183" t="s">
        <v>2124</v>
      </c>
      <c r="U528" s="183" t="s">
        <v>2125</v>
      </c>
      <c r="V528" s="185"/>
      <c r="W528" s="186"/>
    </row>
    <row r="529" spans="1:23" ht="45" customHeight="1" x14ac:dyDescent="0.35">
      <c r="A529" s="216">
        <v>421370</v>
      </c>
      <c r="B529" s="214" t="s">
        <v>6114</v>
      </c>
      <c r="C529" s="179" t="s">
        <v>6115</v>
      </c>
      <c r="D529" s="183" t="s">
        <v>2138</v>
      </c>
      <c r="E529" s="180" t="s">
        <v>3897</v>
      </c>
      <c r="F529" s="180"/>
      <c r="G529" s="180" t="s">
        <v>2131</v>
      </c>
      <c r="H529" s="179" t="e">
        <v>#N/A</v>
      </c>
      <c r="I529" s="179" t="e">
        <v>#N/A</v>
      </c>
      <c r="J529" s="183">
        <v>42</v>
      </c>
      <c r="K529" s="182">
        <v>4222</v>
      </c>
      <c r="L529" s="179" t="s">
        <v>3898</v>
      </c>
      <c r="M529" s="183" t="s">
        <v>2155</v>
      </c>
      <c r="N529" s="183"/>
      <c r="O529" s="172">
        <v>223.3</v>
      </c>
      <c r="P529" s="172">
        <v>0</v>
      </c>
      <c r="Q529" s="184">
        <v>4222</v>
      </c>
      <c r="R529" s="172">
        <v>0</v>
      </c>
      <c r="S529" s="172">
        <v>0</v>
      </c>
      <c r="T529" s="183" t="s">
        <v>2124</v>
      </c>
      <c r="U529" s="183" t="s">
        <v>2125</v>
      </c>
      <c r="V529" s="185"/>
      <c r="W529" s="186"/>
    </row>
    <row r="530" spans="1:23" ht="45" customHeight="1" x14ac:dyDescent="0.35">
      <c r="A530" s="213">
        <v>421480</v>
      </c>
      <c r="B530" s="214" t="s">
        <v>6116</v>
      </c>
      <c r="C530" s="179" t="s">
        <v>3899</v>
      </c>
      <c r="D530" s="183" t="s">
        <v>2218</v>
      </c>
      <c r="E530" s="180" t="s">
        <v>6117</v>
      </c>
      <c r="F530" s="180"/>
      <c r="G530" s="180" t="s">
        <v>2131</v>
      </c>
      <c r="H530" s="179" t="e">
        <v>#N/A</v>
      </c>
      <c r="I530" s="179" t="e">
        <v>#N/A</v>
      </c>
      <c r="J530" s="181">
        <v>42</v>
      </c>
      <c r="K530" s="182">
        <v>4211</v>
      </c>
      <c r="L530" s="179" t="s">
        <v>3896</v>
      </c>
      <c r="M530" s="183" t="s">
        <v>2155</v>
      </c>
      <c r="N530" s="183"/>
      <c r="O530" s="172">
        <v>837</v>
      </c>
      <c r="P530" s="172">
        <v>3.2</v>
      </c>
      <c r="Q530" s="184">
        <v>4211</v>
      </c>
      <c r="R530" s="172">
        <v>40000</v>
      </c>
      <c r="S530" s="172">
        <v>3600</v>
      </c>
      <c r="T530" s="183" t="s">
        <v>2124</v>
      </c>
      <c r="U530" s="183" t="s">
        <v>2125</v>
      </c>
      <c r="V530" s="185"/>
      <c r="W530" s="186">
        <v>42148</v>
      </c>
    </row>
    <row r="531" spans="1:23" ht="45" customHeight="1" x14ac:dyDescent="0.35">
      <c r="A531" s="213">
        <v>421820</v>
      </c>
      <c r="B531" s="214" t="s">
        <v>6118</v>
      </c>
      <c r="C531" s="179" t="s">
        <v>3900</v>
      </c>
      <c r="D531" s="183" t="s">
        <v>2218</v>
      </c>
      <c r="E531" s="180" t="s">
        <v>6119</v>
      </c>
      <c r="F531" s="180"/>
      <c r="G531" s="180" t="s">
        <v>2131</v>
      </c>
      <c r="H531" s="179" t="e">
        <v>#N/A</v>
      </c>
      <c r="I531" s="179" t="e">
        <v>#N/A</v>
      </c>
      <c r="J531" s="181">
        <v>42</v>
      </c>
      <c r="K531" s="182">
        <v>4211</v>
      </c>
      <c r="L531" s="179" t="s">
        <v>3896</v>
      </c>
      <c r="M531" s="183" t="s">
        <v>2155</v>
      </c>
      <c r="N531" s="183"/>
      <c r="O531" s="172">
        <v>837</v>
      </c>
      <c r="P531" s="172">
        <v>3.2</v>
      </c>
      <c r="Q531" s="184">
        <v>4211</v>
      </c>
      <c r="R531" s="172">
        <v>40000</v>
      </c>
      <c r="S531" s="172">
        <v>3600</v>
      </c>
      <c r="T531" s="183" t="s">
        <v>2124</v>
      </c>
      <c r="U531" s="183" t="s">
        <v>2125</v>
      </c>
      <c r="V531" s="185"/>
      <c r="W531" s="186">
        <v>42182</v>
      </c>
    </row>
    <row r="532" spans="1:23" ht="45" customHeight="1" x14ac:dyDescent="0.35">
      <c r="A532" s="213">
        <v>422253</v>
      </c>
      <c r="B532" s="214" t="s">
        <v>6120</v>
      </c>
      <c r="C532" s="179" t="s">
        <v>3901</v>
      </c>
      <c r="D532" s="183" t="s">
        <v>2218</v>
      </c>
      <c r="E532" s="180" t="s">
        <v>3902</v>
      </c>
      <c r="F532" s="180"/>
      <c r="G532" s="180" t="s">
        <v>3903</v>
      </c>
      <c r="H532" s="179" t="s">
        <v>2210</v>
      </c>
      <c r="I532" s="179" t="s">
        <v>2760</v>
      </c>
      <c r="J532" s="181">
        <v>42</v>
      </c>
      <c r="K532" s="182">
        <v>4221</v>
      </c>
      <c r="L532" s="179" t="s">
        <v>3904</v>
      </c>
      <c r="M532" s="183" t="s">
        <v>2155</v>
      </c>
      <c r="N532" s="183"/>
      <c r="O532" s="172">
        <v>1028</v>
      </c>
      <c r="P532" s="172">
        <v>3.25</v>
      </c>
      <c r="Q532" s="184">
        <v>4221</v>
      </c>
      <c r="R532" s="172">
        <v>36000</v>
      </c>
      <c r="S532" s="172">
        <v>1900</v>
      </c>
      <c r="T532" s="183" t="s">
        <v>2124</v>
      </c>
      <c r="U532" s="183" t="s">
        <v>2125</v>
      </c>
      <c r="V532" s="185" t="s">
        <v>3905</v>
      </c>
      <c r="W532" s="186">
        <v>42135</v>
      </c>
    </row>
    <row r="533" spans="1:23" ht="45" customHeight="1" x14ac:dyDescent="0.35">
      <c r="A533" s="213">
        <v>422256</v>
      </c>
      <c r="B533" s="214" t="s">
        <v>6121</v>
      </c>
      <c r="C533" s="179" t="s">
        <v>3906</v>
      </c>
      <c r="D533" s="183" t="s">
        <v>2218</v>
      </c>
      <c r="E533" s="180" t="s">
        <v>3907</v>
      </c>
      <c r="F533" s="180"/>
      <c r="G533" s="180" t="s">
        <v>3908</v>
      </c>
      <c r="H533" s="179" t="s">
        <v>2210</v>
      </c>
      <c r="I533" s="179" t="s">
        <v>2760</v>
      </c>
      <c r="J533" s="181">
        <v>42</v>
      </c>
      <c r="K533" s="182">
        <v>4221</v>
      </c>
      <c r="L533" s="179" t="s">
        <v>3904</v>
      </c>
      <c r="M533" s="183" t="s">
        <v>2155</v>
      </c>
      <c r="N533" s="183"/>
      <c r="O533" s="172">
        <v>1028</v>
      </c>
      <c r="P533" s="172">
        <v>3.25</v>
      </c>
      <c r="Q533" s="184">
        <v>4221</v>
      </c>
      <c r="R533" s="172">
        <v>36000</v>
      </c>
      <c r="S533" s="172">
        <v>1900</v>
      </c>
      <c r="T533" s="183" t="s">
        <v>2124</v>
      </c>
      <c r="U533" s="183" t="s">
        <v>2125</v>
      </c>
      <c r="V533" s="185">
        <v>42260</v>
      </c>
      <c r="W533" s="186">
        <v>42135</v>
      </c>
    </row>
    <row r="534" spans="1:23" ht="45" customHeight="1" x14ac:dyDescent="0.35">
      <c r="A534" s="213">
        <v>422257</v>
      </c>
      <c r="B534" s="214" t="s">
        <v>6122</v>
      </c>
      <c r="C534" s="179" t="s">
        <v>3909</v>
      </c>
      <c r="D534" s="183" t="s">
        <v>2218</v>
      </c>
      <c r="E534" s="180" t="s">
        <v>3910</v>
      </c>
      <c r="F534" s="180"/>
      <c r="G534" s="180" t="s">
        <v>3911</v>
      </c>
      <c r="H534" s="179" t="s">
        <v>2210</v>
      </c>
      <c r="I534" s="179" t="s">
        <v>2760</v>
      </c>
      <c r="J534" s="181">
        <v>42</v>
      </c>
      <c r="K534" s="182">
        <v>4221</v>
      </c>
      <c r="L534" s="179" t="s">
        <v>3904</v>
      </c>
      <c r="M534" s="183" t="s">
        <v>2155</v>
      </c>
      <c r="N534" s="183"/>
      <c r="O534" s="172">
        <v>1028</v>
      </c>
      <c r="P534" s="172">
        <v>3.25</v>
      </c>
      <c r="Q534" s="184">
        <v>4221</v>
      </c>
      <c r="R534" s="172">
        <v>36000</v>
      </c>
      <c r="S534" s="172">
        <v>1900</v>
      </c>
      <c r="T534" s="183" t="s">
        <v>2124</v>
      </c>
      <c r="U534" s="183" t="s">
        <v>2125</v>
      </c>
      <c r="V534" s="185" t="s">
        <v>3912</v>
      </c>
      <c r="W534" s="186">
        <v>42135</v>
      </c>
    </row>
    <row r="535" spans="1:23" ht="45" customHeight="1" x14ac:dyDescent="0.35">
      <c r="A535" s="213">
        <v>422258</v>
      </c>
      <c r="B535" s="214" t="s">
        <v>6123</v>
      </c>
      <c r="C535" s="179" t="s">
        <v>3913</v>
      </c>
      <c r="D535" s="183" t="s">
        <v>2218</v>
      </c>
      <c r="E535" s="180" t="s">
        <v>3914</v>
      </c>
      <c r="F535" s="180"/>
      <c r="G535" s="180" t="s">
        <v>3915</v>
      </c>
      <c r="H535" s="179" t="s">
        <v>2210</v>
      </c>
      <c r="I535" s="179" t="s">
        <v>2760</v>
      </c>
      <c r="J535" s="181">
        <v>42</v>
      </c>
      <c r="K535" s="182">
        <v>4221</v>
      </c>
      <c r="L535" s="179" t="s">
        <v>3904</v>
      </c>
      <c r="M535" s="183" t="s">
        <v>2155</v>
      </c>
      <c r="N535" s="183"/>
      <c r="O535" s="172">
        <v>1028</v>
      </c>
      <c r="P535" s="172">
        <v>3.25</v>
      </c>
      <c r="Q535" s="184">
        <v>4221</v>
      </c>
      <c r="R535" s="172">
        <v>36000</v>
      </c>
      <c r="S535" s="172">
        <v>1900</v>
      </c>
      <c r="T535" s="183" t="s">
        <v>2124</v>
      </c>
      <c r="U535" s="183" t="s">
        <v>2125</v>
      </c>
      <c r="V535" s="185" t="s">
        <v>3916</v>
      </c>
      <c r="W535" s="186">
        <v>42135</v>
      </c>
    </row>
    <row r="536" spans="1:23" ht="45" customHeight="1" x14ac:dyDescent="0.35">
      <c r="A536" s="213">
        <v>422259</v>
      </c>
      <c r="B536" s="214" t="s">
        <v>6124</v>
      </c>
      <c r="C536" s="179" t="s">
        <v>3917</v>
      </c>
      <c r="D536" s="183" t="s">
        <v>2218</v>
      </c>
      <c r="E536" s="180" t="s">
        <v>3918</v>
      </c>
      <c r="F536" s="180"/>
      <c r="G536" s="180" t="s">
        <v>3919</v>
      </c>
      <c r="H536" s="179" t="s">
        <v>2210</v>
      </c>
      <c r="I536" s="179" t="s">
        <v>2760</v>
      </c>
      <c r="J536" s="181">
        <v>42</v>
      </c>
      <c r="K536" s="182">
        <v>4221</v>
      </c>
      <c r="L536" s="179" t="s">
        <v>3904</v>
      </c>
      <c r="M536" s="183" t="s">
        <v>2155</v>
      </c>
      <c r="N536" s="183"/>
      <c r="O536" s="172">
        <v>1028</v>
      </c>
      <c r="P536" s="172">
        <v>3.25</v>
      </c>
      <c r="Q536" s="184">
        <v>4221</v>
      </c>
      <c r="R536" s="172">
        <v>36000</v>
      </c>
      <c r="S536" s="172">
        <v>1900</v>
      </c>
      <c r="T536" s="183" t="s">
        <v>2124</v>
      </c>
      <c r="U536" s="183" t="s">
        <v>2125</v>
      </c>
      <c r="V536" s="185">
        <v>42260</v>
      </c>
      <c r="W536" s="186">
        <v>42135</v>
      </c>
    </row>
    <row r="537" spans="1:23" ht="45" customHeight="1" x14ac:dyDescent="0.35">
      <c r="A537" s="213">
        <v>422264</v>
      </c>
      <c r="B537" s="214" t="s">
        <v>6125</v>
      </c>
      <c r="C537" s="179" t="s">
        <v>3920</v>
      </c>
      <c r="D537" s="183" t="s">
        <v>2218</v>
      </c>
      <c r="E537" s="180" t="s">
        <v>3921</v>
      </c>
      <c r="F537" s="180"/>
      <c r="G537" s="180" t="s">
        <v>3922</v>
      </c>
      <c r="H537" s="179" t="s">
        <v>2210</v>
      </c>
      <c r="I537" s="179" t="s">
        <v>2760</v>
      </c>
      <c r="J537" s="181">
        <v>42</v>
      </c>
      <c r="K537" s="182">
        <v>4221</v>
      </c>
      <c r="L537" s="179" t="s">
        <v>3904</v>
      </c>
      <c r="M537" s="183" t="s">
        <v>2155</v>
      </c>
      <c r="N537" s="183"/>
      <c r="O537" s="172">
        <v>1028</v>
      </c>
      <c r="P537" s="172">
        <v>3.25</v>
      </c>
      <c r="Q537" s="184">
        <v>4221</v>
      </c>
      <c r="R537" s="172">
        <v>36000</v>
      </c>
      <c r="S537" s="172">
        <v>1900</v>
      </c>
      <c r="T537" s="183" t="s">
        <v>2124</v>
      </c>
      <c r="U537" s="183" t="s">
        <v>2125</v>
      </c>
      <c r="V537" s="185">
        <v>42280</v>
      </c>
      <c r="W537" s="186">
        <v>42135</v>
      </c>
    </row>
    <row r="538" spans="1:23" ht="45" customHeight="1" x14ac:dyDescent="0.35">
      <c r="A538" s="213">
        <v>422265</v>
      </c>
      <c r="B538" s="214" t="s">
        <v>6126</v>
      </c>
      <c r="C538" s="179" t="s">
        <v>3923</v>
      </c>
      <c r="D538" s="183" t="s">
        <v>2218</v>
      </c>
      <c r="E538" s="180" t="s">
        <v>3924</v>
      </c>
      <c r="F538" s="180"/>
      <c r="G538" s="180" t="s">
        <v>3925</v>
      </c>
      <c r="H538" s="179" t="s">
        <v>2210</v>
      </c>
      <c r="I538" s="179" t="s">
        <v>2760</v>
      </c>
      <c r="J538" s="181">
        <v>44</v>
      </c>
      <c r="K538" s="182">
        <v>4421</v>
      </c>
      <c r="L538" s="179" t="s">
        <v>3555</v>
      </c>
      <c r="M538" s="183" t="s">
        <v>2155</v>
      </c>
      <c r="N538" s="183" t="s">
        <v>2824</v>
      </c>
      <c r="O538" s="172">
        <v>330</v>
      </c>
      <c r="P538" s="172">
        <v>2.79</v>
      </c>
      <c r="Q538" s="184">
        <v>4421</v>
      </c>
      <c r="R538" s="172">
        <v>1500000</v>
      </c>
      <c r="S538" s="172">
        <v>18000</v>
      </c>
      <c r="T538" s="183" t="s">
        <v>2124</v>
      </c>
      <c r="U538" s="183" t="s">
        <v>2125</v>
      </c>
      <c r="V538" s="185">
        <v>44288</v>
      </c>
      <c r="W538" s="186">
        <v>44110</v>
      </c>
    </row>
    <row r="539" spans="1:23" ht="45" customHeight="1" x14ac:dyDescent="0.35">
      <c r="A539" s="213">
        <v>422271</v>
      </c>
      <c r="B539" s="214" t="s">
        <v>6127</v>
      </c>
      <c r="C539" s="179" t="s">
        <v>3926</v>
      </c>
      <c r="D539" s="183" t="s">
        <v>2218</v>
      </c>
      <c r="E539" s="180" t="s">
        <v>3927</v>
      </c>
      <c r="F539" s="180"/>
      <c r="G539" s="180" t="s">
        <v>3928</v>
      </c>
      <c r="H539" s="179" t="s">
        <v>2210</v>
      </c>
      <c r="I539" s="179" t="s">
        <v>2760</v>
      </c>
      <c r="J539" s="181">
        <v>42</v>
      </c>
      <c r="K539" s="182">
        <v>4221</v>
      </c>
      <c r="L539" s="179" t="s">
        <v>3904</v>
      </c>
      <c r="M539" s="183" t="s">
        <v>2155</v>
      </c>
      <c r="N539" s="183"/>
      <c r="O539" s="172">
        <v>1028</v>
      </c>
      <c r="P539" s="172">
        <v>3.25</v>
      </c>
      <c r="Q539" s="184">
        <v>4221</v>
      </c>
      <c r="R539" s="172">
        <v>36000</v>
      </c>
      <c r="S539" s="172">
        <v>1900</v>
      </c>
      <c r="T539" s="183" t="s">
        <v>2124</v>
      </c>
      <c r="U539" s="183" t="s">
        <v>2125</v>
      </c>
      <c r="V539" s="185">
        <v>42280</v>
      </c>
      <c r="W539" s="186">
        <v>42135</v>
      </c>
    </row>
    <row r="540" spans="1:23" ht="45" customHeight="1" x14ac:dyDescent="0.35">
      <c r="A540" s="213">
        <v>422273</v>
      </c>
      <c r="B540" s="214" t="s">
        <v>6128</v>
      </c>
      <c r="C540" s="179" t="s">
        <v>3929</v>
      </c>
      <c r="D540" s="183" t="s">
        <v>2218</v>
      </c>
      <c r="E540" s="180" t="s">
        <v>3930</v>
      </c>
      <c r="F540" s="180"/>
      <c r="G540" s="180" t="s">
        <v>3931</v>
      </c>
      <c r="H540" s="179" t="s">
        <v>2210</v>
      </c>
      <c r="I540" s="179" t="s">
        <v>2760</v>
      </c>
      <c r="J540" s="181">
        <v>42</v>
      </c>
      <c r="K540" s="182">
        <v>4221</v>
      </c>
      <c r="L540" s="179" t="s">
        <v>3904</v>
      </c>
      <c r="M540" s="183" t="s">
        <v>2155</v>
      </c>
      <c r="N540" s="183"/>
      <c r="O540" s="172">
        <v>1028</v>
      </c>
      <c r="P540" s="172">
        <v>3.25</v>
      </c>
      <c r="Q540" s="184">
        <v>4221</v>
      </c>
      <c r="R540" s="172">
        <v>36000</v>
      </c>
      <c r="S540" s="172">
        <v>1900</v>
      </c>
      <c r="T540" s="183" t="s">
        <v>2124</v>
      </c>
      <c r="U540" s="183" t="s">
        <v>2125</v>
      </c>
      <c r="V540" s="185">
        <v>42280</v>
      </c>
      <c r="W540" s="186">
        <v>42135</v>
      </c>
    </row>
    <row r="541" spans="1:23" ht="45" customHeight="1" x14ac:dyDescent="0.35">
      <c r="A541" s="213">
        <v>422275</v>
      </c>
      <c r="B541" s="214" t="s">
        <v>6129</v>
      </c>
      <c r="C541" s="179" t="s">
        <v>3932</v>
      </c>
      <c r="D541" s="183" t="s">
        <v>2138</v>
      </c>
      <c r="E541" s="180" t="s">
        <v>3933</v>
      </c>
      <c r="F541" s="180"/>
      <c r="G541" s="180" t="s">
        <v>3934</v>
      </c>
      <c r="H541" s="179" t="s">
        <v>2210</v>
      </c>
      <c r="I541" s="179" t="s">
        <v>2760</v>
      </c>
      <c r="J541" s="181">
        <v>14</v>
      </c>
      <c r="K541" s="182">
        <v>1494</v>
      </c>
      <c r="L541" s="179" t="s">
        <v>3935</v>
      </c>
      <c r="M541" s="183" t="s">
        <v>2206</v>
      </c>
      <c r="N541" s="183"/>
      <c r="O541" s="172">
        <v>84220.57</v>
      </c>
      <c r="P541" s="172">
        <v>154.08000000000001</v>
      </c>
      <c r="Q541" s="184">
        <v>1494</v>
      </c>
      <c r="R541" s="172">
        <v>10</v>
      </c>
      <c r="S541" s="172">
        <v>1</v>
      </c>
      <c r="T541" s="183" t="s">
        <v>2124</v>
      </c>
      <c r="U541" s="183" t="s">
        <v>2125</v>
      </c>
      <c r="V541" s="185"/>
      <c r="W541" s="186"/>
    </row>
    <row r="542" spans="1:23" ht="45" customHeight="1" x14ac:dyDescent="0.35">
      <c r="A542" s="213">
        <v>425199</v>
      </c>
      <c r="B542" s="214" t="s">
        <v>6130</v>
      </c>
      <c r="C542" s="179" t="s">
        <v>3936</v>
      </c>
      <c r="D542" s="183" t="s">
        <v>2116</v>
      </c>
      <c r="E542" s="180" t="s">
        <v>3937</v>
      </c>
      <c r="F542" s="180"/>
      <c r="G542" s="180" t="s">
        <v>3938</v>
      </c>
      <c r="H542" s="179" t="s">
        <v>2210</v>
      </c>
      <c r="I542" s="179" t="s">
        <v>2760</v>
      </c>
      <c r="J542" s="181">
        <v>42</v>
      </c>
      <c r="K542" s="182">
        <v>8526</v>
      </c>
      <c r="L542" s="179" t="s">
        <v>2388</v>
      </c>
      <c r="M542" s="183" t="s">
        <v>2122</v>
      </c>
      <c r="N542" s="183"/>
      <c r="O542" s="172">
        <v>76.33</v>
      </c>
      <c r="P542" s="172">
        <v>1.8</v>
      </c>
      <c r="Q542" s="184">
        <v>8526</v>
      </c>
      <c r="R542" s="172">
        <v>160000</v>
      </c>
      <c r="S542" s="172">
        <v>530</v>
      </c>
      <c r="T542" s="183" t="s">
        <v>2124</v>
      </c>
      <c r="U542" s="183" t="s">
        <v>2125</v>
      </c>
      <c r="V542" s="185">
        <v>42510</v>
      </c>
      <c r="W542" s="186">
        <v>42510</v>
      </c>
    </row>
    <row r="543" spans="1:23" ht="76.5" customHeight="1" x14ac:dyDescent="0.35">
      <c r="A543" s="213">
        <v>432283</v>
      </c>
      <c r="B543" s="214" t="s">
        <v>6131</v>
      </c>
      <c r="C543" s="179" t="s">
        <v>3939</v>
      </c>
      <c r="D543" s="183" t="s">
        <v>2218</v>
      </c>
      <c r="E543" s="180" t="s">
        <v>3940</v>
      </c>
      <c r="F543" s="180" t="s">
        <v>6132</v>
      </c>
      <c r="G543" s="180" t="s">
        <v>3941</v>
      </c>
      <c r="H543" s="179" t="s">
        <v>3942</v>
      </c>
      <c r="I543" s="179" t="s">
        <v>2119</v>
      </c>
      <c r="J543" s="181">
        <v>43</v>
      </c>
      <c r="K543" s="182">
        <v>4321</v>
      </c>
      <c r="L543" s="179" t="s">
        <v>3943</v>
      </c>
      <c r="M543" s="183" t="s">
        <v>2155</v>
      </c>
      <c r="N543" s="183"/>
      <c r="O543" s="172">
        <v>655.51</v>
      </c>
      <c r="P543" s="172">
        <v>4.5599999999999996</v>
      </c>
      <c r="Q543" s="184">
        <v>4321</v>
      </c>
      <c r="R543" s="172">
        <v>190000</v>
      </c>
      <c r="S543" s="172">
        <v>15000</v>
      </c>
      <c r="T543" s="183" t="s">
        <v>2124</v>
      </c>
      <c r="U543" s="183" t="s">
        <v>2125</v>
      </c>
      <c r="V543" s="185">
        <v>43211</v>
      </c>
      <c r="W543" s="186">
        <v>74024</v>
      </c>
    </row>
    <row r="544" spans="1:23" ht="45" customHeight="1" x14ac:dyDescent="0.35">
      <c r="A544" s="213">
        <v>441100</v>
      </c>
      <c r="B544" s="214" t="s">
        <v>6133</v>
      </c>
      <c r="C544" s="179" t="s">
        <v>3944</v>
      </c>
      <c r="D544" s="183" t="s">
        <v>2218</v>
      </c>
      <c r="E544" s="180" t="s">
        <v>6134</v>
      </c>
      <c r="F544" s="180"/>
      <c r="G544" s="180" t="s">
        <v>2131</v>
      </c>
      <c r="H544" s="179" t="e">
        <v>#N/A</v>
      </c>
      <c r="I544" s="179" t="e">
        <v>#N/A</v>
      </c>
      <c r="J544" s="181">
        <v>44</v>
      </c>
      <c r="K544" s="182">
        <v>4421</v>
      </c>
      <c r="L544" s="179" t="s">
        <v>3555</v>
      </c>
      <c r="M544" s="183" t="s">
        <v>2155</v>
      </c>
      <c r="N544" s="183"/>
      <c r="O544" s="172">
        <v>330</v>
      </c>
      <c r="P544" s="172">
        <v>2.79</v>
      </c>
      <c r="Q544" s="184">
        <v>4421</v>
      </c>
      <c r="R544" s="172">
        <v>1500000</v>
      </c>
      <c r="S544" s="172">
        <v>18000</v>
      </c>
      <c r="T544" s="183" t="s">
        <v>2124</v>
      </c>
      <c r="U544" s="183" t="s">
        <v>2125</v>
      </c>
      <c r="V544" s="185"/>
      <c r="W544" s="186">
        <v>44110</v>
      </c>
    </row>
    <row r="545" spans="1:23" ht="45" customHeight="1" x14ac:dyDescent="0.35">
      <c r="A545" s="213">
        <v>441257</v>
      </c>
      <c r="B545" s="214" t="s">
        <v>6135</v>
      </c>
      <c r="C545" s="179" t="s">
        <v>3945</v>
      </c>
      <c r="D545" s="183" t="s">
        <v>2218</v>
      </c>
      <c r="E545" s="180" t="s">
        <v>3946</v>
      </c>
      <c r="F545" s="180"/>
      <c r="G545" s="180" t="s">
        <v>3947</v>
      </c>
      <c r="H545" s="179" t="s">
        <v>2221</v>
      </c>
      <c r="I545" s="179" t="s">
        <v>2760</v>
      </c>
      <c r="J545" s="181">
        <v>44</v>
      </c>
      <c r="K545" s="182">
        <v>4413</v>
      </c>
      <c r="L545" s="179" t="s">
        <v>3948</v>
      </c>
      <c r="M545" s="183" t="s">
        <v>2155</v>
      </c>
      <c r="N545" s="183"/>
      <c r="O545" s="172">
        <v>641.04</v>
      </c>
      <c r="P545" s="172">
        <v>4.74</v>
      </c>
      <c r="Q545" s="184">
        <v>4413</v>
      </c>
      <c r="R545" s="172">
        <v>100000</v>
      </c>
      <c r="S545" s="172">
        <v>11000</v>
      </c>
      <c r="T545" s="183" t="s">
        <v>2124</v>
      </c>
      <c r="U545" s="183" t="s">
        <v>2125</v>
      </c>
      <c r="V545" s="185">
        <v>44135</v>
      </c>
      <c r="W545" s="186">
        <v>21199</v>
      </c>
    </row>
    <row r="546" spans="1:23" ht="45" customHeight="1" x14ac:dyDescent="0.35">
      <c r="A546" s="213">
        <v>441628</v>
      </c>
      <c r="B546" s="214" t="s">
        <v>6136</v>
      </c>
      <c r="C546" s="179" t="s">
        <v>3949</v>
      </c>
      <c r="D546" s="183" t="s">
        <v>2138</v>
      </c>
      <c r="E546" s="180" t="s">
        <v>3950</v>
      </c>
      <c r="F546" s="180"/>
      <c r="G546" s="180" t="s">
        <v>3951</v>
      </c>
      <c r="H546" s="179" t="s">
        <v>2221</v>
      </c>
      <c r="I546" s="179" t="s">
        <v>2326</v>
      </c>
      <c r="J546" s="181">
        <v>44</v>
      </c>
      <c r="K546" s="182">
        <v>4412</v>
      </c>
      <c r="L546" s="179" t="s">
        <v>3952</v>
      </c>
      <c r="M546" s="183" t="s">
        <v>2155</v>
      </c>
      <c r="N546" s="183"/>
      <c r="O546" s="172">
        <v>223.3</v>
      </c>
      <c r="P546" s="172">
        <v>1.01</v>
      </c>
      <c r="Q546" s="184">
        <v>4412</v>
      </c>
      <c r="R546" s="172">
        <v>250000</v>
      </c>
      <c r="S546" s="172">
        <v>21000</v>
      </c>
      <c r="T546" s="183" t="s">
        <v>2124</v>
      </c>
      <c r="U546" s="183" t="s">
        <v>2125</v>
      </c>
      <c r="V546" s="185">
        <v>44110</v>
      </c>
      <c r="W546" s="186" t="s">
        <v>2326</v>
      </c>
    </row>
    <row r="547" spans="1:23" ht="45" customHeight="1" x14ac:dyDescent="0.35">
      <c r="A547" s="213">
        <v>441758</v>
      </c>
      <c r="B547" s="214" t="s">
        <v>6137</v>
      </c>
      <c r="C547" s="179" t="s">
        <v>3953</v>
      </c>
      <c r="D547" s="183" t="s">
        <v>2218</v>
      </c>
      <c r="E547" s="180" t="s">
        <v>3954</v>
      </c>
      <c r="F547" s="180"/>
      <c r="G547" s="180" t="s">
        <v>3955</v>
      </c>
      <c r="H547" s="179" t="s">
        <v>2221</v>
      </c>
      <c r="I547" s="179" t="s">
        <v>2326</v>
      </c>
      <c r="J547" s="181">
        <v>44</v>
      </c>
      <c r="K547" s="182">
        <v>4411</v>
      </c>
      <c r="L547" s="179" t="s">
        <v>2705</v>
      </c>
      <c r="M547" s="183" t="s">
        <v>2155</v>
      </c>
      <c r="N547" s="183"/>
      <c r="O547" s="172">
        <v>371</v>
      </c>
      <c r="P547" s="172">
        <v>2.2599999999999998</v>
      </c>
      <c r="Q547" s="184">
        <v>4411</v>
      </c>
      <c r="R547" s="172">
        <v>1400000</v>
      </c>
      <c r="S547" s="172">
        <v>47000</v>
      </c>
      <c r="T547" s="183" t="s">
        <v>2124</v>
      </c>
      <c r="U547" s="183" t="s">
        <v>2125</v>
      </c>
      <c r="V547" s="185">
        <v>44110</v>
      </c>
      <c r="W547" s="186" t="s">
        <v>2326</v>
      </c>
    </row>
    <row r="548" spans="1:23" ht="45" customHeight="1" x14ac:dyDescent="0.35">
      <c r="A548" s="213">
        <v>442257</v>
      </c>
      <c r="B548" s="214" t="s">
        <v>6138</v>
      </c>
      <c r="C548" s="179" t="s">
        <v>3956</v>
      </c>
      <c r="D548" s="183" t="s">
        <v>2218</v>
      </c>
      <c r="E548" s="180" t="s">
        <v>3957</v>
      </c>
      <c r="F548" s="180" t="s">
        <v>3958</v>
      </c>
      <c r="G548" s="180" t="s">
        <v>3959</v>
      </c>
      <c r="H548" s="179" t="s">
        <v>2221</v>
      </c>
      <c r="I548" s="179" t="s">
        <v>2760</v>
      </c>
      <c r="J548" s="181">
        <v>44</v>
      </c>
      <c r="K548" s="182">
        <v>4423</v>
      </c>
      <c r="L548" s="179" t="s">
        <v>3338</v>
      </c>
      <c r="M548" s="183" t="s">
        <v>2155</v>
      </c>
      <c r="N548" s="183" t="s">
        <v>2824</v>
      </c>
      <c r="O548" s="172">
        <v>693.84</v>
      </c>
      <c r="P548" s="172">
        <v>6.07</v>
      </c>
      <c r="Q548" s="184">
        <v>4423</v>
      </c>
      <c r="R548" s="172">
        <v>190000</v>
      </c>
      <c r="S548" s="172">
        <v>1900</v>
      </c>
      <c r="T548" s="183" t="s">
        <v>2124</v>
      </c>
      <c r="U548" s="183" t="s">
        <v>2125</v>
      </c>
      <c r="V548" s="185" t="s">
        <v>3960</v>
      </c>
      <c r="W548" s="186">
        <v>44130</v>
      </c>
    </row>
    <row r="549" spans="1:23" ht="45" customHeight="1" x14ac:dyDescent="0.35">
      <c r="A549" s="213">
        <v>442258</v>
      </c>
      <c r="B549" s="214" t="s">
        <v>2717</v>
      </c>
      <c r="C549" s="179" t="s">
        <v>3961</v>
      </c>
      <c r="D549" s="183" t="s">
        <v>2218</v>
      </c>
      <c r="E549" s="180" t="s">
        <v>3962</v>
      </c>
      <c r="F549" s="180"/>
      <c r="G549" s="180" t="s">
        <v>3963</v>
      </c>
      <c r="H549" s="179" t="s">
        <v>2119</v>
      </c>
      <c r="I549" s="179" t="s">
        <v>2221</v>
      </c>
      <c r="J549" s="181">
        <v>41</v>
      </c>
      <c r="K549" s="182">
        <v>4122</v>
      </c>
      <c r="L549" s="179" t="s">
        <v>2717</v>
      </c>
      <c r="M549" s="183" t="s">
        <v>2155</v>
      </c>
      <c r="N549" s="183"/>
      <c r="O549" s="172">
        <v>522.78</v>
      </c>
      <c r="P549" s="172">
        <v>0.91</v>
      </c>
      <c r="Q549" s="184">
        <v>4122</v>
      </c>
      <c r="R549" s="172">
        <v>14000</v>
      </c>
      <c r="S549" s="172">
        <v>1700</v>
      </c>
      <c r="T549" s="183" t="s">
        <v>2124</v>
      </c>
      <c r="U549" s="183" t="s">
        <v>2125</v>
      </c>
      <c r="V549" s="185" t="s">
        <v>2326</v>
      </c>
      <c r="W549" s="186">
        <v>14187</v>
      </c>
    </row>
    <row r="550" spans="1:23" ht="45" customHeight="1" x14ac:dyDescent="0.35">
      <c r="A550" s="213">
        <v>442421</v>
      </c>
      <c r="B550" s="214" t="s">
        <v>6139</v>
      </c>
      <c r="C550" s="179" t="s">
        <v>3964</v>
      </c>
      <c r="D550" s="183" t="s">
        <v>2218</v>
      </c>
      <c r="E550" s="180" t="s">
        <v>3965</v>
      </c>
      <c r="F550" s="180"/>
      <c r="G550" s="180" t="s">
        <v>3966</v>
      </c>
      <c r="H550" s="179" t="s">
        <v>2119</v>
      </c>
      <c r="I550" s="179" t="s">
        <v>2221</v>
      </c>
      <c r="J550" s="181">
        <v>44</v>
      </c>
      <c r="K550" s="182">
        <v>4424</v>
      </c>
      <c r="L550" s="179" t="s">
        <v>3967</v>
      </c>
      <c r="M550" s="183" t="s">
        <v>2155</v>
      </c>
      <c r="N550" s="183"/>
      <c r="O550" s="172">
        <v>147.43</v>
      </c>
      <c r="P550" s="172">
        <v>2.15</v>
      </c>
      <c r="Q550" s="184">
        <v>4424</v>
      </c>
      <c r="R550" s="172">
        <v>600000</v>
      </c>
      <c r="S550" s="172">
        <v>73000</v>
      </c>
      <c r="T550" s="183" t="s">
        <v>2124</v>
      </c>
      <c r="U550" s="183" t="s">
        <v>2125</v>
      </c>
      <c r="V550" s="185">
        <v>44230</v>
      </c>
      <c r="W550" s="186">
        <v>44120</v>
      </c>
    </row>
    <row r="551" spans="1:23" ht="45" customHeight="1" x14ac:dyDescent="0.35">
      <c r="A551" s="213">
        <v>442515</v>
      </c>
      <c r="B551" s="214" t="s">
        <v>3968</v>
      </c>
      <c r="C551" s="179" t="s">
        <v>3969</v>
      </c>
      <c r="D551" s="183" t="s">
        <v>2218</v>
      </c>
      <c r="E551" s="180" t="s">
        <v>3970</v>
      </c>
      <c r="F551" s="180"/>
      <c r="G551" s="180" t="s">
        <v>3971</v>
      </c>
      <c r="H551" s="179" t="s">
        <v>3972</v>
      </c>
      <c r="I551" s="179" t="s">
        <v>2326</v>
      </c>
      <c r="J551" s="181">
        <v>53</v>
      </c>
      <c r="K551" s="182">
        <v>5306</v>
      </c>
      <c r="L551" s="179" t="s">
        <v>3973</v>
      </c>
      <c r="M551" s="183" t="s">
        <v>2155</v>
      </c>
      <c r="N551" s="183"/>
      <c r="O551" s="172">
        <v>206.55</v>
      </c>
      <c r="P551" s="172">
        <v>3.47</v>
      </c>
      <c r="Q551" s="184">
        <v>5306</v>
      </c>
      <c r="R551" s="172">
        <v>310000</v>
      </c>
      <c r="S551" s="172">
        <v>10000</v>
      </c>
      <c r="T551" s="183" t="s">
        <v>2124</v>
      </c>
      <c r="U551" s="183" t="s">
        <v>2125</v>
      </c>
      <c r="V551" s="185">
        <v>53060</v>
      </c>
      <c r="W551" s="186" t="s">
        <v>3974</v>
      </c>
    </row>
    <row r="552" spans="1:23" ht="45" customHeight="1" x14ac:dyDescent="0.35">
      <c r="A552" s="213">
        <v>442621</v>
      </c>
      <c r="B552" s="214" t="s">
        <v>6140</v>
      </c>
      <c r="C552" s="179" t="s">
        <v>3975</v>
      </c>
      <c r="D552" s="183" t="s">
        <v>2218</v>
      </c>
      <c r="E552" s="180" t="s">
        <v>3976</v>
      </c>
      <c r="F552" s="180"/>
      <c r="G552" s="180" t="s">
        <v>3977</v>
      </c>
      <c r="H552" s="179" t="s">
        <v>2119</v>
      </c>
      <c r="I552" s="179" t="s">
        <v>2326</v>
      </c>
      <c r="J552" s="181">
        <v>44</v>
      </c>
      <c r="K552" s="182">
        <v>4426</v>
      </c>
      <c r="L552" s="179" t="s">
        <v>3978</v>
      </c>
      <c r="M552" s="183" t="s">
        <v>2155</v>
      </c>
      <c r="N552" s="183"/>
      <c r="O552" s="172">
        <v>36.770000000000003</v>
      </c>
      <c r="P552" s="172">
        <v>1.1399999999999999</v>
      </c>
      <c r="Q552" s="184">
        <v>4426</v>
      </c>
      <c r="R552" s="172">
        <v>8000</v>
      </c>
      <c r="S552" s="172">
        <v>2000</v>
      </c>
      <c r="T552" s="183" t="s">
        <v>2124</v>
      </c>
      <c r="U552" s="183" t="s">
        <v>2125</v>
      </c>
      <c r="V552" s="185">
        <v>44216</v>
      </c>
      <c r="W552" s="186" t="s">
        <v>2326</v>
      </c>
    </row>
    <row r="553" spans="1:23" ht="45" customHeight="1" x14ac:dyDescent="0.35">
      <c r="A553" s="213">
        <v>442628</v>
      </c>
      <c r="B553" s="214" t="s">
        <v>6141</v>
      </c>
      <c r="C553" s="179" t="s">
        <v>3979</v>
      </c>
      <c r="D553" s="183" t="s">
        <v>2138</v>
      </c>
      <c r="E553" s="180" t="s">
        <v>3980</v>
      </c>
      <c r="F553" s="180" t="s">
        <v>3981</v>
      </c>
      <c r="G553" s="180" t="s">
        <v>3982</v>
      </c>
      <c r="H553" s="179" t="s">
        <v>2221</v>
      </c>
      <c r="I553" s="179" t="s">
        <v>2326</v>
      </c>
      <c r="J553" s="181">
        <v>44</v>
      </c>
      <c r="K553" s="182">
        <v>4422</v>
      </c>
      <c r="L553" s="179" t="s">
        <v>2823</v>
      </c>
      <c r="M553" s="183" t="s">
        <v>2155</v>
      </c>
      <c r="N553" s="183" t="s">
        <v>2824</v>
      </c>
      <c r="O553" s="172">
        <v>195.5</v>
      </c>
      <c r="P553" s="172">
        <v>1.49</v>
      </c>
      <c r="Q553" s="184">
        <v>4422</v>
      </c>
      <c r="R553" s="172">
        <v>400000</v>
      </c>
      <c r="S553" s="172">
        <v>5500</v>
      </c>
      <c r="T553" s="183" t="s">
        <v>2124</v>
      </c>
      <c r="U553" s="183" t="s">
        <v>2125</v>
      </c>
      <c r="V553" s="185">
        <v>44222</v>
      </c>
      <c r="W553" s="186">
        <v>44135</v>
      </c>
    </row>
    <row r="554" spans="1:23" ht="45" customHeight="1" x14ac:dyDescent="0.35">
      <c r="A554" s="213">
        <v>442758</v>
      </c>
      <c r="B554" s="214" t="s">
        <v>6142</v>
      </c>
      <c r="C554" s="179" t="s">
        <v>3983</v>
      </c>
      <c r="D554" s="183" t="s">
        <v>2218</v>
      </c>
      <c r="E554" s="180" t="s">
        <v>3984</v>
      </c>
      <c r="F554" s="180" t="s">
        <v>3981</v>
      </c>
      <c r="G554" s="180" t="s">
        <v>3985</v>
      </c>
      <c r="H554" s="179" t="s">
        <v>2221</v>
      </c>
      <c r="I554" s="179" t="s">
        <v>2326</v>
      </c>
      <c r="J554" s="181">
        <v>44</v>
      </c>
      <c r="K554" s="182">
        <v>4428</v>
      </c>
      <c r="L554" s="179" t="s">
        <v>3986</v>
      </c>
      <c r="M554" s="183" t="s">
        <v>2155</v>
      </c>
      <c r="N554" s="183" t="s">
        <v>2824</v>
      </c>
      <c r="O554" s="172">
        <v>139.13</v>
      </c>
      <c r="P554" s="172">
        <v>2.4300000000000002</v>
      </c>
      <c r="Q554" s="184">
        <v>4428</v>
      </c>
      <c r="R554" s="172">
        <v>300000</v>
      </c>
      <c r="S554" s="172">
        <v>600</v>
      </c>
      <c r="T554" s="183" t="s">
        <v>2124</v>
      </c>
      <c r="U554" s="183" t="s">
        <v>2125</v>
      </c>
      <c r="V554" s="185">
        <v>44227</v>
      </c>
      <c r="W554" s="186" t="s">
        <v>2326</v>
      </c>
    </row>
    <row r="555" spans="1:23" ht="45" customHeight="1" x14ac:dyDescent="0.35">
      <c r="A555" s="213">
        <v>442765</v>
      </c>
      <c r="B555" s="214" t="s">
        <v>6143</v>
      </c>
      <c r="C555" s="179" t="s">
        <v>3987</v>
      </c>
      <c r="D555" s="183" t="s">
        <v>2218</v>
      </c>
      <c r="E555" s="180" t="s">
        <v>3988</v>
      </c>
      <c r="F555" s="180"/>
      <c r="G555" s="180" t="s">
        <v>3989</v>
      </c>
      <c r="H555" s="179" t="s">
        <v>3942</v>
      </c>
      <c r="I555" s="179" t="s">
        <v>2221</v>
      </c>
      <c r="J555" s="181">
        <v>43</v>
      </c>
      <c r="K555" s="182">
        <v>4321</v>
      </c>
      <c r="L555" s="179" t="s">
        <v>3943</v>
      </c>
      <c r="M555" s="183" t="s">
        <v>2155</v>
      </c>
      <c r="N555" s="183"/>
      <c r="O555" s="172">
        <v>655.51</v>
      </c>
      <c r="P555" s="172">
        <v>4.5599999999999996</v>
      </c>
      <c r="Q555" s="184">
        <v>4321</v>
      </c>
      <c r="R555" s="172">
        <v>190000</v>
      </c>
      <c r="S555" s="172">
        <v>15000</v>
      </c>
      <c r="T555" s="183" t="s">
        <v>2124</v>
      </c>
      <c r="U555" s="183" t="s">
        <v>2125</v>
      </c>
      <c r="V555" s="185" t="s">
        <v>2326</v>
      </c>
      <c r="W555" s="186">
        <v>74024</v>
      </c>
    </row>
    <row r="556" spans="1:23" ht="45" customHeight="1" x14ac:dyDescent="0.35">
      <c r="A556" s="213">
        <v>442768</v>
      </c>
      <c r="B556" s="214" t="s">
        <v>6144</v>
      </c>
      <c r="C556" s="179" t="s">
        <v>3990</v>
      </c>
      <c r="D556" s="183" t="s">
        <v>2218</v>
      </c>
      <c r="E556" s="180" t="s">
        <v>3991</v>
      </c>
      <c r="F556" s="180"/>
      <c r="G556" s="180" t="s">
        <v>3992</v>
      </c>
      <c r="H556" s="179" t="s">
        <v>3993</v>
      </c>
      <c r="I556" s="179" t="s">
        <v>2326</v>
      </c>
      <c r="J556" s="181">
        <v>44</v>
      </c>
      <c r="K556" s="182">
        <v>4421</v>
      </c>
      <c r="L556" s="179" t="s">
        <v>3555</v>
      </c>
      <c r="M556" s="183" t="s">
        <v>2155</v>
      </c>
      <c r="N556" s="183" t="s">
        <v>2824</v>
      </c>
      <c r="O556" s="172">
        <v>330</v>
      </c>
      <c r="P556" s="172">
        <v>2.79</v>
      </c>
      <c r="Q556" s="184">
        <v>4421</v>
      </c>
      <c r="R556" s="172">
        <v>1500000</v>
      </c>
      <c r="S556" s="172">
        <v>18000</v>
      </c>
      <c r="T556" s="183" t="s">
        <v>2124</v>
      </c>
      <c r="U556" s="183" t="s">
        <v>2125</v>
      </c>
      <c r="V556" s="185">
        <v>44288</v>
      </c>
      <c r="W556" s="186">
        <v>44110</v>
      </c>
    </row>
    <row r="557" spans="1:23" ht="45" customHeight="1" x14ac:dyDescent="0.35">
      <c r="A557" s="213">
        <v>442769</v>
      </c>
      <c r="B557" s="214" t="s">
        <v>6145</v>
      </c>
      <c r="C557" s="179" t="s">
        <v>3994</v>
      </c>
      <c r="D557" s="183" t="s">
        <v>2218</v>
      </c>
      <c r="E557" s="180" t="s">
        <v>3995</v>
      </c>
      <c r="F557" s="180"/>
      <c r="G557" s="180" t="s">
        <v>3996</v>
      </c>
      <c r="H557" s="179" t="s">
        <v>3997</v>
      </c>
      <c r="I557" s="179" t="s">
        <v>3998</v>
      </c>
      <c r="J557" s="181">
        <v>44</v>
      </c>
      <c r="K557" s="182">
        <v>4421</v>
      </c>
      <c r="L557" s="179" t="s">
        <v>3555</v>
      </c>
      <c r="M557" s="183" t="s">
        <v>2155</v>
      </c>
      <c r="N557" s="183" t="s">
        <v>2824</v>
      </c>
      <c r="O557" s="172">
        <v>330</v>
      </c>
      <c r="P557" s="172">
        <v>2.79</v>
      </c>
      <c r="Q557" s="184">
        <v>4421</v>
      </c>
      <c r="R557" s="172">
        <v>1500000</v>
      </c>
      <c r="S557" s="172">
        <v>18000</v>
      </c>
      <c r="T557" s="183" t="s">
        <v>2124</v>
      </c>
      <c r="U557" s="183" t="s">
        <v>2125</v>
      </c>
      <c r="V557" s="185">
        <v>44271</v>
      </c>
      <c r="W557" s="186">
        <v>44110</v>
      </c>
    </row>
    <row r="558" spans="1:23" ht="45" customHeight="1" x14ac:dyDescent="0.35">
      <c r="A558" s="213">
        <v>451100</v>
      </c>
      <c r="B558" s="214" t="s">
        <v>6146</v>
      </c>
      <c r="C558" s="179" t="s">
        <v>3999</v>
      </c>
      <c r="D558" s="183" t="s">
        <v>2138</v>
      </c>
      <c r="E558" s="180" t="s">
        <v>6147</v>
      </c>
      <c r="F558" s="180"/>
      <c r="G558" s="180" t="s">
        <v>2131</v>
      </c>
      <c r="H558" s="179" t="e">
        <v>#N/A</v>
      </c>
      <c r="I558" s="179" t="e">
        <v>#N/A</v>
      </c>
      <c r="J558" s="181">
        <v>45</v>
      </c>
      <c r="K558" s="182">
        <v>4521</v>
      </c>
      <c r="L558" s="179" t="s">
        <v>4000</v>
      </c>
      <c r="M558" s="183" t="s">
        <v>2122</v>
      </c>
      <c r="N558" s="183"/>
      <c r="O558" s="172">
        <v>145.76</v>
      </c>
      <c r="P558" s="172">
        <v>0.19</v>
      </c>
      <c r="Q558" s="184">
        <v>4521</v>
      </c>
      <c r="R558" s="172">
        <v>490000</v>
      </c>
      <c r="S558" s="172">
        <v>7500</v>
      </c>
      <c r="T558" s="183" t="s">
        <v>2124</v>
      </c>
      <c r="U558" s="183" t="s">
        <v>2125</v>
      </c>
      <c r="V558" s="185"/>
      <c r="W558" s="186">
        <v>45110</v>
      </c>
    </row>
    <row r="559" spans="1:23" ht="45" customHeight="1" x14ac:dyDescent="0.35">
      <c r="A559" s="213">
        <v>451134</v>
      </c>
      <c r="B559" s="214" t="s">
        <v>4004</v>
      </c>
      <c r="C559" s="179" t="s">
        <v>4001</v>
      </c>
      <c r="D559" s="183" t="s">
        <v>2138</v>
      </c>
      <c r="E559" s="180" t="s">
        <v>4002</v>
      </c>
      <c r="F559" s="180"/>
      <c r="G559" s="180" t="s">
        <v>4003</v>
      </c>
      <c r="H559" s="179" t="s">
        <v>2221</v>
      </c>
      <c r="I559" s="179" t="s">
        <v>2326</v>
      </c>
      <c r="J559" s="181">
        <v>45</v>
      </c>
      <c r="K559" s="182">
        <v>4511</v>
      </c>
      <c r="L559" s="179" t="s">
        <v>4004</v>
      </c>
      <c r="M559" s="183" t="s">
        <v>2122</v>
      </c>
      <c r="N559" s="183"/>
      <c r="O559" s="172">
        <v>170.77</v>
      </c>
      <c r="P559" s="172">
        <v>0.19</v>
      </c>
      <c r="Q559" s="184">
        <v>4511</v>
      </c>
      <c r="R559" s="172">
        <v>290000</v>
      </c>
      <c r="S559" s="172">
        <v>16000</v>
      </c>
      <c r="T559" s="183" t="s">
        <v>2124</v>
      </c>
      <c r="U559" s="183" t="s">
        <v>2125</v>
      </c>
      <c r="V559" s="185">
        <v>45110</v>
      </c>
      <c r="W559" s="186" t="s">
        <v>2326</v>
      </c>
    </row>
    <row r="560" spans="1:23" ht="45" customHeight="1" x14ac:dyDescent="0.35">
      <c r="A560" s="213">
        <v>452200</v>
      </c>
      <c r="B560" s="214" t="s">
        <v>6148</v>
      </c>
      <c r="C560" s="179" t="s">
        <v>4005</v>
      </c>
      <c r="D560" s="183" t="s">
        <v>2138</v>
      </c>
      <c r="E560" s="180" t="s">
        <v>6149</v>
      </c>
      <c r="F560" s="180"/>
      <c r="G560" s="180" t="s">
        <v>2131</v>
      </c>
      <c r="H560" s="179"/>
      <c r="I560" s="179"/>
      <c r="J560" s="183">
        <v>89</v>
      </c>
      <c r="K560" s="182">
        <v>8926</v>
      </c>
      <c r="L560" s="179" t="s">
        <v>4006</v>
      </c>
      <c r="M560" s="183" t="s">
        <v>2206</v>
      </c>
      <c r="N560" s="183"/>
      <c r="O560" s="172">
        <v>2426698.8199999998</v>
      </c>
      <c r="P560" s="172">
        <v>5108.05</v>
      </c>
      <c r="Q560" s="184">
        <v>8926</v>
      </c>
      <c r="R560" s="172">
        <v>1</v>
      </c>
      <c r="S560" s="172">
        <v>1</v>
      </c>
      <c r="T560" s="183" t="s">
        <v>2124</v>
      </c>
      <c r="U560" s="183" t="s">
        <v>2125</v>
      </c>
      <c r="V560" s="185"/>
      <c r="W560" s="186"/>
    </row>
    <row r="561" spans="1:23" ht="45" customHeight="1" x14ac:dyDescent="0.35">
      <c r="A561" s="213">
        <v>452252</v>
      </c>
      <c r="B561" s="214" t="s">
        <v>6150</v>
      </c>
      <c r="C561" s="179" t="s">
        <v>4007</v>
      </c>
      <c r="D561" s="183" t="s">
        <v>2138</v>
      </c>
      <c r="E561" s="180" t="s">
        <v>4008</v>
      </c>
      <c r="F561" s="180" t="s">
        <v>3981</v>
      </c>
      <c r="G561" s="180" t="s">
        <v>4009</v>
      </c>
      <c r="H561" s="179" t="s">
        <v>2221</v>
      </c>
      <c r="I561" s="179" t="s">
        <v>2326</v>
      </c>
      <c r="J561" s="181">
        <v>45</v>
      </c>
      <c r="K561" s="182">
        <v>4521</v>
      </c>
      <c r="L561" s="179" t="s">
        <v>4000</v>
      </c>
      <c r="M561" s="183" t="s">
        <v>2122</v>
      </c>
      <c r="N561" s="183"/>
      <c r="O561" s="172">
        <v>145.76</v>
      </c>
      <c r="P561" s="172">
        <v>0.19</v>
      </c>
      <c r="Q561" s="184">
        <v>4521</v>
      </c>
      <c r="R561" s="172">
        <v>490000</v>
      </c>
      <c r="S561" s="172">
        <v>7500</v>
      </c>
      <c r="T561" s="183" t="s">
        <v>2124</v>
      </c>
      <c r="U561" s="183" t="s">
        <v>2125</v>
      </c>
      <c r="V561" s="185">
        <v>45210</v>
      </c>
      <c r="W561" s="186">
        <v>45110</v>
      </c>
    </row>
    <row r="562" spans="1:23" ht="45" customHeight="1" x14ac:dyDescent="0.35">
      <c r="A562" s="213">
        <v>452255</v>
      </c>
      <c r="B562" s="214" t="s">
        <v>6151</v>
      </c>
      <c r="C562" s="179" t="s">
        <v>4010</v>
      </c>
      <c r="D562" s="183" t="s">
        <v>2138</v>
      </c>
      <c r="E562" s="180" t="s">
        <v>4011</v>
      </c>
      <c r="F562" s="180"/>
      <c r="G562" s="180" t="s">
        <v>4012</v>
      </c>
      <c r="H562" s="179" t="s">
        <v>2119</v>
      </c>
      <c r="I562" s="179" t="s">
        <v>2326</v>
      </c>
      <c r="J562" s="181">
        <v>45</v>
      </c>
      <c r="K562" s="182">
        <v>4521</v>
      </c>
      <c r="L562" s="179" t="s">
        <v>4000</v>
      </c>
      <c r="M562" s="183" t="s">
        <v>2122</v>
      </c>
      <c r="N562" s="183"/>
      <c r="O562" s="172">
        <v>145.76</v>
      </c>
      <c r="P562" s="172">
        <v>0.19</v>
      </c>
      <c r="Q562" s="184">
        <v>4521</v>
      </c>
      <c r="R562" s="172">
        <v>490000</v>
      </c>
      <c r="S562" s="172">
        <v>7500</v>
      </c>
      <c r="T562" s="183" t="s">
        <v>2124</v>
      </c>
      <c r="U562" s="183" t="s">
        <v>2125</v>
      </c>
      <c r="V562" s="185">
        <v>45210</v>
      </c>
      <c r="W562" s="186">
        <v>45110</v>
      </c>
    </row>
    <row r="563" spans="1:23" ht="45" customHeight="1" x14ac:dyDescent="0.35">
      <c r="A563" s="213">
        <v>452258</v>
      </c>
      <c r="B563" s="214" t="s">
        <v>6152</v>
      </c>
      <c r="C563" s="179" t="s">
        <v>4013</v>
      </c>
      <c r="D563" s="183" t="s">
        <v>2138</v>
      </c>
      <c r="E563" s="180" t="s">
        <v>6153</v>
      </c>
      <c r="F563" s="180"/>
      <c r="G563" s="180" t="s">
        <v>4014</v>
      </c>
      <c r="H563" s="179" t="s">
        <v>2221</v>
      </c>
      <c r="I563" s="179" t="s">
        <v>2326</v>
      </c>
      <c r="J563" s="181">
        <v>45</v>
      </c>
      <c r="K563" s="182">
        <v>4521</v>
      </c>
      <c r="L563" s="179" t="s">
        <v>4000</v>
      </c>
      <c r="M563" s="183" t="s">
        <v>2122</v>
      </c>
      <c r="N563" s="183"/>
      <c r="O563" s="172">
        <v>145.76</v>
      </c>
      <c r="P563" s="172">
        <v>0.19</v>
      </c>
      <c r="Q563" s="184">
        <v>4521</v>
      </c>
      <c r="R563" s="172">
        <v>490000</v>
      </c>
      <c r="S563" s="172">
        <v>7500</v>
      </c>
      <c r="T563" s="183" t="s">
        <v>2124</v>
      </c>
      <c r="U563" s="183" t="s">
        <v>2125</v>
      </c>
      <c r="V563" s="185">
        <v>45210</v>
      </c>
      <c r="W563" s="186">
        <v>45170</v>
      </c>
    </row>
    <row r="564" spans="1:23" ht="45" customHeight="1" x14ac:dyDescent="0.35">
      <c r="A564" s="213">
        <v>452775</v>
      </c>
      <c r="B564" s="214" t="s">
        <v>6154</v>
      </c>
      <c r="C564" s="179" t="s">
        <v>4015</v>
      </c>
      <c r="D564" s="183" t="s">
        <v>2138</v>
      </c>
      <c r="E564" s="180" t="s">
        <v>4016</v>
      </c>
      <c r="F564" s="180"/>
      <c r="G564" s="180" t="s">
        <v>4012</v>
      </c>
      <c r="H564" s="179" t="s">
        <v>2669</v>
      </c>
      <c r="I564" s="179" t="s">
        <v>2326</v>
      </c>
      <c r="J564" s="181">
        <v>45</v>
      </c>
      <c r="K564" s="182">
        <v>4521</v>
      </c>
      <c r="L564" s="179" t="s">
        <v>4000</v>
      </c>
      <c r="M564" s="183" t="s">
        <v>2122</v>
      </c>
      <c r="N564" s="183"/>
      <c r="O564" s="172">
        <v>145.76</v>
      </c>
      <c r="P564" s="172">
        <v>0.19</v>
      </c>
      <c r="Q564" s="184">
        <v>4521</v>
      </c>
      <c r="R564" s="172">
        <v>490000</v>
      </c>
      <c r="S564" s="172">
        <v>7500</v>
      </c>
      <c r="T564" s="183" t="s">
        <v>2124</v>
      </c>
      <c r="U564" s="183" t="s">
        <v>2125</v>
      </c>
      <c r="V564" s="185">
        <v>45210</v>
      </c>
      <c r="W564" s="186">
        <v>45110</v>
      </c>
    </row>
    <row r="565" spans="1:23" ht="45" customHeight="1" x14ac:dyDescent="0.35">
      <c r="A565" s="213">
        <v>510001</v>
      </c>
      <c r="B565" s="214" t="s">
        <v>6155</v>
      </c>
      <c r="C565" s="179" t="s">
        <v>4017</v>
      </c>
      <c r="D565" s="183" t="s">
        <v>2218</v>
      </c>
      <c r="E565" s="180" t="s">
        <v>4018</v>
      </c>
      <c r="F565" s="180"/>
      <c r="G565" s="180" t="s">
        <v>4019</v>
      </c>
      <c r="H565" s="179" t="s">
        <v>3972</v>
      </c>
      <c r="I565" s="179" t="s">
        <v>2326</v>
      </c>
      <c r="J565" s="181">
        <v>51</v>
      </c>
      <c r="K565" s="182">
        <v>5100</v>
      </c>
      <c r="L565" s="179" t="s">
        <v>4020</v>
      </c>
      <c r="M565" s="183" t="s">
        <v>2155</v>
      </c>
      <c r="N565" s="183" t="s">
        <v>4021</v>
      </c>
      <c r="O565" s="172">
        <v>673.82</v>
      </c>
      <c r="P565" s="172">
        <v>9.0500000000000007</v>
      </c>
      <c r="Q565" s="184">
        <v>5100</v>
      </c>
      <c r="R565" s="172">
        <v>1300000</v>
      </c>
      <c r="S565" s="172">
        <v>140000</v>
      </c>
      <c r="T565" s="183" t="s">
        <v>2124</v>
      </c>
      <c r="U565" s="183" t="s">
        <v>2125</v>
      </c>
      <c r="V565" s="185">
        <v>51010</v>
      </c>
      <c r="W565" s="186" t="s">
        <v>4022</v>
      </c>
    </row>
    <row r="566" spans="1:23" ht="45" customHeight="1" x14ac:dyDescent="0.35">
      <c r="A566" s="213">
        <v>510125</v>
      </c>
      <c r="B566" s="214" t="s">
        <v>6156</v>
      </c>
      <c r="C566" s="179" t="s">
        <v>4023</v>
      </c>
      <c r="D566" s="183" t="s">
        <v>2218</v>
      </c>
      <c r="E566" s="180" t="s">
        <v>4024</v>
      </c>
      <c r="F566" s="180" t="s">
        <v>6157</v>
      </c>
      <c r="G566" s="180" t="s">
        <v>4025</v>
      </c>
      <c r="H566" s="179" t="s">
        <v>3972</v>
      </c>
      <c r="I566" s="179" t="s">
        <v>2326</v>
      </c>
      <c r="J566" s="181">
        <v>61</v>
      </c>
      <c r="K566" s="182">
        <v>6100</v>
      </c>
      <c r="L566" s="179" t="s">
        <v>2930</v>
      </c>
      <c r="M566" s="183" t="s">
        <v>2155</v>
      </c>
      <c r="N566" s="183" t="s">
        <v>2553</v>
      </c>
      <c r="O566" s="172">
        <v>587</v>
      </c>
      <c r="P566" s="172">
        <v>4.5999999999999996</v>
      </c>
      <c r="Q566" s="184">
        <v>6100</v>
      </c>
      <c r="R566" s="172">
        <v>1000000</v>
      </c>
      <c r="S566" s="172">
        <v>8400</v>
      </c>
      <c r="T566" s="183" t="s">
        <v>2124</v>
      </c>
      <c r="U566" s="183" t="s">
        <v>2125</v>
      </c>
      <c r="V566" s="185">
        <v>51016</v>
      </c>
      <c r="W566" s="186">
        <v>51016</v>
      </c>
    </row>
    <row r="567" spans="1:23" ht="45" customHeight="1" x14ac:dyDescent="0.35">
      <c r="A567" s="213">
        <v>510126</v>
      </c>
      <c r="B567" s="214" t="s">
        <v>6158</v>
      </c>
      <c r="C567" s="179" t="s">
        <v>4026</v>
      </c>
      <c r="D567" s="183" t="s">
        <v>2218</v>
      </c>
      <c r="E567" s="180" t="s">
        <v>4027</v>
      </c>
      <c r="F567" s="180" t="s">
        <v>6157</v>
      </c>
      <c r="G567" s="180" t="s">
        <v>4028</v>
      </c>
      <c r="H567" s="179" t="s">
        <v>3972</v>
      </c>
      <c r="I567" s="179" t="s">
        <v>2326</v>
      </c>
      <c r="J567" s="181">
        <v>17</v>
      </c>
      <c r="K567" s="182">
        <v>1711</v>
      </c>
      <c r="L567" s="179" t="s">
        <v>2894</v>
      </c>
      <c r="M567" s="183" t="s">
        <v>2155</v>
      </c>
      <c r="N567" s="183"/>
      <c r="O567" s="172">
        <v>470</v>
      </c>
      <c r="P567" s="172">
        <v>6.15</v>
      </c>
      <c r="Q567" s="184">
        <v>1711</v>
      </c>
      <c r="R567" s="172">
        <v>210000</v>
      </c>
      <c r="S567" s="172">
        <v>12000</v>
      </c>
      <c r="T567" s="183" t="s">
        <v>2124</v>
      </c>
      <c r="U567" s="183" t="s">
        <v>2125</v>
      </c>
      <c r="V567" s="185">
        <v>17120</v>
      </c>
      <c r="W567" s="186">
        <v>17110</v>
      </c>
    </row>
    <row r="568" spans="1:23" ht="45" customHeight="1" x14ac:dyDescent="0.35">
      <c r="A568" s="213">
        <v>510143</v>
      </c>
      <c r="B568" s="214" t="s">
        <v>6159</v>
      </c>
      <c r="C568" s="179" t="s">
        <v>4029</v>
      </c>
      <c r="D568" s="183" t="s">
        <v>2218</v>
      </c>
      <c r="E568" s="180" t="s">
        <v>4030</v>
      </c>
      <c r="F568" s="180" t="s">
        <v>6160</v>
      </c>
      <c r="G568" s="180" t="s">
        <v>4031</v>
      </c>
      <c r="H568" s="179" t="s">
        <v>3972</v>
      </c>
      <c r="I568" s="179" t="s">
        <v>2326</v>
      </c>
      <c r="J568" s="181">
        <v>53</v>
      </c>
      <c r="K568" s="182">
        <v>5302</v>
      </c>
      <c r="L568" s="179" t="s">
        <v>4032</v>
      </c>
      <c r="M568" s="183" t="s">
        <v>2155</v>
      </c>
      <c r="N568" s="183"/>
      <c r="O568" s="172">
        <v>459.02</v>
      </c>
      <c r="P568" s="172">
        <v>12.12</v>
      </c>
      <c r="Q568" s="184">
        <v>5302</v>
      </c>
      <c r="R568" s="172">
        <v>400000</v>
      </c>
      <c r="S568" s="172">
        <v>7500</v>
      </c>
      <c r="T568" s="183" t="s">
        <v>2124</v>
      </c>
      <c r="U568" s="183" t="s">
        <v>2125</v>
      </c>
      <c r="V568" s="185">
        <v>53020</v>
      </c>
      <c r="W568" s="186">
        <v>53020</v>
      </c>
    </row>
    <row r="569" spans="1:23" ht="45" customHeight="1" x14ac:dyDescent="0.35">
      <c r="A569" s="213">
        <v>510147</v>
      </c>
      <c r="B569" s="214" t="s">
        <v>6161</v>
      </c>
      <c r="C569" s="179" t="s">
        <v>4033</v>
      </c>
      <c r="D569" s="183" t="s">
        <v>2218</v>
      </c>
      <c r="E569" s="180" t="s">
        <v>4034</v>
      </c>
      <c r="F569" s="180" t="s">
        <v>6162</v>
      </c>
      <c r="G569" s="180" t="s">
        <v>4035</v>
      </c>
      <c r="H569" s="179" t="s">
        <v>3972</v>
      </c>
      <c r="I569" s="179" t="s">
        <v>2326</v>
      </c>
      <c r="J569" s="181">
        <v>55</v>
      </c>
      <c r="K569" s="182">
        <v>5500</v>
      </c>
      <c r="L569" s="179" t="s">
        <v>4036</v>
      </c>
      <c r="M569" s="183" t="s">
        <v>2155</v>
      </c>
      <c r="N569" s="183"/>
      <c r="O569" s="172">
        <v>868</v>
      </c>
      <c r="P569" s="172">
        <v>11.52</v>
      </c>
      <c r="Q569" s="184">
        <v>5500</v>
      </c>
      <c r="R569" s="172">
        <v>600000</v>
      </c>
      <c r="S569" s="172">
        <v>16000</v>
      </c>
      <c r="T569" s="183" t="s">
        <v>2124</v>
      </c>
      <c r="U569" s="183" t="s">
        <v>2125</v>
      </c>
      <c r="V569" s="185">
        <v>53025</v>
      </c>
      <c r="W569" s="186">
        <v>53025</v>
      </c>
    </row>
    <row r="570" spans="1:23" ht="45" customHeight="1" x14ac:dyDescent="0.35">
      <c r="A570" s="213">
        <v>510148</v>
      </c>
      <c r="B570" s="214" t="s">
        <v>6163</v>
      </c>
      <c r="C570" s="179" t="s">
        <v>4037</v>
      </c>
      <c r="D570" s="183" t="s">
        <v>2218</v>
      </c>
      <c r="E570" s="180" t="s">
        <v>4038</v>
      </c>
      <c r="F570" s="180" t="s">
        <v>6164</v>
      </c>
      <c r="G570" s="180" t="s">
        <v>4039</v>
      </c>
      <c r="H570" s="179" t="s">
        <v>3972</v>
      </c>
      <c r="I570" s="179" t="s">
        <v>2326</v>
      </c>
      <c r="J570" s="181">
        <v>55</v>
      </c>
      <c r="K570" s="182">
        <v>5500</v>
      </c>
      <c r="L570" s="179" t="s">
        <v>4036</v>
      </c>
      <c r="M570" s="183" t="s">
        <v>2155</v>
      </c>
      <c r="N570" s="183"/>
      <c r="O570" s="172">
        <v>868</v>
      </c>
      <c r="P570" s="172">
        <v>11.52</v>
      </c>
      <c r="Q570" s="184">
        <v>5500</v>
      </c>
      <c r="R570" s="172">
        <v>600000</v>
      </c>
      <c r="S570" s="172">
        <v>16000</v>
      </c>
      <c r="T570" s="183" t="s">
        <v>2124</v>
      </c>
      <c r="U570" s="183" t="s">
        <v>2125</v>
      </c>
      <c r="V570" s="185">
        <v>55010</v>
      </c>
      <c r="W570" s="186" t="s">
        <v>4040</v>
      </c>
    </row>
    <row r="571" spans="1:23" ht="45" customHeight="1" x14ac:dyDescent="0.35">
      <c r="A571" s="213">
        <v>510149</v>
      </c>
      <c r="B571" s="214" t="s">
        <v>6165</v>
      </c>
      <c r="C571" s="179" t="s">
        <v>4041</v>
      </c>
      <c r="D571" s="183" t="s">
        <v>2218</v>
      </c>
      <c r="E571" s="180" t="s">
        <v>4042</v>
      </c>
      <c r="F571" s="180" t="s">
        <v>6166</v>
      </c>
      <c r="G571" s="180" t="s">
        <v>4043</v>
      </c>
      <c r="H571" s="179" t="s">
        <v>3972</v>
      </c>
      <c r="I571" s="179" t="s">
        <v>2326</v>
      </c>
      <c r="J571" s="181">
        <v>55</v>
      </c>
      <c r="K571" s="182">
        <v>5500</v>
      </c>
      <c r="L571" s="179" t="s">
        <v>4036</v>
      </c>
      <c r="M571" s="183" t="s">
        <v>2155</v>
      </c>
      <c r="N571" s="183"/>
      <c r="O571" s="172">
        <v>868</v>
      </c>
      <c r="P571" s="172">
        <v>11.52</v>
      </c>
      <c r="Q571" s="184">
        <v>5500</v>
      </c>
      <c r="R571" s="172">
        <v>600000</v>
      </c>
      <c r="S571" s="172">
        <v>16000</v>
      </c>
      <c r="T571" s="183" t="s">
        <v>2124</v>
      </c>
      <c r="U571" s="183" t="s">
        <v>2125</v>
      </c>
      <c r="V571" s="185">
        <v>55010</v>
      </c>
      <c r="W571" s="186" t="s">
        <v>4040</v>
      </c>
    </row>
    <row r="572" spans="1:23" ht="45" customHeight="1" x14ac:dyDescent="0.35">
      <c r="A572" s="213">
        <v>510175</v>
      </c>
      <c r="B572" s="214" t="s">
        <v>1986</v>
      </c>
      <c r="C572" s="179" t="s">
        <v>4044</v>
      </c>
      <c r="D572" s="183" t="s">
        <v>2218</v>
      </c>
      <c r="E572" s="180" t="s">
        <v>4045</v>
      </c>
      <c r="F572" s="180"/>
      <c r="G572" s="180" t="s">
        <v>4046</v>
      </c>
      <c r="H572" s="179" t="s">
        <v>3972</v>
      </c>
      <c r="I572" s="179" t="s">
        <v>2326</v>
      </c>
      <c r="J572" s="181">
        <v>55</v>
      </c>
      <c r="K572" s="182">
        <v>5500</v>
      </c>
      <c r="L572" s="179" t="s">
        <v>4036</v>
      </c>
      <c r="M572" s="183" t="s">
        <v>2155</v>
      </c>
      <c r="N572" s="183"/>
      <c r="O572" s="172">
        <v>868</v>
      </c>
      <c r="P572" s="172">
        <v>11.52</v>
      </c>
      <c r="Q572" s="184">
        <v>5500</v>
      </c>
      <c r="R572" s="172">
        <v>600000</v>
      </c>
      <c r="S572" s="172">
        <v>16000</v>
      </c>
      <c r="T572" s="183" t="s">
        <v>2124</v>
      </c>
      <c r="U572" s="183" t="s">
        <v>2125</v>
      </c>
      <c r="V572" s="185">
        <v>55010</v>
      </c>
      <c r="W572" s="186" t="s">
        <v>4040</v>
      </c>
    </row>
    <row r="573" spans="1:23" ht="45" customHeight="1" x14ac:dyDescent="0.35">
      <c r="A573" s="213">
        <v>510176</v>
      </c>
      <c r="B573" s="214" t="s">
        <v>6167</v>
      </c>
      <c r="C573" s="179" t="s">
        <v>4047</v>
      </c>
      <c r="D573" s="183" t="s">
        <v>2218</v>
      </c>
      <c r="E573" s="180" t="s">
        <v>4048</v>
      </c>
      <c r="F573" s="180"/>
      <c r="G573" s="180" t="s">
        <v>4049</v>
      </c>
      <c r="H573" s="179" t="s">
        <v>3972</v>
      </c>
      <c r="I573" s="179" t="s">
        <v>2326</v>
      </c>
      <c r="J573" s="181">
        <v>55</v>
      </c>
      <c r="K573" s="182">
        <v>5500</v>
      </c>
      <c r="L573" s="179" t="s">
        <v>4036</v>
      </c>
      <c r="M573" s="183" t="s">
        <v>2155</v>
      </c>
      <c r="N573" s="183"/>
      <c r="O573" s="172">
        <v>868</v>
      </c>
      <c r="P573" s="172">
        <v>11.52</v>
      </c>
      <c r="Q573" s="184">
        <v>5500</v>
      </c>
      <c r="R573" s="172">
        <v>600000</v>
      </c>
      <c r="S573" s="172">
        <v>16000</v>
      </c>
      <c r="T573" s="183" t="s">
        <v>2124</v>
      </c>
      <c r="U573" s="183" t="s">
        <v>2125</v>
      </c>
      <c r="V573" s="185">
        <v>55010</v>
      </c>
      <c r="W573" s="186" t="s">
        <v>4040</v>
      </c>
    </row>
    <row r="574" spans="1:23" ht="45" customHeight="1" x14ac:dyDescent="0.35">
      <c r="A574" s="213">
        <v>510212</v>
      </c>
      <c r="B574" s="214" t="s">
        <v>6168</v>
      </c>
      <c r="C574" s="179" t="s">
        <v>4050</v>
      </c>
      <c r="D574" s="183" t="s">
        <v>2218</v>
      </c>
      <c r="E574" s="180" t="s">
        <v>4051</v>
      </c>
      <c r="F574" s="180"/>
      <c r="G574" s="180" t="s">
        <v>4052</v>
      </c>
      <c r="H574" s="179" t="s">
        <v>3972</v>
      </c>
      <c r="I574" s="179" t="s">
        <v>2326</v>
      </c>
      <c r="J574" s="181">
        <v>72</v>
      </c>
      <c r="K574" s="182">
        <v>7233</v>
      </c>
      <c r="L574" s="179" t="s">
        <v>4053</v>
      </c>
      <c r="M574" s="183" t="s">
        <v>2155</v>
      </c>
      <c r="N574" s="183"/>
      <c r="O574" s="172">
        <v>182.86</v>
      </c>
      <c r="P574" s="172">
        <v>6.93</v>
      </c>
      <c r="Q574" s="184">
        <v>7233</v>
      </c>
      <c r="R574" s="172">
        <v>16000</v>
      </c>
      <c r="S574" s="172">
        <v>3500</v>
      </c>
      <c r="T574" s="183" t="s">
        <v>2124</v>
      </c>
      <c r="U574" s="183" t="s">
        <v>2125</v>
      </c>
      <c r="V574" s="185" t="s">
        <v>2326</v>
      </c>
      <c r="W574" s="186" t="s">
        <v>2326</v>
      </c>
    </row>
    <row r="575" spans="1:23" ht="45" customHeight="1" x14ac:dyDescent="0.35">
      <c r="A575" s="213">
        <v>510264</v>
      </c>
      <c r="B575" s="214" t="s">
        <v>6169</v>
      </c>
      <c r="C575" s="179" t="s">
        <v>4054</v>
      </c>
      <c r="D575" s="183" t="s">
        <v>2218</v>
      </c>
      <c r="E575" s="180" t="s">
        <v>4055</v>
      </c>
      <c r="F575" s="180" t="s">
        <v>6170</v>
      </c>
      <c r="G575" s="180" t="s">
        <v>4056</v>
      </c>
      <c r="H575" s="179" t="s">
        <v>3972</v>
      </c>
      <c r="I575" s="179" t="s">
        <v>2326</v>
      </c>
      <c r="J575" s="181">
        <v>53</v>
      </c>
      <c r="K575" s="182">
        <v>5307</v>
      </c>
      <c r="L575" s="179" t="s">
        <v>4057</v>
      </c>
      <c r="M575" s="183" t="s">
        <v>2155</v>
      </c>
      <c r="N575" s="183"/>
      <c r="O575" s="172">
        <v>143.51</v>
      </c>
      <c r="P575" s="172">
        <v>0.99</v>
      </c>
      <c r="Q575" s="184">
        <v>5307</v>
      </c>
      <c r="R575" s="172">
        <v>10000</v>
      </c>
      <c r="S575" s="172">
        <v>1500</v>
      </c>
      <c r="T575" s="183" t="s">
        <v>2124</v>
      </c>
      <c r="U575" s="183" t="s">
        <v>2125</v>
      </c>
      <c r="V575" s="185">
        <v>53070</v>
      </c>
      <c r="W575" s="186" t="s">
        <v>4058</v>
      </c>
    </row>
    <row r="576" spans="1:23" ht="45" customHeight="1" x14ac:dyDescent="0.35">
      <c r="A576" s="213">
        <v>510275</v>
      </c>
      <c r="B576" s="214" t="s">
        <v>6171</v>
      </c>
      <c r="C576" s="179" t="s">
        <v>4059</v>
      </c>
      <c r="D576" s="183" t="s">
        <v>2218</v>
      </c>
      <c r="E576" s="180" t="s">
        <v>4060</v>
      </c>
      <c r="F576" s="180" t="s">
        <v>4061</v>
      </c>
      <c r="G576" s="180" t="s">
        <v>4062</v>
      </c>
      <c r="H576" s="179" t="s">
        <v>3972</v>
      </c>
      <c r="I576" s="179" t="s">
        <v>2326</v>
      </c>
      <c r="J576" s="181">
        <v>55</v>
      </c>
      <c r="K576" s="182">
        <v>5500</v>
      </c>
      <c r="L576" s="179" t="s">
        <v>4036</v>
      </c>
      <c r="M576" s="183" t="s">
        <v>2155</v>
      </c>
      <c r="N576" s="183"/>
      <c r="O576" s="172">
        <v>868</v>
      </c>
      <c r="P576" s="172">
        <v>11.52</v>
      </c>
      <c r="Q576" s="184">
        <v>5500</v>
      </c>
      <c r="R576" s="172">
        <v>600000</v>
      </c>
      <c r="S576" s="172">
        <v>16000</v>
      </c>
      <c r="T576" s="183" t="s">
        <v>2124</v>
      </c>
      <c r="U576" s="183" t="s">
        <v>2125</v>
      </c>
      <c r="V576" s="185">
        <v>55010</v>
      </c>
      <c r="W576" s="186" t="s">
        <v>4040</v>
      </c>
    </row>
    <row r="577" spans="1:23" ht="45" customHeight="1" x14ac:dyDescent="0.35">
      <c r="A577" s="213">
        <v>510278</v>
      </c>
      <c r="B577" s="214" t="s">
        <v>6172</v>
      </c>
      <c r="C577" s="179" t="s">
        <v>4063</v>
      </c>
      <c r="D577" s="183" t="s">
        <v>2218</v>
      </c>
      <c r="E577" s="180" t="s">
        <v>4064</v>
      </c>
      <c r="F577" s="180"/>
      <c r="G577" s="180" t="s">
        <v>4065</v>
      </c>
      <c r="H577" s="179" t="s">
        <v>3972</v>
      </c>
      <c r="I577" s="179" t="s">
        <v>2326</v>
      </c>
      <c r="J577" s="181">
        <v>55</v>
      </c>
      <c r="K577" s="182">
        <v>5500</v>
      </c>
      <c r="L577" s="179" t="s">
        <v>4036</v>
      </c>
      <c r="M577" s="183" t="s">
        <v>2155</v>
      </c>
      <c r="N577" s="183"/>
      <c r="O577" s="172">
        <v>868</v>
      </c>
      <c r="P577" s="172">
        <v>11.52</v>
      </c>
      <c r="Q577" s="184">
        <v>5500</v>
      </c>
      <c r="R577" s="172">
        <v>600000</v>
      </c>
      <c r="S577" s="172">
        <v>16000</v>
      </c>
      <c r="T577" s="183" t="s">
        <v>2124</v>
      </c>
      <c r="U577" s="183" t="s">
        <v>2125</v>
      </c>
      <c r="V577" s="185">
        <v>55010</v>
      </c>
      <c r="W577" s="186" t="s">
        <v>4040</v>
      </c>
    </row>
    <row r="578" spans="1:23" ht="45" customHeight="1" x14ac:dyDescent="0.35">
      <c r="A578" s="213">
        <v>510342</v>
      </c>
      <c r="B578" s="214" t="s">
        <v>6173</v>
      </c>
      <c r="C578" s="179" t="s">
        <v>4066</v>
      </c>
      <c r="D578" s="183" t="s">
        <v>2218</v>
      </c>
      <c r="E578" s="180" t="s">
        <v>4067</v>
      </c>
      <c r="F578" s="180"/>
      <c r="G578" s="180" t="s">
        <v>4068</v>
      </c>
      <c r="H578" s="179" t="s">
        <v>3972</v>
      </c>
      <c r="I578" s="179" t="s">
        <v>2326</v>
      </c>
      <c r="J578" s="181">
        <v>55</v>
      </c>
      <c r="K578" s="182">
        <v>5500</v>
      </c>
      <c r="L578" s="179" t="s">
        <v>4036</v>
      </c>
      <c r="M578" s="183" t="s">
        <v>2155</v>
      </c>
      <c r="N578" s="183"/>
      <c r="O578" s="172">
        <v>868</v>
      </c>
      <c r="P578" s="172">
        <v>11.52</v>
      </c>
      <c r="Q578" s="184">
        <v>5500</v>
      </c>
      <c r="R578" s="172">
        <v>600000</v>
      </c>
      <c r="S578" s="172">
        <v>16000</v>
      </c>
      <c r="T578" s="183" t="s">
        <v>2124</v>
      </c>
      <c r="U578" s="183" t="s">
        <v>2125</v>
      </c>
      <c r="V578" s="185">
        <v>55010</v>
      </c>
      <c r="W578" s="186" t="s">
        <v>4040</v>
      </c>
    </row>
    <row r="579" spans="1:23" ht="45" customHeight="1" x14ac:dyDescent="0.35">
      <c r="A579" s="213">
        <v>510411</v>
      </c>
      <c r="B579" s="214" t="s">
        <v>6174</v>
      </c>
      <c r="C579" s="179" t="s">
        <v>4069</v>
      </c>
      <c r="D579" s="183" t="s">
        <v>2218</v>
      </c>
      <c r="E579" s="180" t="s">
        <v>4070</v>
      </c>
      <c r="F579" s="180"/>
      <c r="G579" s="180" t="s">
        <v>4071</v>
      </c>
      <c r="H579" s="179" t="s">
        <v>3972</v>
      </c>
      <c r="I579" s="179" t="s">
        <v>2326</v>
      </c>
      <c r="J579" s="181">
        <v>55</v>
      </c>
      <c r="K579" s="182">
        <v>5500</v>
      </c>
      <c r="L579" s="179" t="s">
        <v>4036</v>
      </c>
      <c r="M579" s="183" t="s">
        <v>2155</v>
      </c>
      <c r="N579" s="183"/>
      <c r="O579" s="172">
        <v>868</v>
      </c>
      <c r="P579" s="172">
        <v>11.52</v>
      </c>
      <c r="Q579" s="184">
        <v>5500</v>
      </c>
      <c r="R579" s="172">
        <v>600000</v>
      </c>
      <c r="S579" s="172">
        <v>16000</v>
      </c>
      <c r="T579" s="183" t="s">
        <v>2124</v>
      </c>
      <c r="U579" s="183" t="s">
        <v>2125</v>
      </c>
      <c r="V579" s="185">
        <v>55010</v>
      </c>
      <c r="W579" s="186" t="s">
        <v>4040</v>
      </c>
    </row>
    <row r="580" spans="1:23" ht="45" customHeight="1" x14ac:dyDescent="0.35">
      <c r="A580" s="213">
        <v>510672</v>
      </c>
      <c r="B580" s="214" t="s">
        <v>6175</v>
      </c>
      <c r="C580" s="179" t="s">
        <v>4072</v>
      </c>
      <c r="D580" s="183" t="s">
        <v>2218</v>
      </c>
      <c r="E580" s="180" t="s">
        <v>4073</v>
      </c>
      <c r="F580" s="180"/>
      <c r="G580" s="180" t="s">
        <v>4068</v>
      </c>
      <c r="H580" s="179" t="s">
        <v>3972</v>
      </c>
      <c r="I580" s="179" t="s">
        <v>2326</v>
      </c>
      <c r="J580" s="181">
        <v>55</v>
      </c>
      <c r="K580" s="182">
        <v>5500</v>
      </c>
      <c r="L580" s="179" t="s">
        <v>4036</v>
      </c>
      <c r="M580" s="183" t="s">
        <v>2155</v>
      </c>
      <c r="N580" s="183"/>
      <c r="O580" s="172">
        <v>868</v>
      </c>
      <c r="P580" s="172">
        <v>11.52</v>
      </c>
      <c r="Q580" s="184">
        <v>5500</v>
      </c>
      <c r="R580" s="172">
        <v>600000</v>
      </c>
      <c r="S580" s="172">
        <v>16000</v>
      </c>
      <c r="T580" s="183" t="s">
        <v>2124</v>
      </c>
      <c r="U580" s="183" t="s">
        <v>2125</v>
      </c>
      <c r="V580" s="185">
        <v>55010</v>
      </c>
      <c r="W580" s="186">
        <v>55010</v>
      </c>
    </row>
    <row r="581" spans="1:23" ht="45" customHeight="1" x14ac:dyDescent="0.35">
      <c r="A581" s="213">
        <v>510712</v>
      </c>
      <c r="B581" s="214" t="s">
        <v>6176</v>
      </c>
      <c r="C581" s="179" t="s">
        <v>4074</v>
      </c>
      <c r="D581" s="183" t="s">
        <v>2218</v>
      </c>
      <c r="E581" s="180" t="s">
        <v>4075</v>
      </c>
      <c r="F581" s="180"/>
      <c r="G581" s="180" t="s">
        <v>4076</v>
      </c>
      <c r="H581" s="179" t="s">
        <v>3972</v>
      </c>
      <c r="I581" s="179" t="s">
        <v>2326</v>
      </c>
      <c r="J581" s="181">
        <v>55</v>
      </c>
      <c r="K581" s="182">
        <v>5500</v>
      </c>
      <c r="L581" s="179" t="s">
        <v>4036</v>
      </c>
      <c r="M581" s="183" t="s">
        <v>2155</v>
      </c>
      <c r="N581" s="183"/>
      <c r="O581" s="172">
        <v>868</v>
      </c>
      <c r="P581" s="172">
        <v>11.52</v>
      </c>
      <c r="Q581" s="184">
        <v>5500</v>
      </c>
      <c r="R581" s="172">
        <v>600000</v>
      </c>
      <c r="S581" s="172">
        <v>16000</v>
      </c>
      <c r="T581" s="183" t="s">
        <v>2124</v>
      </c>
      <c r="U581" s="183" t="s">
        <v>2125</v>
      </c>
      <c r="V581" s="185">
        <v>55010</v>
      </c>
      <c r="W581" s="186" t="s">
        <v>4040</v>
      </c>
    </row>
    <row r="582" spans="1:23" ht="45" customHeight="1" x14ac:dyDescent="0.35">
      <c r="A582" s="213">
        <v>510915</v>
      </c>
      <c r="B582" s="214" t="s">
        <v>6177</v>
      </c>
      <c r="C582" s="179" t="s">
        <v>4077</v>
      </c>
      <c r="D582" s="183" t="s">
        <v>2218</v>
      </c>
      <c r="E582" s="180" t="s">
        <v>6178</v>
      </c>
      <c r="F582" s="180" t="s">
        <v>6179</v>
      </c>
      <c r="G582" s="180" t="s">
        <v>4078</v>
      </c>
      <c r="H582" s="179" t="s">
        <v>3972</v>
      </c>
      <c r="I582" s="179" t="s">
        <v>2326</v>
      </c>
      <c r="J582" s="181">
        <v>61</v>
      </c>
      <c r="K582" s="182">
        <v>6100</v>
      </c>
      <c r="L582" s="179" t="s">
        <v>2930</v>
      </c>
      <c r="M582" s="183" t="s">
        <v>2155</v>
      </c>
      <c r="N582" s="183"/>
      <c r="O582" s="172">
        <v>587</v>
      </c>
      <c r="P582" s="172">
        <v>4.5999999999999996</v>
      </c>
      <c r="Q582" s="184">
        <v>6100</v>
      </c>
      <c r="R582" s="172">
        <v>1000000</v>
      </c>
      <c r="S582" s="172">
        <v>8400</v>
      </c>
      <c r="T582" s="183" t="s">
        <v>2124</v>
      </c>
      <c r="U582" s="183" t="s">
        <v>2125</v>
      </c>
      <c r="V582" s="185">
        <v>61050</v>
      </c>
      <c r="W582" s="186">
        <v>51016</v>
      </c>
    </row>
    <row r="583" spans="1:23" ht="45" customHeight="1" x14ac:dyDescent="0.35">
      <c r="A583" s="213">
        <v>530155</v>
      </c>
      <c r="B583" s="214" t="s">
        <v>6180</v>
      </c>
      <c r="C583" s="179" t="s">
        <v>4079</v>
      </c>
      <c r="D583" s="183" t="s">
        <v>2218</v>
      </c>
      <c r="E583" s="180" t="s">
        <v>4080</v>
      </c>
      <c r="F583" s="180"/>
      <c r="G583" s="180" t="s">
        <v>4081</v>
      </c>
      <c r="H583" s="179" t="s">
        <v>3972</v>
      </c>
      <c r="I583" s="179" t="s">
        <v>2326</v>
      </c>
      <c r="J583" s="181">
        <v>53</v>
      </c>
      <c r="K583" s="182">
        <v>5302</v>
      </c>
      <c r="L583" s="179" t="s">
        <v>4032</v>
      </c>
      <c r="M583" s="183" t="s">
        <v>2155</v>
      </c>
      <c r="N583" s="183"/>
      <c r="O583" s="172">
        <v>459.02</v>
      </c>
      <c r="P583" s="172">
        <v>12.12</v>
      </c>
      <c r="Q583" s="184">
        <v>5302</v>
      </c>
      <c r="R583" s="172">
        <v>400000</v>
      </c>
      <c r="S583" s="172">
        <v>7500</v>
      </c>
      <c r="T583" s="183" t="s">
        <v>2124</v>
      </c>
      <c r="U583" s="183" t="s">
        <v>2125</v>
      </c>
      <c r="V583" s="185">
        <v>53020</v>
      </c>
      <c r="W583" s="186">
        <v>53020</v>
      </c>
    </row>
    <row r="584" spans="1:23" ht="45" customHeight="1" x14ac:dyDescent="0.35">
      <c r="A584" s="213">
        <v>530156</v>
      </c>
      <c r="B584" s="214" t="s">
        <v>6181</v>
      </c>
      <c r="C584" s="179" t="s">
        <v>4082</v>
      </c>
      <c r="D584" s="183" t="s">
        <v>2218</v>
      </c>
      <c r="E584" s="180" t="s">
        <v>4083</v>
      </c>
      <c r="F584" s="180"/>
      <c r="G584" s="180" t="s">
        <v>4084</v>
      </c>
      <c r="H584" s="179" t="s">
        <v>3972</v>
      </c>
      <c r="I584" s="179" t="s">
        <v>2326</v>
      </c>
      <c r="J584" s="181">
        <v>53</v>
      </c>
      <c r="K584" s="182">
        <v>5302</v>
      </c>
      <c r="L584" s="179" t="s">
        <v>4032</v>
      </c>
      <c r="M584" s="183" t="s">
        <v>2155</v>
      </c>
      <c r="N584" s="183"/>
      <c r="O584" s="172">
        <v>459.02</v>
      </c>
      <c r="P584" s="172">
        <v>12.12</v>
      </c>
      <c r="Q584" s="184">
        <v>5302</v>
      </c>
      <c r="R584" s="172">
        <v>400000</v>
      </c>
      <c r="S584" s="172">
        <v>7500</v>
      </c>
      <c r="T584" s="183" t="s">
        <v>2124</v>
      </c>
      <c r="U584" s="183" t="s">
        <v>2125</v>
      </c>
      <c r="V584" s="185">
        <v>53020</v>
      </c>
      <c r="W584" s="186">
        <v>53050</v>
      </c>
    </row>
    <row r="585" spans="1:23" ht="45" customHeight="1" x14ac:dyDescent="0.35">
      <c r="A585" s="213">
        <v>530411</v>
      </c>
      <c r="B585" s="214" t="s">
        <v>6182</v>
      </c>
      <c r="C585" s="179" t="s">
        <v>4085</v>
      </c>
      <c r="D585" s="183" t="s">
        <v>2218</v>
      </c>
      <c r="E585" s="180" t="s">
        <v>4086</v>
      </c>
      <c r="F585" s="180"/>
      <c r="G585" s="180" t="s">
        <v>4087</v>
      </c>
      <c r="H585" s="179" t="s">
        <v>3972</v>
      </c>
      <c r="I585" s="179" t="s">
        <v>2326</v>
      </c>
      <c r="J585" s="181">
        <v>31</v>
      </c>
      <c r="K585" s="182">
        <v>3103</v>
      </c>
      <c r="L585" s="179" t="s">
        <v>4088</v>
      </c>
      <c r="M585" s="183" t="s">
        <v>2155</v>
      </c>
      <c r="N585" s="183"/>
      <c r="O585" s="172">
        <v>731.78</v>
      </c>
      <c r="P585" s="172">
        <v>19.57</v>
      </c>
      <c r="Q585" s="184">
        <v>3103</v>
      </c>
      <c r="R585" s="172">
        <v>62000</v>
      </c>
      <c r="S585" s="172">
        <v>12000</v>
      </c>
      <c r="T585" s="183" t="s">
        <v>2124</v>
      </c>
      <c r="U585" s="183" t="s">
        <v>2125</v>
      </c>
      <c r="V585" s="185">
        <v>31066</v>
      </c>
      <c r="W585" s="186">
        <v>31039</v>
      </c>
    </row>
    <row r="586" spans="1:23" ht="45" customHeight="1" x14ac:dyDescent="0.35">
      <c r="A586" s="213">
        <v>530412</v>
      </c>
      <c r="B586" s="214" t="s">
        <v>6183</v>
      </c>
      <c r="C586" s="179" t="s">
        <v>4089</v>
      </c>
      <c r="D586" s="183" t="s">
        <v>2218</v>
      </c>
      <c r="E586" s="180" t="s">
        <v>4090</v>
      </c>
      <c r="F586" s="180"/>
      <c r="G586" s="180" t="s">
        <v>4091</v>
      </c>
      <c r="H586" s="179" t="s">
        <v>3972</v>
      </c>
      <c r="I586" s="179" t="s">
        <v>2326</v>
      </c>
      <c r="J586" s="181">
        <v>31</v>
      </c>
      <c r="K586" s="182">
        <v>3104</v>
      </c>
      <c r="L586" s="179" t="s">
        <v>4092</v>
      </c>
      <c r="M586" s="183" t="s">
        <v>2155</v>
      </c>
      <c r="N586" s="183"/>
      <c r="O586" s="172">
        <v>1016.3</v>
      </c>
      <c r="P586" s="172">
        <v>28.59</v>
      </c>
      <c r="Q586" s="184">
        <v>3104</v>
      </c>
      <c r="R586" s="172">
        <v>270</v>
      </c>
      <c r="S586" s="172">
        <v>270</v>
      </c>
      <c r="T586" s="183" t="s">
        <v>2124</v>
      </c>
      <c r="U586" s="183" t="s">
        <v>2125</v>
      </c>
      <c r="V586" s="185">
        <v>31067</v>
      </c>
      <c r="W586" s="186">
        <v>31040</v>
      </c>
    </row>
    <row r="587" spans="1:23" ht="45" customHeight="1" x14ac:dyDescent="0.35">
      <c r="A587" s="213">
        <v>530511</v>
      </c>
      <c r="B587" s="214" t="s">
        <v>6184</v>
      </c>
      <c r="C587" s="179" t="s">
        <v>4093</v>
      </c>
      <c r="D587" s="183" t="s">
        <v>2218</v>
      </c>
      <c r="E587" s="180" t="s">
        <v>4094</v>
      </c>
      <c r="F587" s="180"/>
      <c r="G587" s="180" t="s">
        <v>4095</v>
      </c>
      <c r="H587" s="179" t="s">
        <v>3972</v>
      </c>
      <c r="I587" s="179" t="s">
        <v>2326</v>
      </c>
      <c r="J587" s="181">
        <v>53</v>
      </c>
      <c r="K587" s="182">
        <v>5302</v>
      </c>
      <c r="L587" s="179" t="s">
        <v>4032</v>
      </c>
      <c r="M587" s="183" t="s">
        <v>2155</v>
      </c>
      <c r="N587" s="183"/>
      <c r="O587" s="172">
        <v>459.02</v>
      </c>
      <c r="P587" s="172">
        <v>12.12</v>
      </c>
      <c r="Q587" s="184">
        <v>5302</v>
      </c>
      <c r="R587" s="172">
        <v>400000</v>
      </c>
      <c r="S587" s="172">
        <v>7500</v>
      </c>
      <c r="T587" s="183" t="s">
        <v>2124</v>
      </c>
      <c r="U587" s="183" t="s">
        <v>2125</v>
      </c>
      <c r="V587" s="185">
        <v>53020</v>
      </c>
      <c r="W587" s="186">
        <v>53020</v>
      </c>
    </row>
    <row r="588" spans="1:23" ht="45" customHeight="1" x14ac:dyDescent="0.35">
      <c r="A588" s="213">
        <v>530602</v>
      </c>
      <c r="B588" s="214" t="s">
        <v>6185</v>
      </c>
      <c r="C588" s="179" t="s">
        <v>4096</v>
      </c>
      <c r="D588" s="183" t="s">
        <v>2218</v>
      </c>
      <c r="E588" s="180" t="s">
        <v>4097</v>
      </c>
      <c r="F588" s="180" t="s">
        <v>6186</v>
      </c>
      <c r="G588" s="180" t="s">
        <v>4098</v>
      </c>
      <c r="H588" s="179" t="s">
        <v>3972</v>
      </c>
      <c r="I588" s="179" t="s">
        <v>2326</v>
      </c>
      <c r="J588" s="181">
        <v>53</v>
      </c>
      <c r="K588" s="182">
        <v>5306</v>
      </c>
      <c r="L588" s="179" t="s">
        <v>3973</v>
      </c>
      <c r="M588" s="183" t="s">
        <v>2155</v>
      </c>
      <c r="N588" s="183"/>
      <c r="O588" s="172">
        <v>206.55</v>
      </c>
      <c r="P588" s="172">
        <v>3.47</v>
      </c>
      <c r="Q588" s="184">
        <v>5306</v>
      </c>
      <c r="R588" s="172">
        <v>310000</v>
      </c>
      <c r="S588" s="172">
        <v>10000</v>
      </c>
      <c r="T588" s="183" t="s">
        <v>2124</v>
      </c>
      <c r="U588" s="183" t="s">
        <v>2125</v>
      </c>
      <c r="V588" s="185">
        <v>53060</v>
      </c>
      <c r="W588" s="186">
        <v>51077</v>
      </c>
    </row>
    <row r="589" spans="1:23" ht="45" customHeight="1" x14ac:dyDescent="0.35">
      <c r="A589" s="213">
        <v>530634</v>
      </c>
      <c r="B589" s="214" t="s">
        <v>6187</v>
      </c>
      <c r="C589" s="179" t="s">
        <v>4099</v>
      </c>
      <c r="D589" s="183" t="s">
        <v>2218</v>
      </c>
      <c r="E589" s="180" t="s">
        <v>4100</v>
      </c>
      <c r="F589" s="180" t="s">
        <v>6188</v>
      </c>
      <c r="G589" s="180" t="s">
        <v>4101</v>
      </c>
      <c r="H589" s="179" t="s">
        <v>3972</v>
      </c>
      <c r="I589" s="179" t="s">
        <v>2326</v>
      </c>
      <c r="J589" s="181">
        <v>53</v>
      </c>
      <c r="K589" s="182">
        <v>5304</v>
      </c>
      <c r="L589" s="179" t="s">
        <v>4102</v>
      </c>
      <c r="M589" s="183" t="s">
        <v>2155</v>
      </c>
      <c r="N589" s="183"/>
      <c r="O589" s="172">
        <v>795</v>
      </c>
      <c r="P589" s="172">
        <v>4.32</v>
      </c>
      <c r="Q589" s="184">
        <v>5304</v>
      </c>
      <c r="R589" s="172">
        <v>50000</v>
      </c>
      <c r="S589" s="172">
        <v>2800</v>
      </c>
      <c r="T589" s="183" t="s">
        <v>2124</v>
      </c>
      <c r="U589" s="183" t="s">
        <v>2125</v>
      </c>
      <c r="V589" s="185">
        <v>53040</v>
      </c>
      <c r="W589" s="186" t="s">
        <v>4103</v>
      </c>
    </row>
    <row r="590" spans="1:23" ht="45" customHeight="1" x14ac:dyDescent="0.35">
      <c r="A590" s="213">
        <v>530800</v>
      </c>
      <c r="B590" s="214" t="s">
        <v>6189</v>
      </c>
      <c r="C590" s="179" t="s">
        <v>4104</v>
      </c>
      <c r="D590" s="183" t="s">
        <v>2218</v>
      </c>
      <c r="E590" s="180" t="s">
        <v>6190</v>
      </c>
      <c r="F590" s="180"/>
      <c r="G590" s="180" t="s">
        <v>2131</v>
      </c>
      <c r="H590" s="179"/>
      <c r="I590" s="179"/>
      <c r="J590" s="181">
        <v>74</v>
      </c>
      <c r="K590" s="182">
        <v>7441</v>
      </c>
      <c r="L590" s="179" t="s">
        <v>4105</v>
      </c>
      <c r="M590" s="183" t="s">
        <v>2155</v>
      </c>
      <c r="N590" s="183"/>
      <c r="O590" s="172">
        <v>401.17</v>
      </c>
      <c r="P590" s="172">
        <v>4.07</v>
      </c>
      <c r="Q590" s="184">
        <v>7441</v>
      </c>
      <c r="R590" s="172">
        <v>152000</v>
      </c>
      <c r="S590" s="172">
        <v>23000</v>
      </c>
      <c r="T590" s="183" t="s">
        <v>2124</v>
      </c>
      <c r="U590" s="183" t="s">
        <v>2125</v>
      </c>
      <c r="V590" s="185"/>
      <c r="W590" s="186"/>
    </row>
    <row r="591" spans="1:23" ht="45" customHeight="1" x14ac:dyDescent="0.35">
      <c r="A591" s="213">
        <v>540242</v>
      </c>
      <c r="B591" s="214" t="s">
        <v>6191</v>
      </c>
      <c r="C591" s="179" t="s">
        <v>4106</v>
      </c>
      <c r="D591" s="183" t="s">
        <v>2218</v>
      </c>
      <c r="E591" s="180" t="s">
        <v>4107</v>
      </c>
      <c r="F591" s="180"/>
      <c r="G591" s="180" t="s">
        <v>4108</v>
      </c>
      <c r="H591" s="179" t="s">
        <v>3972</v>
      </c>
      <c r="I591" s="179" t="s">
        <v>2326</v>
      </c>
      <c r="J591" s="181">
        <v>53</v>
      </c>
      <c r="K591" s="182">
        <v>5302</v>
      </c>
      <c r="L591" s="179" t="s">
        <v>4032</v>
      </c>
      <c r="M591" s="183" t="s">
        <v>2155</v>
      </c>
      <c r="N591" s="183"/>
      <c r="O591" s="172">
        <v>459.02</v>
      </c>
      <c r="P591" s="172">
        <v>12.12</v>
      </c>
      <c r="Q591" s="184">
        <v>5302</v>
      </c>
      <c r="R591" s="172">
        <v>400000</v>
      </c>
      <c r="S591" s="172">
        <v>7500</v>
      </c>
      <c r="T591" s="183" t="s">
        <v>2124</v>
      </c>
      <c r="U591" s="183" t="s">
        <v>2125</v>
      </c>
      <c r="V591" s="185">
        <v>53020</v>
      </c>
      <c r="W591" s="186">
        <v>53020</v>
      </c>
    </row>
    <row r="592" spans="1:23" ht="45" customHeight="1" x14ac:dyDescent="0.35">
      <c r="A592" s="213">
        <v>540243</v>
      </c>
      <c r="B592" s="214" t="s">
        <v>6192</v>
      </c>
      <c r="C592" s="179" t="s">
        <v>4109</v>
      </c>
      <c r="D592" s="183" t="s">
        <v>2218</v>
      </c>
      <c r="E592" s="180" t="s">
        <v>4110</v>
      </c>
      <c r="F592" s="180" t="s">
        <v>6193</v>
      </c>
      <c r="G592" s="180" t="s">
        <v>4111</v>
      </c>
      <c r="H592" s="179" t="s">
        <v>3972</v>
      </c>
      <c r="I592" s="179" t="s">
        <v>2326</v>
      </c>
      <c r="J592" s="181">
        <v>54</v>
      </c>
      <c r="K592" s="182">
        <v>5400</v>
      </c>
      <c r="L592" s="179" t="s">
        <v>4112</v>
      </c>
      <c r="M592" s="183" t="s">
        <v>2155</v>
      </c>
      <c r="N592" s="183"/>
      <c r="O592" s="172">
        <v>780.5</v>
      </c>
      <c r="P592" s="172">
        <v>10.88</v>
      </c>
      <c r="Q592" s="184">
        <v>5400</v>
      </c>
      <c r="R592" s="172">
        <v>100000</v>
      </c>
      <c r="S592" s="172">
        <v>9200</v>
      </c>
      <c r="T592" s="183" t="s">
        <v>2124</v>
      </c>
      <c r="U592" s="183" t="s">
        <v>2125</v>
      </c>
      <c r="V592" s="185">
        <v>54010</v>
      </c>
      <c r="W592" s="186">
        <v>54010</v>
      </c>
    </row>
    <row r="593" spans="1:23" ht="45" customHeight="1" x14ac:dyDescent="0.35">
      <c r="A593" s="213">
        <v>550101</v>
      </c>
      <c r="B593" s="214" t="s">
        <v>6194</v>
      </c>
      <c r="C593" s="179" t="s">
        <v>4113</v>
      </c>
      <c r="D593" s="183" t="s">
        <v>2218</v>
      </c>
      <c r="E593" s="180" t="s">
        <v>4114</v>
      </c>
      <c r="F593" s="180"/>
      <c r="G593" s="180" t="s">
        <v>4115</v>
      </c>
      <c r="H593" s="179" t="s">
        <v>3972</v>
      </c>
      <c r="I593" s="179" t="s">
        <v>2326</v>
      </c>
      <c r="J593" s="181">
        <v>55</v>
      </c>
      <c r="K593" s="182">
        <v>5501</v>
      </c>
      <c r="L593" s="179" t="s">
        <v>4116</v>
      </c>
      <c r="M593" s="183" t="s">
        <v>2155</v>
      </c>
      <c r="N593" s="183"/>
      <c r="O593" s="172">
        <v>461.42</v>
      </c>
      <c r="P593" s="172">
        <v>8.58</v>
      </c>
      <c r="Q593" s="184">
        <v>5501</v>
      </c>
      <c r="R593" s="172">
        <v>82000</v>
      </c>
      <c r="S593" s="172">
        <v>24000</v>
      </c>
      <c r="T593" s="183" t="s">
        <v>2124</v>
      </c>
      <c r="U593" s="183" t="s">
        <v>2125</v>
      </c>
      <c r="V593" s="185">
        <v>55020</v>
      </c>
      <c r="W593" s="186">
        <v>55020</v>
      </c>
    </row>
    <row r="594" spans="1:23" ht="45" customHeight="1" x14ac:dyDescent="0.35">
      <c r="A594" s="213">
        <v>550145</v>
      </c>
      <c r="B594" s="214" t="s">
        <v>6195</v>
      </c>
      <c r="C594" s="179" t="s">
        <v>4117</v>
      </c>
      <c r="D594" s="183" t="s">
        <v>2218</v>
      </c>
      <c r="E594" s="180" t="s">
        <v>4118</v>
      </c>
      <c r="F594" s="180"/>
      <c r="G594" s="180" t="s">
        <v>4119</v>
      </c>
      <c r="H594" s="179" t="s">
        <v>3972</v>
      </c>
      <c r="I594" s="179" t="s">
        <v>2326</v>
      </c>
      <c r="J594" s="181">
        <v>55</v>
      </c>
      <c r="K594" s="182">
        <v>5500</v>
      </c>
      <c r="L594" s="179" t="s">
        <v>4036</v>
      </c>
      <c r="M594" s="183" t="s">
        <v>2155</v>
      </c>
      <c r="N594" s="183"/>
      <c r="O594" s="172">
        <v>868</v>
      </c>
      <c r="P594" s="172">
        <v>11.52</v>
      </c>
      <c r="Q594" s="184">
        <v>5500</v>
      </c>
      <c r="R594" s="172">
        <v>600000</v>
      </c>
      <c r="S594" s="172">
        <v>16000</v>
      </c>
      <c r="T594" s="183" t="s">
        <v>2124</v>
      </c>
      <c r="U594" s="183" t="s">
        <v>2125</v>
      </c>
      <c r="V594" s="185">
        <v>55013</v>
      </c>
      <c r="W594" s="186">
        <v>55030</v>
      </c>
    </row>
    <row r="595" spans="1:23" ht="45" customHeight="1" x14ac:dyDescent="0.35">
      <c r="A595" s="213">
        <v>550147</v>
      </c>
      <c r="B595" s="214" t="s">
        <v>6196</v>
      </c>
      <c r="C595" s="179" t="s">
        <v>4120</v>
      </c>
      <c r="D595" s="183" t="s">
        <v>2218</v>
      </c>
      <c r="E595" s="180" t="s">
        <v>4121</v>
      </c>
      <c r="F595" s="180"/>
      <c r="G595" s="180" t="s">
        <v>4122</v>
      </c>
      <c r="H595" s="179" t="s">
        <v>3972</v>
      </c>
      <c r="I595" s="179" t="s">
        <v>2326</v>
      </c>
      <c r="J595" s="181">
        <v>55</v>
      </c>
      <c r="K595" s="182">
        <v>5500</v>
      </c>
      <c r="L595" s="179" t="s">
        <v>4036</v>
      </c>
      <c r="M595" s="183" t="s">
        <v>2155</v>
      </c>
      <c r="N595" s="183"/>
      <c r="O595" s="172">
        <v>868</v>
      </c>
      <c r="P595" s="172">
        <v>11.52</v>
      </c>
      <c r="Q595" s="184">
        <v>5500</v>
      </c>
      <c r="R595" s="172">
        <v>600000</v>
      </c>
      <c r="S595" s="172">
        <v>16000</v>
      </c>
      <c r="T595" s="183" t="s">
        <v>2124</v>
      </c>
      <c r="U595" s="183" t="s">
        <v>2125</v>
      </c>
      <c r="V595" s="185">
        <v>55014</v>
      </c>
      <c r="W595" s="186" t="s">
        <v>4040</v>
      </c>
    </row>
    <row r="596" spans="1:23" ht="45" customHeight="1" x14ac:dyDescent="0.35">
      <c r="A596" s="213">
        <v>610100</v>
      </c>
      <c r="B596" s="214" t="s">
        <v>6197</v>
      </c>
      <c r="C596" s="179" t="s">
        <v>4123</v>
      </c>
      <c r="D596" s="183" t="s">
        <v>2218</v>
      </c>
      <c r="E596" s="180" t="s">
        <v>6198</v>
      </c>
      <c r="F596" s="180"/>
      <c r="G596" s="180" t="s">
        <v>4124</v>
      </c>
      <c r="H596" s="179" t="e">
        <v>#N/A</v>
      </c>
      <c r="I596" s="179" t="e">
        <v>#N/A</v>
      </c>
      <c r="J596" s="181">
        <v>61</v>
      </c>
      <c r="K596" s="182">
        <v>6100</v>
      </c>
      <c r="L596" s="179" t="s">
        <v>2930</v>
      </c>
      <c r="M596" s="183" t="s">
        <v>2155</v>
      </c>
      <c r="N596" s="183" t="s">
        <v>2553</v>
      </c>
      <c r="O596" s="172">
        <v>587</v>
      </c>
      <c r="P596" s="172">
        <v>4.5999999999999996</v>
      </c>
      <c r="Q596" s="184">
        <v>6100</v>
      </c>
      <c r="R596" s="172">
        <v>1000000</v>
      </c>
      <c r="S596" s="172">
        <v>8400</v>
      </c>
      <c r="T596" s="183" t="s">
        <v>2124</v>
      </c>
      <c r="U596" s="183" t="s">
        <v>2125</v>
      </c>
      <c r="V596" s="185"/>
      <c r="W596" s="186">
        <v>61010</v>
      </c>
    </row>
    <row r="597" spans="1:23" ht="45" customHeight="1" x14ac:dyDescent="0.35">
      <c r="A597" s="213">
        <v>610111</v>
      </c>
      <c r="B597" s="214" t="s">
        <v>6199</v>
      </c>
      <c r="C597" s="179" t="s">
        <v>4125</v>
      </c>
      <c r="D597" s="183" t="s">
        <v>2218</v>
      </c>
      <c r="E597" s="180" t="s">
        <v>4126</v>
      </c>
      <c r="F597" s="180" t="s">
        <v>6200</v>
      </c>
      <c r="G597" s="180" t="s">
        <v>4127</v>
      </c>
      <c r="H597" s="179" t="s">
        <v>4128</v>
      </c>
      <c r="I597" s="179" t="s">
        <v>2326</v>
      </c>
      <c r="J597" s="181">
        <v>61</v>
      </c>
      <c r="K597" s="182">
        <v>6100</v>
      </c>
      <c r="L597" s="179" t="s">
        <v>2930</v>
      </c>
      <c r="M597" s="183" t="s">
        <v>2155</v>
      </c>
      <c r="N597" s="183"/>
      <c r="O597" s="172">
        <v>587</v>
      </c>
      <c r="P597" s="172">
        <v>4.5999999999999996</v>
      </c>
      <c r="Q597" s="184">
        <v>6100</v>
      </c>
      <c r="R597" s="172">
        <v>1000000</v>
      </c>
      <c r="S597" s="172">
        <v>8400</v>
      </c>
      <c r="T597" s="183" t="s">
        <v>2124</v>
      </c>
      <c r="U597" s="183" t="s">
        <v>2125</v>
      </c>
      <c r="V597" s="185">
        <v>61050</v>
      </c>
      <c r="W597" s="186">
        <v>61040</v>
      </c>
    </row>
    <row r="598" spans="1:23" ht="45" customHeight="1" x14ac:dyDescent="0.35">
      <c r="A598" s="213">
        <v>610112</v>
      </c>
      <c r="B598" s="214" t="s">
        <v>6201</v>
      </c>
      <c r="C598" s="179" t="s">
        <v>1136</v>
      </c>
      <c r="D598" s="183" t="s">
        <v>2218</v>
      </c>
      <c r="E598" s="180" t="s">
        <v>4129</v>
      </c>
      <c r="F598" s="180" t="s">
        <v>6202</v>
      </c>
      <c r="G598" s="180" t="s">
        <v>4130</v>
      </c>
      <c r="H598" s="179" t="s">
        <v>4128</v>
      </c>
      <c r="I598" s="179" t="s">
        <v>2326</v>
      </c>
      <c r="J598" s="181">
        <v>61</v>
      </c>
      <c r="K598" s="182">
        <v>6100</v>
      </c>
      <c r="L598" s="179" t="s">
        <v>2930</v>
      </c>
      <c r="M598" s="183" t="s">
        <v>2155</v>
      </c>
      <c r="N598" s="183" t="s">
        <v>2553</v>
      </c>
      <c r="O598" s="172">
        <v>587</v>
      </c>
      <c r="P598" s="172">
        <v>4.5999999999999996</v>
      </c>
      <c r="Q598" s="184">
        <v>6100</v>
      </c>
      <c r="R598" s="172">
        <v>1000000</v>
      </c>
      <c r="S598" s="172">
        <v>8400</v>
      </c>
      <c r="T598" s="183" t="s">
        <v>2124</v>
      </c>
      <c r="U598" s="183" t="s">
        <v>2125</v>
      </c>
      <c r="V598" s="185">
        <v>61075</v>
      </c>
      <c r="W598" s="186">
        <v>61040</v>
      </c>
    </row>
    <row r="599" spans="1:23" ht="45" customHeight="1" x14ac:dyDescent="0.35">
      <c r="A599" s="213">
        <v>610119</v>
      </c>
      <c r="B599" s="214" t="s">
        <v>6203</v>
      </c>
      <c r="C599" s="179" t="s">
        <v>4131</v>
      </c>
      <c r="D599" s="183" t="s">
        <v>2218</v>
      </c>
      <c r="E599" s="180" t="s">
        <v>4132</v>
      </c>
      <c r="F599" s="180"/>
      <c r="G599" s="180" t="s">
        <v>4133</v>
      </c>
      <c r="H599" s="179" t="s">
        <v>3998</v>
      </c>
      <c r="I599" s="179" t="s">
        <v>2326</v>
      </c>
      <c r="J599" s="181">
        <v>61</v>
      </c>
      <c r="K599" s="182">
        <v>6100</v>
      </c>
      <c r="L599" s="179" t="s">
        <v>2930</v>
      </c>
      <c r="M599" s="183" t="s">
        <v>2155</v>
      </c>
      <c r="N599" s="183" t="s">
        <v>2553</v>
      </c>
      <c r="O599" s="172">
        <v>587</v>
      </c>
      <c r="P599" s="172">
        <v>4.5999999999999996</v>
      </c>
      <c r="Q599" s="184">
        <v>6100</v>
      </c>
      <c r="R599" s="172">
        <v>1000000</v>
      </c>
      <c r="S599" s="172">
        <v>8400</v>
      </c>
      <c r="T599" s="183" t="s">
        <v>2124</v>
      </c>
      <c r="U599" s="183" t="s">
        <v>2125</v>
      </c>
      <c r="V599" s="185">
        <v>61050</v>
      </c>
      <c r="W599" s="186">
        <v>61010</v>
      </c>
    </row>
    <row r="600" spans="1:23" ht="106.5" customHeight="1" x14ac:dyDescent="0.35">
      <c r="A600" s="213">
        <v>610121</v>
      </c>
      <c r="B600" s="214" t="s">
        <v>6204</v>
      </c>
      <c r="C600" s="179" t="s">
        <v>4134</v>
      </c>
      <c r="D600" s="183" t="s">
        <v>2218</v>
      </c>
      <c r="E600" s="180" t="s">
        <v>6205</v>
      </c>
      <c r="F600" s="180" t="s">
        <v>6206</v>
      </c>
      <c r="G600" s="180" t="s">
        <v>4135</v>
      </c>
      <c r="H600" s="179" t="s">
        <v>2221</v>
      </c>
      <c r="I600" s="179" t="s">
        <v>2326</v>
      </c>
      <c r="J600" s="181">
        <v>61</v>
      </c>
      <c r="K600" s="182">
        <v>6100</v>
      </c>
      <c r="L600" s="179" t="s">
        <v>2930</v>
      </c>
      <c r="M600" s="183" t="s">
        <v>2155</v>
      </c>
      <c r="N600" s="183"/>
      <c r="O600" s="172">
        <v>587</v>
      </c>
      <c r="P600" s="172">
        <v>4.5999999999999996</v>
      </c>
      <c r="Q600" s="184">
        <v>6100</v>
      </c>
      <c r="R600" s="172">
        <v>1000000</v>
      </c>
      <c r="S600" s="172">
        <v>8400</v>
      </c>
      <c r="T600" s="183" t="s">
        <v>2124</v>
      </c>
      <c r="U600" s="183" t="s">
        <v>2125</v>
      </c>
      <c r="V600" s="185">
        <v>61050</v>
      </c>
      <c r="W600" s="186">
        <v>61010</v>
      </c>
    </row>
    <row r="601" spans="1:23" ht="45" customHeight="1" x14ac:dyDescent="0.35">
      <c r="A601" s="213">
        <v>610122</v>
      </c>
      <c r="B601" s="214" t="s">
        <v>6207</v>
      </c>
      <c r="C601" s="179" t="s">
        <v>4136</v>
      </c>
      <c r="D601" s="183" t="s">
        <v>2218</v>
      </c>
      <c r="E601" s="180" t="s">
        <v>4137</v>
      </c>
      <c r="F601" s="180"/>
      <c r="G601" s="180" t="s">
        <v>4138</v>
      </c>
      <c r="H601" s="179" t="s">
        <v>2221</v>
      </c>
      <c r="I601" s="179" t="s">
        <v>2326</v>
      </c>
      <c r="J601" s="181">
        <v>61</v>
      </c>
      <c r="K601" s="182">
        <v>6100</v>
      </c>
      <c r="L601" s="179" t="s">
        <v>2930</v>
      </c>
      <c r="M601" s="183" t="s">
        <v>2155</v>
      </c>
      <c r="N601" s="183" t="s">
        <v>2553</v>
      </c>
      <c r="O601" s="172">
        <v>587</v>
      </c>
      <c r="P601" s="172">
        <v>4.5999999999999996</v>
      </c>
      <c r="Q601" s="184">
        <v>6100</v>
      </c>
      <c r="R601" s="172">
        <v>1000000</v>
      </c>
      <c r="S601" s="172">
        <v>8400</v>
      </c>
      <c r="T601" s="183" t="s">
        <v>2124</v>
      </c>
      <c r="U601" s="183" t="s">
        <v>2125</v>
      </c>
      <c r="V601" s="185">
        <v>61050</v>
      </c>
      <c r="W601" s="186">
        <v>61010</v>
      </c>
    </row>
    <row r="602" spans="1:23" ht="45" customHeight="1" x14ac:dyDescent="0.35">
      <c r="A602" s="213">
        <v>610123</v>
      </c>
      <c r="B602" s="214" t="s">
        <v>6208</v>
      </c>
      <c r="C602" s="179" t="s">
        <v>4139</v>
      </c>
      <c r="D602" s="183" t="s">
        <v>2218</v>
      </c>
      <c r="E602" s="180" t="s">
        <v>4140</v>
      </c>
      <c r="F602" s="180"/>
      <c r="G602" s="180" t="s">
        <v>4141</v>
      </c>
      <c r="H602" s="179" t="s">
        <v>3271</v>
      </c>
      <c r="I602" s="179" t="s">
        <v>2326</v>
      </c>
      <c r="J602" s="181">
        <v>61</v>
      </c>
      <c r="K602" s="182">
        <v>6100</v>
      </c>
      <c r="L602" s="179" t="s">
        <v>2930</v>
      </c>
      <c r="M602" s="183" t="s">
        <v>2155</v>
      </c>
      <c r="N602" s="183" t="s">
        <v>2553</v>
      </c>
      <c r="O602" s="172">
        <v>587</v>
      </c>
      <c r="P602" s="172">
        <v>4.5999999999999996</v>
      </c>
      <c r="Q602" s="184">
        <v>6100</v>
      </c>
      <c r="R602" s="172">
        <v>1000000</v>
      </c>
      <c r="S602" s="172">
        <v>8400</v>
      </c>
      <c r="T602" s="183" t="s">
        <v>2124</v>
      </c>
      <c r="U602" s="183" t="s">
        <v>2125</v>
      </c>
      <c r="V602" s="185">
        <v>61050</v>
      </c>
      <c r="W602" s="186">
        <v>61010</v>
      </c>
    </row>
    <row r="603" spans="1:23" ht="45" customHeight="1" x14ac:dyDescent="0.35">
      <c r="A603" s="213">
        <v>610124</v>
      </c>
      <c r="B603" s="214" t="s">
        <v>6209</v>
      </c>
      <c r="C603" s="179" t="s">
        <v>4142</v>
      </c>
      <c r="D603" s="183" t="s">
        <v>2218</v>
      </c>
      <c r="E603" s="180" t="s">
        <v>6210</v>
      </c>
      <c r="F603" s="180" t="s">
        <v>6211</v>
      </c>
      <c r="G603" s="180" t="s">
        <v>4143</v>
      </c>
      <c r="H603" s="179" t="s">
        <v>2326</v>
      </c>
      <c r="I603" s="179" t="s">
        <v>2326</v>
      </c>
      <c r="J603" s="181">
        <v>61</v>
      </c>
      <c r="K603" s="182">
        <v>6101</v>
      </c>
      <c r="L603" s="179" t="s">
        <v>4144</v>
      </c>
      <c r="M603" s="183" t="s">
        <v>2155</v>
      </c>
      <c r="N603" s="183" t="s">
        <v>2553</v>
      </c>
      <c r="O603" s="172">
        <v>599</v>
      </c>
      <c r="P603" s="172">
        <v>4.08</v>
      </c>
      <c r="Q603" s="184">
        <v>6101</v>
      </c>
      <c r="R603" s="172">
        <v>110000</v>
      </c>
      <c r="S603" s="172">
        <v>18000</v>
      </c>
      <c r="T603" s="183" t="s">
        <v>2124</v>
      </c>
      <c r="U603" s="183" t="s">
        <v>2125</v>
      </c>
      <c r="V603" s="185">
        <v>14185</v>
      </c>
      <c r="W603" s="186">
        <v>61073</v>
      </c>
    </row>
    <row r="604" spans="1:23" ht="45" customHeight="1" x14ac:dyDescent="0.35">
      <c r="A604" s="213">
        <v>610125</v>
      </c>
      <c r="B604" s="214" t="s">
        <v>6212</v>
      </c>
      <c r="C604" s="179" t="s">
        <v>4145</v>
      </c>
      <c r="D604" s="183" t="s">
        <v>2218</v>
      </c>
      <c r="E604" s="180" t="s">
        <v>4146</v>
      </c>
      <c r="F604" s="180" t="s">
        <v>6211</v>
      </c>
      <c r="G604" s="180" t="s">
        <v>4147</v>
      </c>
      <c r="H604" s="179" t="s">
        <v>2326</v>
      </c>
      <c r="I604" s="179" t="s">
        <v>2326</v>
      </c>
      <c r="J604" s="181">
        <v>61</v>
      </c>
      <c r="K604" s="182">
        <v>6101</v>
      </c>
      <c r="L604" s="179" t="s">
        <v>4144</v>
      </c>
      <c r="M604" s="183" t="s">
        <v>2155</v>
      </c>
      <c r="N604" s="183"/>
      <c r="O604" s="172">
        <v>599</v>
      </c>
      <c r="P604" s="172">
        <v>4.08</v>
      </c>
      <c r="Q604" s="184">
        <v>6101</v>
      </c>
      <c r="R604" s="172">
        <v>110000</v>
      </c>
      <c r="S604" s="172">
        <v>18000</v>
      </c>
      <c r="T604" s="183" t="s">
        <v>2124</v>
      </c>
      <c r="U604" s="183" t="s">
        <v>2125</v>
      </c>
      <c r="V604" s="185">
        <v>14186</v>
      </c>
      <c r="W604" s="186">
        <v>61073</v>
      </c>
    </row>
    <row r="605" spans="1:23" ht="45" customHeight="1" x14ac:dyDescent="0.35">
      <c r="A605" s="213">
        <v>610127</v>
      </c>
      <c r="B605" s="214" t="s">
        <v>6213</v>
      </c>
      <c r="C605" s="179" t="s">
        <v>4148</v>
      </c>
      <c r="D605" s="183" t="s">
        <v>2218</v>
      </c>
      <c r="E605" s="180" t="s">
        <v>6214</v>
      </c>
      <c r="F605" s="180"/>
      <c r="G605" s="180" t="s">
        <v>4149</v>
      </c>
      <c r="H605" s="179" t="s">
        <v>3271</v>
      </c>
      <c r="I605" s="179" t="s">
        <v>2326</v>
      </c>
      <c r="J605" s="181">
        <v>61</v>
      </c>
      <c r="K605" s="182">
        <v>6100</v>
      </c>
      <c r="L605" s="179" t="s">
        <v>2930</v>
      </c>
      <c r="M605" s="183" t="s">
        <v>2155</v>
      </c>
      <c r="N605" s="183" t="s">
        <v>2553</v>
      </c>
      <c r="O605" s="172">
        <v>587</v>
      </c>
      <c r="P605" s="172">
        <v>4.5999999999999996</v>
      </c>
      <c r="Q605" s="184">
        <v>6100</v>
      </c>
      <c r="R605" s="172">
        <v>1000000</v>
      </c>
      <c r="S605" s="172">
        <v>8400</v>
      </c>
      <c r="T605" s="183" t="s">
        <v>2124</v>
      </c>
      <c r="U605" s="183" t="s">
        <v>2125</v>
      </c>
      <c r="V605" s="185">
        <v>61050</v>
      </c>
      <c r="W605" s="186">
        <v>61010</v>
      </c>
    </row>
    <row r="606" spans="1:23" ht="45" customHeight="1" x14ac:dyDescent="0.35">
      <c r="A606" s="213">
        <v>610128</v>
      </c>
      <c r="B606" s="214" t="s">
        <v>6215</v>
      </c>
      <c r="C606" s="179" t="s">
        <v>4150</v>
      </c>
      <c r="D606" s="183" t="s">
        <v>2218</v>
      </c>
      <c r="E606" s="180" t="s">
        <v>4151</v>
      </c>
      <c r="F606" s="180" t="s">
        <v>6216</v>
      </c>
      <c r="G606" s="180" t="s">
        <v>4152</v>
      </c>
      <c r="H606" s="179" t="s">
        <v>4153</v>
      </c>
      <c r="I606" s="179" t="s">
        <v>2326</v>
      </c>
      <c r="J606" s="181">
        <v>61</v>
      </c>
      <c r="K606" s="182">
        <v>6100</v>
      </c>
      <c r="L606" s="179" t="s">
        <v>2930</v>
      </c>
      <c r="M606" s="183" t="s">
        <v>2155</v>
      </c>
      <c r="N606" s="183" t="s">
        <v>2553</v>
      </c>
      <c r="O606" s="172">
        <v>587</v>
      </c>
      <c r="P606" s="172">
        <v>4.5999999999999996</v>
      </c>
      <c r="Q606" s="184">
        <v>6100</v>
      </c>
      <c r="R606" s="172">
        <v>1000000</v>
      </c>
      <c r="S606" s="172">
        <v>8400</v>
      </c>
      <c r="T606" s="183" t="s">
        <v>2124</v>
      </c>
      <c r="U606" s="183" t="s">
        <v>2125</v>
      </c>
      <c r="V606" s="185">
        <v>61050</v>
      </c>
      <c r="W606" s="186">
        <v>61010</v>
      </c>
    </row>
    <row r="607" spans="1:23" ht="45" customHeight="1" x14ac:dyDescent="0.35">
      <c r="A607" s="213">
        <v>610129</v>
      </c>
      <c r="B607" s="214" t="s">
        <v>6217</v>
      </c>
      <c r="C607" s="179" t="s">
        <v>4154</v>
      </c>
      <c r="D607" s="183" t="s">
        <v>2218</v>
      </c>
      <c r="E607" s="180" t="s">
        <v>4155</v>
      </c>
      <c r="F607" s="180"/>
      <c r="G607" s="180" t="s">
        <v>4156</v>
      </c>
      <c r="H607" s="179" t="s">
        <v>2210</v>
      </c>
      <c r="I607" s="179" t="s">
        <v>2326</v>
      </c>
      <c r="J607" s="181">
        <v>61</v>
      </c>
      <c r="K607" s="182">
        <v>6100</v>
      </c>
      <c r="L607" s="179" t="s">
        <v>2930</v>
      </c>
      <c r="M607" s="183" t="s">
        <v>2155</v>
      </c>
      <c r="N607" s="183" t="s">
        <v>2553</v>
      </c>
      <c r="O607" s="172">
        <v>587</v>
      </c>
      <c r="P607" s="172">
        <v>4.5999999999999996</v>
      </c>
      <c r="Q607" s="184">
        <v>6100</v>
      </c>
      <c r="R607" s="172">
        <v>1000000</v>
      </c>
      <c r="S607" s="172">
        <v>8400</v>
      </c>
      <c r="T607" s="183" t="s">
        <v>2124</v>
      </c>
      <c r="U607" s="183" t="s">
        <v>2125</v>
      </c>
      <c r="V607" s="185">
        <v>61050</v>
      </c>
      <c r="W607" s="186">
        <v>61010</v>
      </c>
    </row>
    <row r="608" spans="1:23" ht="45" customHeight="1" x14ac:dyDescent="0.35">
      <c r="A608" s="213">
        <v>610142</v>
      </c>
      <c r="B608" s="214" t="s">
        <v>6218</v>
      </c>
      <c r="C608" s="179" t="s">
        <v>4157</v>
      </c>
      <c r="D608" s="183" t="s">
        <v>2218</v>
      </c>
      <c r="E608" s="180" t="s">
        <v>4158</v>
      </c>
      <c r="F608" s="180" t="s">
        <v>6219</v>
      </c>
      <c r="G608" s="180" t="s">
        <v>4159</v>
      </c>
      <c r="H608" s="179" t="s">
        <v>2221</v>
      </c>
      <c r="I608" s="179" t="s">
        <v>2326</v>
      </c>
      <c r="J608" s="181">
        <v>61</v>
      </c>
      <c r="K608" s="182">
        <v>6100</v>
      </c>
      <c r="L608" s="179" t="s">
        <v>2930</v>
      </c>
      <c r="M608" s="183" t="s">
        <v>2155</v>
      </c>
      <c r="N608" s="183"/>
      <c r="O608" s="172">
        <v>587</v>
      </c>
      <c r="P608" s="172">
        <v>4.5999999999999996</v>
      </c>
      <c r="Q608" s="184">
        <v>6100</v>
      </c>
      <c r="R608" s="172">
        <v>1000000</v>
      </c>
      <c r="S608" s="172">
        <v>8400</v>
      </c>
      <c r="T608" s="183" t="s">
        <v>2124</v>
      </c>
      <c r="U608" s="183" t="s">
        <v>2125</v>
      </c>
      <c r="V608" s="185">
        <v>61050</v>
      </c>
      <c r="W608" s="186">
        <v>61010</v>
      </c>
    </row>
    <row r="609" spans="1:23" ht="45" customHeight="1" x14ac:dyDescent="0.35">
      <c r="A609" s="213">
        <v>610144</v>
      </c>
      <c r="B609" s="214" t="s">
        <v>6220</v>
      </c>
      <c r="C609" s="179" t="s">
        <v>4160</v>
      </c>
      <c r="D609" s="183" t="s">
        <v>2218</v>
      </c>
      <c r="E609" s="180" t="s">
        <v>4161</v>
      </c>
      <c r="F609" s="180"/>
      <c r="G609" s="180" t="s">
        <v>4162</v>
      </c>
      <c r="H609" s="179" t="s">
        <v>2210</v>
      </c>
      <c r="I609" s="179" t="s">
        <v>2326</v>
      </c>
      <c r="J609" s="181">
        <v>61</v>
      </c>
      <c r="K609" s="182">
        <v>6100</v>
      </c>
      <c r="L609" s="179" t="s">
        <v>2930</v>
      </c>
      <c r="M609" s="183" t="s">
        <v>2155</v>
      </c>
      <c r="N609" s="183" t="s">
        <v>2553</v>
      </c>
      <c r="O609" s="172">
        <v>587</v>
      </c>
      <c r="P609" s="172">
        <v>4.5999999999999996</v>
      </c>
      <c r="Q609" s="184">
        <v>6100</v>
      </c>
      <c r="R609" s="172">
        <v>1000000</v>
      </c>
      <c r="S609" s="172">
        <v>8400</v>
      </c>
      <c r="T609" s="183" t="s">
        <v>2124</v>
      </c>
      <c r="U609" s="183" t="s">
        <v>2125</v>
      </c>
      <c r="V609" s="185">
        <v>61050</v>
      </c>
      <c r="W609" s="186">
        <v>61010</v>
      </c>
    </row>
    <row r="610" spans="1:23" ht="45" customHeight="1" x14ac:dyDescent="0.35">
      <c r="A610" s="213">
        <v>610241</v>
      </c>
      <c r="B610" s="214" t="s">
        <v>6221</v>
      </c>
      <c r="C610" s="179" t="s">
        <v>4163</v>
      </c>
      <c r="D610" s="183" t="s">
        <v>2218</v>
      </c>
      <c r="E610" s="180" t="s">
        <v>4164</v>
      </c>
      <c r="F610" s="180"/>
      <c r="G610" s="180" t="s">
        <v>4165</v>
      </c>
      <c r="H610" s="179" t="s">
        <v>4153</v>
      </c>
      <c r="I610" s="179" t="s">
        <v>3998</v>
      </c>
      <c r="J610" s="181">
        <v>61</v>
      </c>
      <c r="K610" s="182">
        <v>6100</v>
      </c>
      <c r="L610" s="179" t="s">
        <v>2930</v>
      </c>
      <c r="M610" s="183" t="s">
        <v>2155</v>
      </c>
      <c r="N610" s="183"/>
      <c r="O610" s="172">
        <v>587</v>
      </c>
      <c r="P610" s="172">
        <v>4.5999999999999996</v>
      </c>
      <c r="Q610" s="184">
        <v>6100</v>
      </c>
      <c r="R610" s="172">
        <v>1000000</v>
      </c>
      <c r="S610" s="172">
        <v>8400</v>
      </c>
      <c r="T610" s="183" t="s">
        <v>2124</v>
      </c>
      <c r="U610" s="183" t="s">
        <v>2125</v>
      </c>
      <c r="V610" s="185">
        <v>61050</v>
      </c>
      <c r="W610" s="186">
        <v>61010</v>
      </c>
    </row>
    <row r="611" spans="1:23" ht="45" customHeight="1" x14ac:dyDescent="0.35">
      <c r="A611" s="213">
        <v>610243</v>
      </c>
      <c r="B611" s="214" t="s">
        <v>6222</v>
      </c>
      <c r="C611" s="179" t="s">
        <v>4166</v>
      </c>
      <c r="D611" s="183" t="s">
        <v>2218</v>
      </c>
      <c r="E611" s="180" t="s">
        <v>6223</v>
      </c>
      <c r="F611" s="180"/>
      <c r="G611" s="180" t="s">
        <v>4167</v>
      </c>
      <c r="H611" s="179" t="s">
        <v>3271</v>
      </c>
      <c r="I611" s="179" t="s">
        <v>2326</v>
      </c>
      <c r="J611" s="181">
        <v>61</v>
      </c>
      <c r="K611" s="182">
        <v>6102</v>
      </c>
      <c r="L611" s="179" t="s">
        <v>4168</v>
      </c>
      <c r="M611" s="183" t="s">
        <v>2155</v>
      </c>
      <c r="N611" s="183" t="s">
        <v>2553</v>
      </c>
      <c r="O611" s="172">
        <v>455</v>
      </c>
      <c r="P611" s="172">
        <v>5.75</v>
      </c>
      <c r="Q611" s="184">
        <v>6102</v>
      </c>
      <c r="R611" s="172">
        <v>150000</v>
      </c>
      <c r="S611" s="172">
        <v>15000</v>
      </c>
      <c r="T611" s="183" t="s">
        <v>2124</v>
      </c>
      <c r="U611" s="183" t="s">
        <v>2125</v>
      </c>
      <c r="V611" s="185" t="s">
        <v>4169</v>
      </c>
      <c r="W611" s="186" t="s">
        <v>4170</v>
      </c>
    </row>
    <row r="612" spans="1:23" ht="45" customHeight="1" x14ac:dyDescent="0.35">
      <c r="A612" s="213">
        <v>610249</v>
      </c>
      <c r="B612" s="214" t="s">
        <v>1083</v>
      </c>
      <c r="C612" s="179" t="s">
        <v>4171</v>
      </c>
      <c r="D612" s="183" t="s">
        <v>2218</v>
      </c>
      <c r="E612" s="180" t="s">
        <v>6224</v>
      </c>
      <c r="F612" s="180"/>
      <c r="G612" s="180" t="s">
        <v>4172</v>
      </c>
      <c r="H612" s="179" t="s">
        <v>3271</v>
      </c>
      <c r="I612" s="179" t="s">
        <v>2326</v>
      </c>
      <c r="J612" s="181">
        <v>61</v>
      </c>
      <c r="K612" s="182">
        <v>6100</v>
      </c>
      <c r="L612" s="179" t="s">
        <v>2930</v>
      </c>
      <c r="M612" s="183" t="s">
        <v>2155</v>
      </c>
      <c r="N612" s="183" t="s">
        <v>2553</v>
      </c>
      <c r="O612" s="172">
        <v>587</v>
      </c>
      <c r="P612" s="172">
        <v>4.5999999999999996</v>
      </c>
      <c r="Q612" s="184">
        <v>6100</v>
      </c>
      <c r="R612" s="172">
        <v>1000000</v>
      </c>
      <c r="S612" s="172">
        <v>8400</v>
      </c>
      <c r="T612" s="183" t="s">
        <v>2124</v>
      </c>
      <c r="U612" s="183" t="s">
        <v>2125</v>
      </c>
      <c r="V612" s="185">
        <v>61050</v>
      </c>
      <c r="W612" s="186">
        <v>61070</v>
      </c>
    </row>
    <row r="613" spans="1:23" ht="45" customHeight="1" x14ac:dyDescent="0.35">
      <c r="A613" s="213">
        <v>610281</v>
      </c>
      <c r="B613" s="214" t="s">
        <v>6225</v>
      </c>
      <c r="C613" s="179" t="s">
        <v>4173</v>
      </c>
      <c r="D613" s="183" t="s">
        <v>2218</v>
      </c>
      <c r="E613" s="180" t="s">
        <v>6226</v>
      </c>
      <c r="F613" s="180"/>
      <c r="G613" s="180" t="s">
        <v>4174</v>
      </c>
      <c r="H613" s="179" t="s">
        <v>3271</v>
      </c>
      <c r="I613" s="179" t="s">
        <v>2326</v>
      </c>
      <c r="J613" s="181">
        <v>61</v>
      </c>
      <c r="K613" s="182">
        <v>6100</v>
      </c>
      <c r="L613" s="179" t="s">
        <v>2930</v>
      </c>
      <c r="M613" s="183" t="s">
        <v>2155</v>
      </c>
      <c r="N613" s="183" t="s">
        <v>2553</v>
      </c>
      <c r="O613" s="172">
        <v>587</v>
      </c>
      <c r="P613" s="172">
        <v>4.5999999999999996</v>
      </c>
      <c r="Q613" s="184">
        <v>6100</v>
      </c>
      <c r="R613" s="172">
        <v>1000000</v>
      </c>
      <c r="S613" s="172">
        <v>8400</v>
      </c>
      <c r="T613" s="183" t="s">
        <v>2124</v>
      </c>
      <c r="U613" s="183" t="s">
        <v>2125</v>
      </c>
      <c r="V613" s="185">
        <v>61050</v>
      </c>
      <c r="W613" s="186">
        <v>61070</v>
      </c>
    </row>
    <row r="614" spans="1:23" ht="45" customHeight="1" x14ac:dyDescent="0.35">
      <c r="A614" s="213">
        <v>610282</v>
      </c>
      <c r="B614" s="214" t="s">
        <v>6227</v>
      </c>
      <c r="C614" s="179" t="s">
        <v>6228</v>
      </c>
      <c r="D614" s="183" t="s">
        <v>2218</v>
      </c>
      <c r="E614" s="180" t="s">
        <v>6229</v>
      </c>
      <c r="F614" s="180"/>
      <c r="G614" s="180" t="s">
        <v>4175</v>
      </c>
      <c r="H614" s="179" t="s">
        <v>3271</v>
      </c>
      <c r="I614" s="179" t="s">
        <v>2326</v>
      </c>
      <c r="J614" s="181">
        <v>61</v>
      </c>
      <c r="K614" s="182">
        <v>6100</v>
      </c>
      <c r="L614" s="179" t="s">
        <v>2930</v>
      </c>
      <c r="M614" s="183" t="s">
        <v>2155</v>
      </c>
      <c r="N614" s="183" t="s">
        <v>2553</v>
      </c>
      <c r="O614" s="172">
        <v>587</v>
      </c>
      <c r="P614" s="172">
        <v>4.5999999999999996</v>
      </c>
      <c r="Q614" s="184">
        <v>6100</v>
      </c>
      <c r="R614" s="172">
        <v>1000000</v>
      </c>
      <c r="S614" s="172">
        <v>8400</v>
      </c>
      <c r="T614" s="183" t="s">
        <v>2124</v>
      </c>
      <c r="U614" s="183" t="s">
        <v>2125</v>
      </c>
      <c r="V614" s="185">
        <v>61050</v>
      </c>
      <c r="W614" s="186">
        <v>61070</v>
      </c>
    </row>
    <row r="615" spans="1:23" ht="45" customHeight="1" x14ac:dyDescent="0.35">
      <c r="A615" s="213">
        <v>610284</v>
      </c>
      <c r="B615" s="214" t="s">
        <v>6230</v>
      </c>
      <c r="C615" s="179" t="s">
        <v>6231</v>
      </c>
      <c r="D615" s="183" t="s">
        <v>2218</v>
      </c>
      <c r="E615" s="180" t="s">
        <v>6232</v>
      </c>
      <c r="F615" s="180"/>
      <c r="G615" s="180" t="s">
        <v>4176</v>
      </c>
      <c r="H615" s="179" t="s">
        <v>3271</v>
      </c>
      <c r="I615" s="179" t="s">
        <v>2326</v>
      </c>
      <c r="J615" s="181">
        <v>61</v>
      </c>
      <c r="K615" s="182">
        <v>6100</v>
      </c>
      <c r="L615" s="179" t="s">
        <v>2930</v>
      </c>
      <c r="M615" s="183" t="s">
        <v>2155</v>
      </c>
      <c r="N615" s="183" t="s">
        <v>2553</v>
      </c>
      <c r="O615" s="172">
        <v>587</v>
      </c>
      <c r="P615" s="172">
        <v>4.5999999999999996</v>
      </c>
      <c r="Q615" s="184">
        <v>6100</v>
      </c>
      <c r="R615" s="172">
        <v>1000000</v>
      </c>
      <c r="S615" s="172">
        <v>8400</v>
      </c>
      <c r="T615" s="183" t="s">
        <v>2124</v>
      </c>
      <c r="U615" s="183" t="s">
        <v>2125</v>
      </c>
      <c r="V615" s="185">
        <v>61050</v>
      </c>
      <c r="W615" s="186">
        <v>61070</v>
      </c>
    </row>
    <row r="616" spans="1:23" ht="45" customHeight="1" x14ac:dyDescent="0.35">
      <c r="A616" s="213">
        <v>610285</v>
      </c>
      <c r="B616" s="214" t="s">
        <v>6233</v>
      </c>
      <c r="C616" s="179" t="s">
        <v>4177</v>
      </c>
      <c r="D616" s="183" t="s">
        <v>2218</v>
      </c>
      <c r="E616" s="180" t="s">
        <v>4178</v>
      </c>
      <c r="F616" s="180"/>
      <c r="G616" s="180" t="s">
        <v>4179</v>
      </c>
      <c r="H616" s="179" t="s">
        <v>3271</v>
      </c>
      <c r="I616" s="179" t="s">
        <v>2326</v>
      </c>
      <c r="J616" s="181">
        <v>61</v>
      </c>
      <c r="K616" s="182">
        <v>6100</v>
      </c>
      <c r="L616" s="179" t="s">
        <v>2930</v>
      </c>
      <c r="M616" s="183" t="s">
        <v>2155</v>
      </c>
      <c r="N616" s="183" t="s">
        <v>2553</v>
      </c>
      <c r="O616" s="172">
        <v>587</v>
      </c>
      <c r="P616" s="172">
        <v>4.5999999999999996</v>
      </c>
      <c r="Q616" s="184">
        <v>6100</v>
      </c>
      <c r="R616" s="172">
        <v>1000000</v>
      </c>
      <c r="S616" s="172">
        <v>8400</v>
      </c>
      <c r="T616" s="183" t="s">
        <v>2124</v>
      </c>
      <c r="U616" s="183" t="s">
        <v>2125</v>
      </c>
      <c r="V616" s="185">
        <v>61050</v>
      </c>
      <c r="W616" s="186">
        <v>61070</v>
      </c>
    </row>
    <row r="617" spans="1:23" ht="45" customHeight="1" x14ac:dyDescent="0.35">
      <c r="A617" s="213">
        <v>610286</v>
      </c>
      <c r="B617" s="214" t="s">
        <v>6234</v>
      </c>
      <c r="C617" s="179" t="s">
        <v>4180</v>
      </c>
      <c r="D617" s="183" t="s">
        <v>2218</v>
      </c>
      <c r="E617" s="180" t="s">
        <v>6235</v>
      </c>
      <c r="F617" s="180"/>
      <c r="G617" s="180" t="s">
        <v>4181</v>
      </c>
      <c r="H617" s="179" t="s">
        <v>3271</v>
      </c>
      <c r="I617" s="179" t="s">
        <v>2326</v>
      </c>
      <c r="J617" s="181">
        <v>61</v>
      </c>
      <c r="K617" s="182">
        <v>6100</v>
      </c>
      <c r="L617" s="179" t="s">
        <v>2930</v>
      </c>
      <c r="M617" s="183" t="s">
        <v>2155</v>
      </c>
      <c r="N617" s="183" t="s">
        <v>2553</v>
      </c>
      <c r="O617" s="172">
        <v>587</v>
      </c>
      <c r="P617" s="172">
        <v>4.5999999999999996</v>
      </c>
      <c r="Q617" s="184">
        <v>6100</v>
      </c>
      <c r="R617" s="172">
        <v>1000000</v>
      </c>
      <c r="S617" s="172">
        <v>8400</v>
      </c>
      <c r="T617" s="183" t="s">
        <v>2124</v>
      </c>
      <c r="U617" s="183" t="s">
        <v>2125</v>
      </c>
      <c r="V617" s="185">
        <v>61050</v>
      </c>
      <c r="W617" s="186">
        <v>61070</v>
      </c>
    </row>
    <row r="618" spans="1:23" ht="45" customHeight="1" x14ac:dyDescent="0.35">
      <c r="A618" s="213">
        <v>610287</v>
      </c>
      <c r="B618" s="214" t="s">
        <v>6236</v>
      </c>
      <c r="C618" s="179" t="s">
        <v>4182</v>
      </c>
      <c r="D618" s="183" t="s">
        <v>2218</v>
      </c>
      <c r="E618" s="180" t="s">
        <v>6237</v>
      </c>
      <c r="F618" s="180"/>
      <c r="G618" s="180" t="s">
        <v>4183</v>
      </c>
      <c r="H618" s="179" t="s">
        <v>3271</v>
      </c>
      <c r="I618" s="179" t="s">
        <v>2326</v>
      </c>
      <c r="J618" s="181">
        <v>61</v>
      </c>
      <c r="K618" s="182">
        <v>6100</v>
      </c>
      <c r="L618" s="179" t="s">
        <v>2930</v>
      </c>
      <c r="M618" s="183" t="s">
        <v>2155</v>
      </c>
      <c r="N618" s="183" t="s">
        <v>2553</v>
      </c>
      <c r="O618" s="172">
        <v>587</v>
      </c>
      <c r="P618" s="172">
        <v>4.5999999999999996</v>
      </c>
      <c r="Q618" s="184">
        <v>6100</v>
      </c>
      <c r="R618" s="172">
        <v>1000000</v>
      </c>
      <c r="S618" s="172">
        <v>8400</v>
      </c>
      <c r="T618" s="183" t="s">
        <v>2124</v>
      </c>
      <c r="U618" s="183" t="s">
        <v>2125</v>
      </c>
      <c r="V618" s="185">
        <v>61050</v>
      </c>
      <c r="W618" s="186">
        <v>61070</v>
      </c>
    </row>
    <row r="619" spans="1:23" ht="45" customHeight="1" x14ac:dyDescent="0.35">
      <c r="A619" s="213">
        <v>610311</v>
      </c>
      <c r="B619" s="214" t="s">
        <v>6238</v>
      </c>
      <c r="C619" s="179" t="s">
        <v>4184</v>
      </c>
      <c r="D619" s="183" t="s">
        <v>2218</v>
      </c>
      <c r="E619" s="180" t="s">
        <v>4185</v>
      </c>
      <c r="F619" s="180"/>
      <c r="G619" s="180" t="s">
        <v>4186</v>
      </c>
      <c r="H619" s="179" t="s">
        <v>2221</v>
      </c>
      <c r="I619" s="179" t="s">
        <v>2326</v>
      </c>
      <c r="J619" s="181">
        <v>61</v>
      </c>
      <c r="K619" s="182">
        <v>6100</v>
      </c>
      <c r="L619" s="179" t="s">
        <v>2930</v>
      </c>
      <c r="M619" s="183" t="s">
        <v>2155</v>
      </c>
      <c r="N619" s="183"/>
      <c r="O619" s="172">
        <v>587</v>
      </c>
      <c r="P619" s="172">
        <v>4.5999999999999996</v>
      </c>
      <c r="Q619" s="184">
        <v>6100</v>
      </c>
      <c r="R619" s="172">
        <v>1000000</v>
      </c>
      <c r="S619" s="172">
        <v>8400</v>
      </c>
      <c r="T619" s="183" t="s">
        <v>2124</v>
      </c>
      <c r="U619" s="183" t="s">
        <v>2125</v>
      </c>
      <c r="V619" s="185">
        <v>61050</v>
      </c>
      <c r="W619" s="186">
        <v>61077</v>
      </c>
    </row>
    <row r="620" spans="1:23" ht="45" customHeight="1" x14ac:dyDescent="0.35">
      <c r="A620" s="213">
        <v>610332</v>
      </c>
      <c r="B620" s="214" t="s">
        <v>6239</v>
      </c>
      <c r="C620" s="179" t="s">
        <v>4187</v>
      </c>
      <c r="D620" s="183" t="s">
        <v>2218</v>
      </c>
      <c r="E620" s="180" t="s">
        <v>6240</v>
      </c>
      <c r="F620" s="180"/>
      <c r="G620" s="180" t="s">
        <v>4188</v>
      </c>
      <c r="H620" s="179" t="s">
        <v>4189</v>
      </c>
      <c r="I620" s="179" t="s">
        <v>2326</v>
      </c>
      <c r="J620" s="181">
        <v>14</v>
      </c>
      <c r="K620" s="182">
        <v>1445</v>
      </c>
      <c r="L620" s="179" t="s">
        <v>4190</v>
      </c>
      <c r="M620" s="183" t="s">
        <v>2155</v>
      </c>
      <c r="N620" s="183"/>
      <c r="O620" s="172">
        <v>725</v>
      </c>
      <c r="P620" s="172">
        <v>4.2699999999999996</v>
      </c>
      <c r="Q620" s="184">
        <v>1445</v>
      </c>
      <c r="R620" s="172">
        <v>23000</v>
      </c>
      <c r="S620" s="172">
        <v>3800</v>
      </c>
      <c r="T620" s="183" t="s">
        <v>2124</v>
      </c>
      <c r="U620" s="183" t="s">
        <v>2125</v>
      </c>
      <c r="V620" s="185">
        <v>14126</v>
      </c>
      <c r="W620" s="186">
        <v>73076</v>
      </c>
    </row>
    <row r="621" spans="1:23" ht="45" customHeight="1" x14ac:dyDescent="0.35">
      <c r="A621" s="213">
        <v>610675</v>
      </c>
      <c r="B621" s="214" t="s">
        <v>6241</v>
      </c>
      <c r="C621" s="179" t="s">
        <v>4191</v>
      </c>
      <c r="D621" s="183" t="s">
        <v>2218</v>
      </c>
      <c r="E621" s="180" t="s">
        <v>6242</v>
      </c>
      <c r="F621" s="180"/>
      <c r="G621" s="180" t="s">
        <v>4192</v>
      </c>
      <c r="H621" s="179" t="s">
        <v>2221</v>
      </c>
      <c r="I621" s="179" t="s">
        <v>920</v>
      </c>
      <c r="J621" s="181">
        <v>61</v>
      </c>
      <c r="K621" s="182">
        <v>6100</v>
      </c>
      <c r="L621" s="179" t="s">
        <v>2930</v>
      </c>
      <c r="M621" s="183" t="s">
        <v>2155</v>
      </c>
      <c r="N621" s="183" t="s">
        <v>2553</v>
      </c>
      <c r="O621" s="172">
        <v>587</v>
      </c>
      <c r="P621" s="172">
        <v>4.5999999999999996</v>
      </c>
      <c r="Q621" s="184">
        <v>6100</v>
      </c>
      <c r="R621" s="172">
        <v>1000000</v>
      </c>
      <c r="S621" s="172">
        <v>8400</v>
      </c>
      <c r="T621" s="183" t="s">
        <v>2124</v>
      </c>
      <c r="U621" s="183" t="s">
        <v>2125</v>
      </c>
      <c r="V621" s="185">
        <v>61050</v>
      </c>
      <c r="W621" s="186">
        <v>61010</v>
      </c>
    </row>
    <row r="622" spans="1:23" ht="45" customHeight="1" x14ac:dyDescent="0.35">
      <c r="A622" s="213">
        <v>610711</v>
      </c>
      <c r="B622" s="214" t="s">
        <v>6243</v>
      </c>
      <c r="C622" s="179" t="s">
        <v>4193</v>
      </c>
      <c r="D622" s="183" t="s">
        <v>2218</v>
      </c>
      <c r="E622" s="180" t="s">
        <v>6244</v>
      </c>
      <c r="F622" s="219"/>
      <c r="G622" s="180" t="s">
        <v>4194</v>
      </c>
      <c r="H622" s="179" t="s">
        <v>2221</v>
      </c>
      <c r="I622" s="179" t="s">
        <v>2325</v>
      </c>
      <c r="J622" s="181">
        <v>61</v>
      </c>
      <c r="K622" s="182">
        <v>6104</v>
      </c>
      <c r="L622" s="179" t="s">
        <v>4195</v>
      </c>
      <c r="M622" s="183" t="s">
        <v>2155</v>
      </c>
      <c r="N622" s="183"/>
      <c r="O622" s="172">
        <v>1027</v>
      </c>
      <c r="P622" s="172">
        <v>4.0999999999999996</v>
      </c>
      <c r="Q622" s="184">
        <v>6104</v>
      </c>
      <c r="R622" s="172">
        <v>100000</v>
      </c>
      <c r="S622" s="172">
        <v>16000</v>
      </c>
      <c r="T622" s="183" t="s">
        <v>2124</v>
      </c>
      <c r="U622" s="183" t="s">
        <v>2125</v>
      </c>
      <c r="V622" s="185">
        <v>13131</v>
      </c>
      <c r="W622" s="186">
        <v>14340</v>
      </c>
    </row>
    <row r="623" spans="1:23" ht="45" customHeight="1" x14ac:dyDescent="0.3">
      <c r="A623" s="213">
        <v>610717</v>
      </c>
      <c r="B623" s="214" t="s">
        <v>6245</v>
      </c>
      <c r="C623" s="179" t="s">
        <v>4196</v>
      </c>
      <c r="D623" s="183" t="s">
        <v>2218</v>
      </c>
      <c r="E623" s="220" t="s">
        <v>6246</v>
      </c>
      <c r="F623" s="221"/>
      <c r="G623" s="222" t="s">
        <v>4197</v>
      </c>
      <c r="H623" s="179" t="s">
        <v>4198</v>
      </c>
      <c r="I623" s="179" t="s">
        <v>2326</v>
      </c>
      <c r="J623" s="181">
        <v>61</v>
      </c>
      <c r="K623" s="182">
        <v>6103</v>
      </c>
      <c r="L623" s="179" t="s">
        <v>4199</v>
      </c>
      <c r="M623" s="183" t="s">
        <v>2155</v>
      </c>
      <c r="N623" s="183"/>
      <c r="O623" s="172">
        <v>140.30000000000001</v>
      </c>
      <c r="P623" s="172">
        <v>5.12</v>
      </c>
      <c r="Q623" s="184">
        <v>6103</v>
      </c>
      <c r="R623" s="172">
        <v>48000</v>
      </c>
      <c r="S623" s="172">
        <v>9500</v>
      </c>
      <c r="T623" s="183" t="s">
        <v>2124</v>
      </c>
      <c r="U623" s="183" t="s">
        <v>2125</v>
      </c>
      <c r="V623" s="185">
        <v>13185</v>
      </c>
      <c r="W623" s="186">
        <v>22950</v>
      </c>
    </row>
    <row r="624" spans="1:23" ht="45" customHeight="1" x14ac:dyDescent="0.3">
      <c r="A624" s="213">
        <v>610718</v>
      </c>
      <c r="B624" s="214" t="s">
        <v>6247</v>
      </c>
      <c r="C624" s="179" t="s">
        <v>4200</v>
      </c>
      <c r="D624" s="183" t="s">
        <v>2218</v>
      </c>
      <c r="E624" s="220" t="s">
        <v>6248</v>
      </c>
      <c r="F624" s="221"/>
      <c r="G624" s="222" t="s">
        <v>4201</v>
      </c>
      <c r="H624" s="179" t="s">
        <v>4198</v>
      </c>
      <c r="I624" s="179" t="s">
        <v>2326</v>
      </c>
      <c r="J624" s="181">
        <v>61</v>
      </c>
      <c r="K624" s="182">
        <v>6103</v>
      </c>
      <c r="L624" s="179" t="s">
        <v>4199</v>
      </c>
      <c r="M624" s="183" t="s">
        <v>2155</v>
      </c>
      <c r="N624" s="183"/>
      <c r="O624" s="172">
        <v>140.30000000000001</v>
      </c>
      <c r="P624" s="172">
        <v>5.12</v>
      </c>
      <c r="Q624" s="184">
        <v>6103</v>
      </c>
      <c r="R624" s="172">
        <v>48000</v>
      </c>
      <c r="S624" s="172">
        <v>9500</v>
      </c>
      <c r="T624" s="183" t="s">
        <v>2124</v>
      </c>
      <c r="U624" s="183" t="s">
        <v>2125</v>
      </c>
      <c r="V624" s="185">
        <v>13185</v>
      </c>
      <c r="W624" s="186">
        <v>22950</v>
      </c>
    </row>
    <row r="625" spans="1:23" ht="45" customHeight="1" x14ac:dyDescent="0.35">
      <c r="A625" s="213">
        <v>610760</v>
      </c>
      <c r="B625" s="214" t="s">
        <v>6249</v>
      </c>
      <c r="C625" s="179" t="s">
        <v>4202</v>
      </c>
      <c r="D625" s="183" t="s">
        <v>2218</v>
      </c>
      <c r="E625" s="180" t="s">
        <v>6250</v>
      </c>
      <c r="F625" s="188"/>
      <c r="G625" s="180" t="s">
        <v>2131</v>
      </c>
      <c r="H625" s="179"/>
      <c r="I625" s="179"/>
      <c r="J625" s="181">
        <v>61</v>
      </c>
      <c r="K625" s="182">
        <v>6107</v>
      </c>
      <c r="L625" s="179" t="s">
        <v>4203</v>
      </c>
      <c r="M625" s="183" t="s">
        <v>2155</v>
      </c>
      <c r="N625" s="183" t="s">
        <v>2553</v>
      </c>
      <c r="O625" s="172">
        <v>451.6</v>
      </c>
      <c r="P625" s="172">
        <v>4.2</v>
      </c>
      <c r="Q625" s="184">
        <v>6107</v>
      </c>
      <c r="R625" s="172">
        <v>1900000</v>
      </c>
      <c r="S625" s="172">
        <v>394000</v>
      </c>
      <c r="T625" s="183" t="s">
        <v>2124</v>
      </c>
      <c r="U625" s="183" t="s">
        <v>2125</v>
      </c>
      <c r="V625" s="185"/>
      <c r="W625" s="186"/>
    </row>
    <row r="626" spans="1:23" ht="45" customHeight="1" x14ac:dyDescent="0.35">
      <c r="A626" s="213">
        <v>610811</v>
      </c>
      <c r="B626" s="214" t="s">
        <v>6251</v>
      </c>
      <c r="C626" s="179" t="s">
        <v>4204</v>
      </c>
      <c r="D626" s="183" t="s">
        <v>2218</v>
      </c>
      <c r="E626" s="180" t="s">
        <v>4205</v>
      </c>
      <c r="F626" s="180" t="s">
        <v>6252</v>
      </c>
      <c r="G626" s="180" t="s">
        <v>4206</v>
      </c>
      <c r="H626" s="179" t="s">
        <v>3271</v>
      </c>
      <c r="I626" s="179" t="s">
        <v>2326</v>
      </c>
      <c r="J626" s="181">
        <v>61</v>
      </c>
      <c r="K626" s="182">
        <v>6100</v>
      </c>
      <c r="L626" s="179" t="s">
        <v>2930</v>
      </c>
      <c r="M626" s="183" t="s">
        <v>2155</v>
      </c>
      <c r="N626" s="183" t="s">
        <v>2553</v>
      </c>
      <c r="O626" s="172">
        <v>587</v>
      </c>
      <c r="P626" s="172">
        <v>4.5999999999999996</v>
      </c>
      <c r="Q626" s="184">
        <v>6100</v>
      </c>
      <c r="R626" s="172">
        <v>1000000</v>
      </c>
      <c r="S626" s="172">
        <v>8400</v>
      </c>
      <c r="T626" s="183" t="s">
        <v>2124</v>
      </c>
      <c r="U626" s="183" t="s">
        <v>2125</v>
      </c>
      <c r="V626" s="185" t="s">
        <v>4207</v>
      </c>
      <c r="W626" s="186">
        <v>61010</v>
      </c>
    </row>
    <row r="627" spans="1:23" ht="45" customHeight="1" x14ac:dyDescent="0.35">
      <c r="A627" s="213">
        <v>610911</v>
      </c>
      <c r="B627" s="214" t="s">
        <v>6253</v>
      </c>
      <c r="C627" s="179" t="s">
        <v>4208</v>
      </c>
      <c r="D627" s="183" t="s">
        <v>2218</v>
      </c>
      <c r="E627" s="180" t="s">
        <v>6254</v>
      </c>
      <c r="F627" s="180"/>
      <c r="G627" s="180" t="s">
        <v>4209</v>
      </c>
      <c r="H627" s="179" t="s">
        <v>4210</v>
      </c>
      <c r="I627" s="179" t="s">
        <v>2326</v>
      </c>
      <c r="J627" s="181">
        <v>61</v>
      </c>
      <c r="K627" s="182">
        <v>6100</v>
      </c>
      <c r="L627" s="179" t="s">
        <v>2930</v>
      </c>
      <c r="M627" s="183" t="s">
        <v>2155</v>
      </c>
      <c r="N627" s="183" t="s">
        <v>2553</v>
      </c>
      <c r="O627" s="172">
        <v>587</v>
      </c>
      <c r="P627" s="172">
        <v>4.5999999999999996</v>
      </c>
      <c r="Q627" s="184">
        <v>6100</v>
      </c>
      <c r="R627" s="172">
        <v>1000000</v>
      </c>
      <c r="S627" s="172">
        <v>8400</v>
      </c>
      <c r="T627" s="183" t="s">
        <v>2124</v>
      </c>
      <c r="U627" s="183" t="s">
        <v>2125</v>
      </c>
      <c r="V627" s="185">
        <v>61050</v>
      </c>
      <c r="W627" s="186">
        <v>61010</v>
      </c>
    </row>
    <row r="628" spans="1:23" ht="45" customHeight="1" x14ac:dyDescent="0.3">
      <c r="A628" s="213">
        <v>610913</v>
      </c>
      <c r="B628" s="214" t="s">
        <v>6255</v>
      </c>
      <c r="C628" s="179" t="s">
        <v>6256</v>
      </c>
      <c r="D628" s="183" t="s">
        <v>2218</v>
      </c>
      <c r="E628" s="180" t="s">
        <v>6257</v>
      </c>
      <c r="F628" s="223" t="s">
        <v>6258</v>
      </c>
      <c r="G628" s="180" t="s">
        <v>4211</v>
      </c>
      <c r="H628" s="179" t="s">
        <v>2119</v>
      </c>
      <c r="I628" s="179" t="s">
        <v>2326</v>
      </c>
      <c r="J628" s="181">
        <v>61</v>
      </c>
      <c r="K628" s="182">
        <v>6100</v>
      </c>
      <c r="L628" s="179" t="s">
        <v>2930</v>
      </c>
      <c r="M628" s="183" t="s">
        <v>2155</v>
      </c>
      <c r="N628" s="183" t="s">
        <v>2553</v>
      </c>
      <c r="O628" s="172">
        <v>587</v>
      </c>
      <c r="P628" s="172">
        <v>4.5999999999999996</v>
      </c>
      <c r="Q628" s="184">
        <v>6100</v>
      </c>
      <c r="R628" s="172">
        <v>1000000</v>
      </c>
      <c r="S628" s="172">
        <v>8400</v>
      </c>
      <c r="T628" s="183" t="s">
        <v>2124</v>
      </c>
      <c r="U628" s="183" t="s">
        <v>2125</v>
      </c>
      <c r="V628" s="185">
        <v>61050</v>
      </c>
      <c r="W628" s="186">
        <v>61010</v>
      </c>
    </row>
    <row r="629" spans="1:23" ht="45" customHeight="1" x14ac:dyDescent="0.35">
      <c r="A629" s="213">
        <v>610915</v>
      </c>
      <c r="B629" s="214" t="s">
        <v>850</v>
      </c>
      <c r="C629" s="179" t="s">
        <v>4212</v>
      </c>
      <c r="D629" s="183" t="s">
        <v>2218</v>
      </c>
      <c r="E629" s="180" t="s">
        <v>6259</v>
      </c>
      <c r="F629" s="180" t="s">
        <v>6260</v>
      </c>
      <c r="G629" s="180" t="s">
        <v>4213</v>
      </c>
      <c r="H629" s="179" t="s">
        <v>4214</v>
      </c>
      <c r="I629" s="179" t="s">
        <v>4215</v>
      </c>
      <c r="J629" s="181">
        <v>61</v>
      </c>
      <c r="K629" s="182">
        <v>6100</v>
      </c>
      <c r="L629" s="179" t="s">
        <v>2930</v>
      </c>
      <c r="M629" s="183" t="s">
        <v>2155</v>
      </c>
      <c r="N629" s="183" t="s">
        <v>2553</v>
      </c>
      <c r="O629" s="172">
        <v>587</v>
      </c>
      <c r="P629" s="172">
        <v>4.5999999999999996</v>
      </c>
      <c r="Q629" s="184">
        <v>6100</v>
      </c>
      <c r="R629" s="172">
        <v>1000000</v>
      </c>
      <c r="S629" s="172">
        <v>8400</v>
      </c>
      <c r="T629" s="183" t="s">
        <v>2124</v>
      </c>
      <c r="U629" s="183" t="s">
        <v>2125</v>
      </c>
      <c r="V629" s="185">
        <v>61050</v>
      </c>
      <c r="W629" s="186">
        <v>61010</v>
      </c>
    </row>
    <row r="630" spans="1:23" ht="45" customHeight="1" x14ac:dyDescent="0.35">
      <c r="A630" s="213">
        <v>610916</v>
      </c>
      <c r="B630" s="214" t="s">
        <v>6261</v>
      </c>
      <c r="C630" s="179" t="s">
        <v>4216</v>
      </c>
      <c r="D630" s="183" t="s">
        <v>2218</v>
      </c>
      <c r="E630" s="180" t="s">
        <v>6262</v>
      </c>
      <c r="F630" s="180"/>
      <c r="G630" s="180" t="s">
        <v>2131</v>
      </c>
      <c r="H630" s="179"/>
      <c r="I630" s="179"/>
      <c r="J630" s="183">
        <v>61</v>
      </c>
      <c r="K630" s="182">
        <v>6100</v>
      </c>
      <c r="L630" s="179" t="s">
        <v>2930</v>
      </c>
      <c r="M630" s="183" t="s">
        <v>2155</v>
      </c>
      <c r="N630" s="183" t="s">
        <v>2553</v>
      </c>
      <c r="O630" s="172">
        <v>587</v>
      </c>
      <c r="P630" s="172">
        <v>4.5999999999999996</v>
      </c>
      <c r="Q630" s="184">
        <v>6100</v>
      </c>
      <c r="R630" s="172">
        <v>1000000</v>
      </c>
      <c r="S630" s="172">
        <v>8400</v>
      </c>
      <c r="T630" s="183" t="s">
        <v>2124</v>
      </c>
      <c r="U630" s="183" t="s">
        <v>2125</v>
      </c>
      <c r="V630" s="185"/>
      <c r="W630" s="186"/>
    </row>
    <row r="631" spans="1:23" ht="45" customHeight="1" x14ac:dyDescent="0.35">
      <c r="A631" s="213">
        <v>620099</v>
      </c>
      <c r="B631" s="214" t="s">
        <v>6263</v>
      </c>
      <c r="C631" s="179" t="s">
        <v>4217</v>
      </c>
      <c r="D631" s="183" t="s">
        <v>2218</v>
      </c>
      <c r="E631" s="180" t="s">
        <v>4218</v>
      </c>
      <c r="F631" s="180"/>
      <c r="G631" s="180" t="s">
        <v>4219</v>
      </c>
      <c r="H631" s="179" t="s">
        <v>3271</v>
      </c>
      <c r="I631" s="179" t="s">
        <v>2326</v>
      </c>
      <c r="J631" s="181">
        <v>62</v>
      </c>
      <c r="K631" s="182">
        <v>6200</v>
      </c>
      <c r="L631" s="179" t="s">
        <v>4220</v>
      </c>
      <c r="M631" s="183" t="s">
        <v>2155</v>
      </c>
      <c r="N631" s="183" t="s">
        <v>2553</v>
      </c>
      <c r="O631" s="172">
        <v>410.48</v>
      </c>
      <c r="P631" s="172">
        <v>4.4400000000000004</v>
      </c>
      <c r="Q631" s="184">
        <v>6200</v>
      </c>
      <c r="R631" s="172">
        <v>64000</v>
      </c>
      <c r="S631" s="172">
        <v>17000</v>
      </c>
      <c r="T631" s="183" t="s">
        <v>2124</v>
      </c>
      <c r="U631" s="183" t="s">
        <v>2125</v>
      </c>
      <c r="V631" s="185">
        <v>62010</v>
      </c>
      <c r="W631" s="186" t="s">
        <v>4221</v>
      </c>
    </row>
    <row r="632" spans="1:23" ht="45" customHeight="1" x14ac:dyDescent="0.35">
      <c r="A632" s="213">
        <v>690252</v>
      </c>
      <c r="B632" s="214" t="s">
        <v>6264</v>
      </c>
      <c r="C632" s="179" t="s">
        <v>4222</v>
      </c>
      <c r="D632" s="183" t="s">
        <v>2138</v>
      </c>
      <c r="E632" s="180" t="s">
        <v>4223</v>
      </c>
      <c r="F632" s="180" t="s">
        <v>6265</v>
      </c>
      <c r="G632" s="180" t="s">
        <v>4224</v>
      </c>
      <c r="H632" s="179" t="s">
        <v>3271</v>
      </c>
      <c r="I632" s="179" t="s">
        <v>2326</v>
      </c>
      <c r="J632" s="181">
        <v>69</v>
      </c>
      <c r="K632" s="182">
        <v>6900</v>
      </c>
      <c r="L632" s="179" t="s">
        <v>4225</v>
      </c>
      <c r="M632" s="183" t="s">
        <v>2206</v>
      </c>
      <c r="N632" s="183"/>
      <c r="O632" s="172">
        <v>10416.969999999999</v>
      </c>
      <c r="P632" s="172">
        <v>252.63</v>
      </c>
      <c r="Q632" s="184">
        <v>6900</v>
      </c>
      <c r="R632" s="172">
        <v>200</v>
      </c>
      <c r="S632" s="172">
        <v>1</v>
      </c>
      <c r="T632" s="183" t="s">
        <v>2124</v>
      </c>
      <c r="U632" s="183" t="s">
        <v>2125</v>
      </c>
      <c r="V632" s="185">
        <v>69030</v>
      </c>
      <c r="W632" s="186">
        <v>69010</v>
      </c>
    </row>
    <row r="633" spans="1:23" ht="45" customHeight="1" x14ac:dyDescent="0.35">
      <c r="A633" s="213">
        <v>690432</v>
      </c>
      <c r="B633" s="214" t="s">
        <v>6266</v>
      </c>
      <c r="C633" s="179" t="s">
        <v>4226</v>
      </c>
      <c r="D633" s="183" t="s">
        <v>2138</v>
      </c>
      <c r="E633" s="180" t="s">
        <v>4227</v>
      </c>
      <c r="F633" s="180" t="s">
        <v>4228</v>
      </c>
      <c r="G633" s="180" t="s">
        <v>4229</v>
      </c>
      <c r="H633" s="179" t="s">
        <v>3271</v>
      </c>
      <c r="I633" s="179" t="s">
        <v>2326</v>
      </c>
      <c r="J633" s="181">
        <v>69</v>
      </c>
      <c r="K633" s="182">
        <v>6900</v>
      </c>
      <c r="L633" s="179" t="s">
        <v>4225</v>
      </c>
      <c r="M633" s="183" t="s">
        <v>2206</v>
      </c>
      <c r="N633" s="183"/>
      <c r="O633" s="172">
        <v>10416.969999999999</v>
      </c>
      <c r="P633" s="172">
        <v>252.63</v>
      </c>
      <c r="Q633" s="184">
        <v>6900</v>
      </c>
      <c r="R633" s="172">
        <v>200</v>
      </c>
      <c r="S633" s="172">
        <v>1</v>
      </c>
      <c r="T633" s="183" t="s">
        <v>2124</v>
      </c>
      <c r="U633" s="183" t="s">
        <v>2125</v>
      </c>
      <c r="V633" s="185">
        <v>69010</v>
      </c>
      <c r="W633" s="186">
        <v>69010</v>
      </c>
    </row>
    <row r="634" spans="1:23" ht="45" customHeight="1" x14ac:dyDescent="0.35">
      <c r="A634" s="213">
        <v>690625</v>
      </c>
      <c r="B634" s="214" t="s">
        <v>6267</v>
      </c>
      <c r="C634" s="179" t="s">
        <v>4230</v>
      </c>
      <c r="D634" s="183" t="s">
        <v>2218</v>
      </c>
      <c r="E634" s="180" t="s">
        <v>4231</v>
      </c>
      <c r="F634" s="180" t="s">
        <v>6268</v>
      </c>
      <c r="G634" s="180" t="s">
        <v>4232</v>
      </c>
      <c r="H634" s="179" t="s">
        <v>2119</v>
      </c>
      <c r="I634" s="179" t="s">
        <v>2326</v>
      </c>
      <c r="J634" s="181">
        <v>73</v>
      </c>
      <c r="K634" s="182">
        <v>7383</v>
      </c>
      <c r="L634" s="179" t="s">
        <v>2552</v>
      </c>
      <c r="M634" s="183" t="s">
        <v>2155</v>
      </c>
      <c r="N634" s="183" t="s">
        <v>2553</v>
      </c>
      <c r="O634" s="172">
        <v>410.48</v>
      </c>
      <c r="P634" s="172">
        <v>6.49</v>
      </c>
      <c r="Q634" s="184">
        <v>7383</v>
      </c>
      <c r="R634" s="172">
        <v>9300</v>
      </c>
      <c r="S634" s="172">
        <v>1100</v>
      </c>
      <c r="T634" s="183" t="s">
        <v>2124</v>
      </c>
      <c r="U634" s="183" t="s">
        <v>2125</v>
      </c>
      <c r="V634" s="185">
        <v>73050</v>
      </c>
      <c r="W634" s="186">
        <v>73065</v>
      </c>
    </row>
    <row r="635" spans="1:23" ht="45" customHeight="1" x14ac:dyDescent="0.35">
      <c r="A635" s="213">
        <v>690792</v>
      </c>
      <c r="B635" s="214" t="s">
        <v>6269</v>
      </c>
      <c r="C635" s="179" t="s">
        <v>4233</v>
      </c>
      <c r="D635" s="183" t="s">
        <v>2138</v>
      </c>
      <c r="E635" s="180" t="s">
        <v>4234</v>
      </c>
      <c r="F635" s="180" t="s">
        <v>6270</v>
      </c>
      <c r="G635" s="180" t="s">
        <v>4235</v>
      </c>
      <c r="H635" s="179" t="s">
        <v>3271</v>
      </c>
      <c r="I635" s="179" t="s">
        <v>2326</v>
      </c>
      <c r="J635" s="181">
        <v>69</v>
      </c>
      <c r="K635" s="182">
        <v>6900</v>
      </c>
      <c r="L635" s="179" t="s">
        <v>4225</v>
      </c>
      <c r="M635" s="183" t="s">
        <v>2206</v>
      </c>
      <c r="N635" s="183"/>
      <c r="O635" s="172">
        <v>10416.969999999999</v>
      </c>
      <c r="P635" s="172">
        <v>252.63</v>
      </c>
      <c r="Q635" s="184">
        <v>6900</v>
      </c>
      <c r="R635" s="172">
        <v>200</v>
      </c>
      <c r="S635" s="172">
        <v>1</v>
      </c>
      <c r="T635" s="183" t="s">
        <v>2124</v>
      </c>
      <c r="U635" s="183" t="s">
        <v>2125</v>
      </c>
      <c r="V635" s="185">
        <v>69020</v>
      </c>
      <c r="W635" s="186">
        <v>69025</v>
      </c>
    </row>
    <row r="636" spans="1:23" ht="45" customHeight="1" x14ac:dyDescent="0.35">
      <c r="A636" s="213">
        <v>690795</v>
      </c>
      <c r="B636" s="214" t="s">
        <v>6271</v>
      </c>
      <c r="C636" s="179" t="s">
        <v>4236</v>
      </c>
      <c r="D636" s="183" t="s">
        <v>2138</v>
      </c>
      <c r="E636" s="180" t="s">
        <v>6272</v>
      </c>
      <c r="F636" s="180"/>
      <c r="G636" s="180" t="s">
        <v>4237</v>
      </c>
      <c r="H636" s="179" t="s">
        <v>3271</v>
      </c>
      <c r="I636" s="179" t="s">
        <v>2326</v>
      </c>
      <c r="J636" s="181">
        <v>69</v>
      </c>
      <c r="K636" s="182">
        <v>6900</v>
      </c>
      <c r="L636" s="179" t="s">
        <v>4225</v>
      </c>
      <c r="M636" s="183" t="s">
        <v>2206</v>
      </c>
      <c r="N636" s="183"/>
      <c r="O636" s="172">
        <v>10416.969999999999</v>
      </c>
      <c r="P636" s="172">
        <v>252.63</v>
      </c>
      <c r="Q636" s="184">
        <v>6900</v>
      </c>
      <c r="R636" s="172">
        <v>200</v>
      </c>
      <c r="S636" s="172">
        <v>1</v>
      </c>
      <c r="T636" s="183" t="s">
        <v>2124</v>
      </c>
      <c r="U636" s="183" t="s">
        <v>2125</v>
      </c>
      <c r="V636" s="185" t="s">
        <v>2326</v>
      </c>
      <c r="W636" s="186">
        <v>69025</v>
      </c>
    </row>
    <row r="637" spans="1:23" ht="45" customHeight="1" x14ac:dyDescent="0.35">
      <c r="A637" s="213">
        <v>690798</v>
      </c>
      <c r="B637" s="214" t="s">
        <v>6273</v>
      </c>
      <c r="C637" s="179" t="s">
        <v>4238</v>
      </c>
      <c r="D637" s="183" t="s">
        <v>2218</v>
      </c>
      <c r="E637" s="180" t="s">
        <v>6274</v>
      </c>
      <c r="F637" s="180"/>
      <c r="G637" s="180" t="s">
        <v>4239</v>
      </c>
      <c r="H637" s="179" t="s">
        <v>3972</v>
      </c>
      <c r="I637" s="179" t="s">
        <v>2326</v>
      </c>
      <c r="J637" s="181">
        <v>53</v>
      </c>
      <c r="K637" s="182">
        <v>5304</v>
      </c>
      <c r="L637" s="179" t="s">
        <v>4102</v>
      </c>
      <c r="M637" s="183" t="s">
        <v>2155</v>
      </c>
      <c r="N637" s="183"/>
      <c r="O637" s="172">
        <v>795</v>
      </c>
      <c r="P637" s="172">
        <v>4.32</v>
      </c>
      <c r="Q637" s="184">
        <v>5304</v>
      </c>
      <c r="R637" s="172">
        <v>50000</v>
      </c>
      <c r="S637" s="172">
        <v>2800</v>
      </c>
      <c r="T637" s="183" t="s">
        <v>2124</v>
      </c>
      <c r="U637" s="183" t="s">
        <v>2125</v>
      </c>
      <c r="V637" s="185">
        <v>53045</v>
      </c>
      <c r="W637" s="186">
        <v>53045</v>
      </c>
    </row>
    <row r="638" spans="1:23" ht="45" customHeight="1" x14ac:dyDescent="0.35">
      <c r="A638" s="213">
        <v>711111</v>
      </c>
      <c r="B638" s="214" t="s">
        <v>6275</v>
      </c>
      <c r="C638" s="179" t="s">
        <v>4240</v>
      </c>
      <c r="D638" s="183" t="s">
        <v>2218</v>
      </c>
      <c r="E638" s="180" t="s">
        <v>4241</v>
      </c>
      <c r="F638" s="180"/>
      <c r="G638" s="180" t="s">
        <v>4242</v>
      </c>
      <c r="H638" s="179" t="s">
        <v>3998</v>
      </c>
      <c r="I638" s="179" t="s">
        <v>2326</v>
      </c>
      <c r="J638" s="181">
        <v>71</v>
      </c>
      <c r="K638" s="182">
        <v>7110</v>
      </c>
      <c r="L638" s="179" t="s">
        <v>4243</v>
      </c>
      <c r="M638" s="183" t="s">
        <v>2155</v>
      </c>
      <c r="N638" s="183" t="s">
        <v>4244</v>
      </c>
      <c r="O638" s="172">
        <v>280.10000000000002</v>
      </c>
      <c r="P638" s="172">
        <v>2.88</v>
      </c>
      <c r="Q638" s="184">
        <v>7110</v>
      </c>
      <c r="R638" s="172">
        <v>200000</v>
      </c>
      <c r="S638" s="172">
        <v>4000</v>
      </c>
      <c r="T638" s="183" t="s">
        <v>2124</v>
      </c>
      <c r="U638" s="183" t="s">
        <v>2125</v>
      </c>
      <c r="V638" s="185" t="s">
        <v>4245</v>
      </c>
      <c r="W638" s="186" t="s">
        <v>4246</v>
      </c>
    </row>
    <row r="639" spans="1:23" ht="45" customHeight="1" x14ac:dyDescent="0.35">
      <c r="A639" s="213">
        <v>711121</v>
      </c>
      <c r="B639" s="214" t="s">
        <v>6276</v>
      </c>
      <c r="C639" s="179" t="s">
        <v>4247</v>
      </c>
      <c r="D639" s="183" t="s">
        <v>2218</v>
      </c>
      <c r="E639" s="180" t="s">
        <v>4248</v>
      </c>
      <c r="F639" s="180"/>
      <c r="G639" s="180" t="s">
        <v>4249</v>
      </c>
      <c r="H639" s="179" t="s">
        <v>3998</v>
      </c>
      <c r="I639" s="179" t="s">
        <v>2326</v>
      </c>
      <c r="J639" s="181">
        <v>71</v>
      </c>
      <c r="K639" s="182">
        <v>7110</v>
      </c>
      <c r="L639" s="179" t="s">
        <v>4243</v>
      </c>
      <c r="M639" s="183" t="s">
        <v>2155</v>
      </c>
      <c r="N639" s="183" t="s">
        <v>4244</v>
      </c>
      <c r="O639" s="172">
        <v>280.10000000000002</v>
      </c>
      <c r="P639" s="172">
        <v>2.88</v>
      </c>
      <c r="Q639" s="184">
        <v>7110</v>
      </c>
      <c r="R639" s="172">
        <v>200000</v>
      </c>
      <c r="S639" s="172">
        <v>4000</v>
      </c>
      <c r="T639" s="183" t="s">
        <v>2124</v>
      </c>
      <c r="U639" s="183" t="s">
        <v>2125</v>
      </c>
      <c r="V639" s="185" t="s">
        <v>4245</v>
      </c>
      <c r="W639" s="186" t="s">
        <v>4250</v>
      </c>
    </row>
    <row r="640" spans="1:23" ht="45" customHeight="1" x14ac:dyDescent="0.35">
      <c r="A640" s="213">
        <v>711131</v>
      </c>
      <c r="B640" s="214" t="s">
        <v>6277</v>
      </c>
      <c r="C640" s="179" t="s">
        <v>4251</v>
      </c>
      <c r="D640" s="183" t="s">
        <v>2218</v>
      </c>
      <c r="E640" s="180" t="s">
        <v>4252</v>
      </c>
      <c r="F640" s="180"/>
      <c r="G640" s="180" t="s">
        <v>4253</v>
      </c>
      <c r="H640" s="179" t="s">
        <v>3998</v>
      </c>
      <c r="I640" s="179" t="s">
        <v>2326</v>
      </c>
      <c r="J640" s="181">
        <v>71</v>
      </c>
      <c r="K640" s="182">
        <v>7110</v>
      </c>
      <c r="L640" s="179" t="s">
        <v>4243</v>
      </c>
      <c r="M640" s="183" t="s">
        <v>2155</v>
      </c>
      <c r="N640" s="183" t="s">
        <v>4244</v>
      </c>
      <c r="O640" s="172">
        <v>280.10000000000002</v>
      </c>
      <c r="P640" s="172">
        <v>2.88</v>
      </c>
      <c r="Q640" s="184">
        <v>7110</v>
      </c>
      <c r="R640" s="172">
        <v>200000</v>
      </c>
      <c r="S640" s="172">
        <v>4000</v>
      </c>
      <c r="T640" s="183" t="s">
        <v>2124</v>
      </c>
      <c r="U640" s="183" t="s">
        <v>2125</v>
      </c>
      <c r="V640" s="185" t="s">
        <v>4245</v>
      </c>
      <c r="W640" s="186" t="s">
        <v>4254</v>
      </c>
    </row>
    <row r="641" spans="1:23" ht="45" customHeight="1" x14ac:dyDescent="0.35">
      <c r="A641" s="213">
        <v>711142</v>
      </c>
      <c r="B641" s="214" t="s">
        <v>6278</v>
      </c>
      <c r="C641" s="179" t="s">
        <v>4255</v>
      </c>
      <c r="D641" s="183" t="s">
        <v>2218</v>
      </c>
      <c r="E641" s="180" t="s">
        <v>4256</v>
      </c>
      <c r="F641" s="180"/>
      <c r="G641" s="180" t="s">
        <v>4257</v>
      </c>
      <c r="H641" s="179" t="s">
        <v>3998</v>
      </c>
      <c r="I641" s="179" t="s">
        <v>2326</v>
      </c>
      <c r="J641" s="181">
        <v>71</v>
      </c>
      <c r="K641" s="182">
        <v>7110</v>
      </c>
      <c r="L641" s="179" t="s">
        <v>4243</v>
      </c>
      <c r="M641" s="183" t="s">
        <v>2155</v>
      </c>
      <c r="N641" s="183" t="s">
        <v>4244</v>
      </c>
      <c r="O641" s="172">
        <v>280.10000000000002</v>
      </c>
      <c r="P641" s="172">
        <v>2.88</v>
      </c>
      <c r="Q641" s="184">
        <v>7110</v>
      </c>
      <c r="R641" s="172">
        <v>200000</v>
      </c>
      <c r="S641" s="172">
        <v>4000</v>
      </c>
      <c r="T641" s="183" t="s">
        <v>2124</v>
      </c>
      <c r="U641" s="183" t="s">
        <v>2125</v>
      </c>
      <c r="V641" s="185" t="s">
        <v>4245</v>
      </c>
      <c r="W641" s="186" t="s">
        <v>4258</v>
      </c>
    </row>
    <row r="642" spans="1:23" ht="45" customHeight="1" x14ac:dyDescent="0.35">
      <c r="A642" s="213">
        <v>711143</v>
      </c>
      <c r="B642" s="214" t="s">
        <v>6279</v>
      </c>
      <c r="C642" s="179" t="s">
        <v>4259</v>
      </c>
      <c r="D642" s="183" t="s">
        <v>2218</v>
      </c>
      <c r="E642" s="180" t="s">
        <v>4260</v>
      </c>
      <c r="F642" s="180"/>
      <c r="G642" s="180" t="s">
        <v>4261</v>
      </c>
      <c r="H642" s="179" t="s">
        <v>3998</v>
      </c>
      <c r="I642" s="179" t="s">
        <v>2326</v>
      </c>
      <c r="J642" s="181">
        <v>71</v>
      </c>
      <c r="K642" s="182">
        <v>7110</v>
      </c>
      <c r="L642" s="179" t="s">
        <v>4243</v>
      </c>
      <c r="M642" s="183" t="s">
        <v>2155</v>
      </c>
      <c r="N642" s="183" t="s">
        <v>4244</v>
      </c>
      <c r="O642" s="172">
        <v>280.10000000000002</v>
      </c>
      <c r="P642" s="172">
        <v>2.88</v>
      </c>
      <c r="Q642" s="184">
        <v>7110</v>
      </c>
      <c r="R642" s="172">
        <v>200000</v>
      </c>
      <c r="S642" s="172">
        <v>4000</v>
      </c>
      <c r="T642" s="183" t="s">
        <v>2124</v>
      </c>
      <c r="U642" s="183" t="s">
        <v>2125</v>
      </c>
      <c r="V642" s="185" t="s">
        <v>4245</v>
      </c>
      <c r="W642" s="186" t="s">
        <v>4262</v>
      </c>
    </row>
    <row r="643" spans="1:23" ht="45" customHeight="1" x14ac:dyDescent="0.35">
      <c r="A643" s="213">
        <v>711144</v>
      </c>
      <c r="B643" s="214" t="s">
        <v>6280</v>
      </c>
      <c r="C643" s="179" t="s">
        <v>4263</v>
      </c>
      <c r="D643" s="183" t="s">
        <v>2218</v>
      </c>
      <c r="E643" s="180" t="s">
        <v>4264</v>
      </c>
      <c r="F643" s="180"/>
      <c r="G643" s="180" t="s">
        <v>4265</v>
      </c>
      <c r="H643" s="179" t="s">
        <v>3998</v>
      </c>
      <c r="I643" s="179" t="s">
        <v>2326</v>
      </c>
      <c r="J643" s="181">
        <v>71</v>
      </c>
      <c r="K643" s="182">
        <v>7110</v>
      </c>
      <c r="L643" s="179" t="s">
        <v>4243</v>
      </c>
      <c r="M643" s="183" t="s">
        <v>2155</v>
      </c>
      <c r="N643" s="183" t="s">
        <v>4244</v>
      </c>
      <c r="O643" s="172">
        <v>280.10000000000002</v>
      </c>
      <c r="P643" s="172">
        <v>2.88</v>
      </c>
      <c r="Q643" s="184">
        <v>7110</v>
      </c>
      <c r="R643" s="172">
        <v>200000</v>
      </c>
      <c r="S643" s="172">
        <v>4000</v>
      </c>
      <c r="T643" s="183" t="s">
        <v>2124</v>
      </c>
      <c r="U643" s="183" t="s">
        <v>2125</v>
      </c>
      <c r="V643" s="185" t="s">
        <v>4245</v>
      </c>
      <c r="W643" s="186" t="s">
        <v>4266</v>
      </c>
    </row>
    <row r="644" spans="1:23" ht="45" customHeight="1" x14ac:dyDescent="0.35">
      <c r="A644" s="213">
        <v>711151</v>
      </c>
      <c r="B644" s="214" t="s">
        <v>6281</v>
      </c>
      <c r="C644" s="179" t="s">
        <v>4267</v>
      </c>
      <c r="D644" s="183" t="s">
        <v>2218</v>
      </c>
      <c r="E644" s="180" t="s">
        <v>6282</v>
      </c>
      <c r="F644" s="180"/>
      <c r="G644" s="180" t="s">
        <v>4268</v>
      </c>
      <c r="H644" s="179" t="s">
        <v>3998</v>
      </c>
      <c r="I644" s="179" t="s">
        <v>2326</v>
      </c>
      <c r="J644" s="181">
        <v>71</v>
      </c>
      <c r="K644" s="182">
        <v>7110</v>
      </c>
      <c r="L644" s="179" t="s">
        <v>4243</v>
      </c>
      <c r="M644" s="183" t="s">
        <v>2155</v>
      </c>
      <c r="N644" s="183" t="s">
        <v>4244</v>
      </c>
      <c r="O644" s="172">
        <v>280.10000000000002</v>
      </c>
      <c r="P644" s="172">
        <v>2.88</v>
      </c>
      <c r="Q644" s="184">
        <v>7110</v>
      </c>
      <c r="R644" s="172">
        <v>200000</v>
      </c>
      <c r="S644" s="172">
        <v>4000</v>
      </c>
      <c r="T644" s="183" t="s">
        <v>2124</v>
      </c>
      <c r="U644" s="183" t="s">
        <v>2125</v>
      </c>
      <c r="V644" s="185" t="s">
        <v>4245</v>
      </c>
      <c r="W644" s="186" t="s">
        <v>4269</v>
      </c>
    </row>
    <row r="645" spans="1:23" ht="45" customHeight="1" x14ac:dyDescent="0.35">
      <c r="A645" s="213">
        <v>711161</v>
      </c>
      <c r="B645" s="214" t="s">
        <v>6283</v>
      </c>
      <c r="C645" s="179" t="s">
        <v>4270</v>
      </c>
      <c r="D645" s="183" t="s">
        <v>2218</v>
      </c>
      <c r="E645" s="180" t="s">
        <v>4271</v>
      </c>
      <c r="F645" s="180" t="s">
        <v>6284</v>
      </c>
      <c r="G645" s="180" t="s">
        <v>4272</v>
      </c>
      <c r="H645" s="179" t="s">
        <v>3998</v>
      </c>
      <c r="I645" s="179" t="s">
        <v>2326</v>
      </c>
      <c r="J645" s="181">
        <v>71</v>
      </c>
      <c r="K645" s="182">
        <v>7110</v>
      </c>
      <c r="L645" s="179" t="s">
        <v>4243</v>
      </c>
      <c r="M645" s="183" t="s">
        <v>2155</v>
      </c>
      <c r="N645" s="183" t="s">
        <v>4244</v>
      </c>
      <c r="O645" s="172">
        <v>280.10000000000002</v>
      </c>
      <c r="P645" s="172">
        <v>2.88</v>
      </c>
      <c r="Q645" s="184">
        <v>7110</v>
      </c>
      <c r="R645" s="172">
        <v>200000</v>
      </c>
      <c r="S645" s="172">
        <v>4000</v>
      </c>
      <c r="T645" s="183" t="s">
        <v>2124</v>
      </c>
      <c r="U645" s="183" t="s">
        <v>2125</v>
      </c>
      <c r="V645" s="185" t="s">
        <v>4245</v>
      </c>
      <c r="W645" s="186" t="s">
        <v>4273</v>
      </c>
    </row>
    <row r="646" spans="1:23" ht="45" customHeight="1" x14ac:dyDescent="0.35">
      <c r="A646" s="213">
        <v>711171</v>
      </c>
      <c r="B646" s="214" t="s">
        <v>6285</v>
      </c>
      <c r="C646" s="179" t="s">
        <v>4274</v>
      </c>
      <c r="D646" s="183" t="s">
        <v>2218</v>
      </c>
      <c r="E646" s="180" t="s">
        <v>4275</v>
      </c>
      <c r="F646" s="180" t="s">
        <v>928</v>
      </c>
      <c r="G646" s="180" t="s">
        <v>4276</v>
      </c>
      <c r="H646" s="179" t="s">
        <v>3998</v>
      </c>
      <c r="I646" s="179" t="s">
        <v>2326</v>
      </c>
      <c r="J646" s="181">
        <v>71</v>
      </c>
      <c r="K646" s="182">
        <v>7110</v>
      </c>
      <c r="L646" s="179" t="s">
        <v>4243</v>
      </c>
      <c r="M646" s="183" t="s">
        <v>2155</v>
      </c>
      <c r="N646" s="183" t="s">
        <v>4244</v>
      </c>
      <c r="O646" s="172">
        <v>280.10000000000002</v>
      </c>
      <c r="P646" s="172">
        <v>2.88</v>
      </c>
      <c r="Q646" s="184">
        <v>7110</v>
      </c>
      <c r="R646" s="172">
        <v>200000</v>
      </c>
      <c r="S646" s="172">
        <v>4000</v>
      </c>
      <c r="T646" s="183" t="s">
        <v>2124</v>
      </c>
      <c r="U646" s="183" t="s">
        <v>2125</v>
      </c>
      <c r="V646" s="185" t="s">
        <v>4245</v>
      </c>
      <c r="W646" s="186" t="s">
        <v>4273</v>
      </c>
    </row>
    <row r="647" spans="1:23" ht="45" customHeight="1" x14ac:dyDescent="0.35">
      <c r="A647" s="213">
        <v>711181</v>
      </c>
      <c r="B647" s="214" t="s">
        <v>6286</v>
      </c>
      <c r="C647" s="179" t="s">
        <v>4277</v>
      </c>
      <c r="D647" s="183" t="s">
        <v>2218</v>
      </c>
      <c r="E647" s="180" t="s">
        <v>4278</v>
      </c>
      <c r="F647" s="180"/>
      <c r="G647" s="180" t="s">
        <v>4279</v>
      </c>
      <c r="H647" s="179" t="s">
        <v>3998</v>
      </c>
      <c r="I647" s="179" t="s">
        <v>2326</v>
      </c>
      <c r="J647" s="181">
        <v>71</v>
      </c>
      <c r="K647" s="182">
        <v>7110</v>
      </c>
      <c r="L647" s="179" t="s">
        <v>4243</v>
      </c>
      <c r="M647" s="183" t="s">
        <v>2155</v>
      </c>
      <c r="N647" s="183" t="s">
        <v>4244</v>
      </c>
      <c r="O647" s="172">
        <v>280.10000000000002</v>
      </c>
      <c r="P647" s="172">
        <v>2.88</v>
      </c>
      <c r="Q647" s="184">
        <v>7110</v>
      </c>
      <c r="R647" s="172">
        <v>200000</v>
      </c>
      <c r="S647" s="172">
        <v>4000</v>
      </c>
      <c r="T647" s="183" t="s">
        <v>2124</v>
      </c>
      <c r="U647" s="183" t="s">
        <v>2125</v>
      </c>
      <c r="V647" s="185" t="s">
        <v>4245</v>
      </c>
      <c r="W647" s="186" t="s">
        <v>4273</v>
      </c>
    </row>
    <row r="648" spans="1:23" ht="45" customHeight="1" x14ac:dyDescent="0.35">
      <c r="A648" s="213">
        <v>711191</v>
      </c>
      <c r="B648" s="214" t="s">
        <v>6287</v>
      </c>
      <c r="C648" s="179" t="s">
        <v>4280</v>
      </c>
      <c r="D648" s="183" t="s">
        <v>2218</v>
      </c>
      <c r="E648" s="180" t="s">
        <v>4281</v>
      </c>
      <c r="F648" s="180" t="s">
        <v>6288</v>
      </c>
      <c r="G648" s="180" t="s">
        <v>4282</v>
      </c>
      <c r="H648" s="179" t="s">
        <v>3998</v>
      </c>
      <c r="I648" s="179" t="s">
        <v>2326</v>
      </c>
      <c r="J648" s="181">
        <v>71</v>
      </c>
      <c r="K648" s="182">
        <v>7110</v>
      </c>
      <c r="L648" s="179" t="s">
        <v>4243</v>
      </c>
      <c r="M648" s="183" t="s">
        <v>2155</v>
      </c>
      <c r="N648" s="183" t="s">
        <v>4244</v>
      </c>
      <c r="O648" s="172">
        <v>280.10000000000002</v>
      </c>
      <c r="P648" s="172">
        <v>2.88</v>
      </c>
      <c r="Q648" s="184">
        <v>7110</v>
      </c>
      <c r="R648" s="172">
        <v>200000</v>
      </c>
      <c r="S648" s="172">
        <v>4000</v>
      </c>
      <c r="T648" s="183" t="s">
        <v>2124</v>
      </c>
      <c r="U648" s="183" t="s">
        <v>2125</v>
      </c>
      <c r="V648" s="185" t="s">
        <v>4245</v>
      </c>
      <c r="W648" s="186" t="s">
        <v>4283</v>
      </c>
    </row>
    <row r="649" spans="1:23" ht="45" customHeight="1" x14ac:dyDescent="0.35">
      <c r="A649" s="213">
        <v>711211</v>
      </c>
      <c r="B649" s="214" t="s">
        <v>6289</v>
      </c>
      <c r="C649" s="179" t="s">
        <v>4284</v>
      </c>
      <c r="D649" s="183" t="s">
        <v>2218</v>
      </c>
      <c r="E649" s="180" t="s">
        <v>6290</v>
      </c>
      <c r="F649" s="180"/>
      <c r="G649" s="180" t="s">
        <v>4285</v>
      </c>
      <c r="H649" s="179" t="s">
        <v>3998</v>
      </c>
      <c r="I649" s="179" t="s">
        <v>2326</v>
      </c>
      <c r="J649" s="181">
        <v>71</v>
      </c>
      <c r="K649" s="182">
        <v>7110</v>
      </c>
      <c r="L649" s="179" t="s">
        <v>4243</v>
      </c>
      <c r="M649" s="183" t="s">
        <v>2155</v>
      </c>
      <c r="N649" s="183" t="s">
        <v>4244</v>
      </c>
      <c r="O649" s="172">
        <v>280.10000000000002</v>
      </c>
      <c r="P649" s="172">
        <v>2.88</v>
      </c>
      <c r="Q649" s="184">
        <v>7110</v>
      </c>
      <c r="R649" s="172">
        <v>200000</v>
      </c>
      <c r="S649" s="172">
        <v>4000</v>
      </c>
      <c r="T649" s="183" t="s">
        <v>2124</v>
      </c>
      <c r="U649" s="183" t="s">
        <v>2125</v>
      </c>
      <c r="V649" s="185" t="s">
        <v>4245</v>
      </c>
      <c r="W649" s="186">
        <v>71165</v>
      </c>
    </row>
    <row r="650" spans="1:23" ht="45" customHeight="1" x14ac:dyDescent="0.35">
      <c r="A650" s="213">
        <v>711221</v>
      </c>
      <c r="B650" s="214" t="s">
        <v>6291</v>
      </c>
      <c r="C650" s="179" t="s">
        <v>4286</v>
      </c>
      <c r="D650" s="183" t="s">
        <v>2218</v>
      </c>
      <c r="E650" s="180" t="s">
        <v>4287</v>
      </c>
      <c r="F650" s="180"/>
      <c r="G650" s="180" t="s">
        <v>4288</v>
      </c>
      <c r="H650" s="179" t="s">
        <v>3998</v>
      </c>
      <c r="I650" s="179" t="s">
        <v>2326</v>
      </c>
      <c r="J650" s="181">
        <v>71</v>
      </c>
      <c r="K650" s="182">
        <v>7110</v>
      </c>
      <c r="L650" s="179" t="s">
        <v>4243</v>
      </c>
      <c r="M650" s="183" t="s">
        <v>2155</v>
      </c>
      <c r="N650" s="183" t="s">
        <v>4244</v>
      </c>
      <c r="O650" s="172">
        <v>280.10000000000002</v>
      </c>
      <c r="P650" s="172">
        <v>2.88</v>
      </c>
      <c r="Q650" s="184">
        <v>7110</v>
      </c>
      <c r="R650" s="172">
        <v>200000</v>
      </c>
      <c r="S650" s="172">
        <v>4000</v>
      </c>
      <c r="T650" s="183" t="s">
        <v>2124</v>
      </c>
      <c r="U650" s="183" t="s">
        <v>2125</v>
      </c>
      <c r="V650" s="185" t="s">
        <v>4245</v>
      </c>
      <c r="W650" s="186" t="s">
        <v>4289</v>
      </c>
    </row>
    <row r="651" spans="1:23" ht="45" customHeight="1" x14ac:dyDescent="0.35">
      <c r="A651" s="213">
        <v>711231</v>
      </c>
      <c r="B651" s="214" t="s">
        <v>6292</v>
      </c>
      <c r="C651" s="179" t="s">
        <v>4290</v>
      </c>
      <c r="D651" s="183" t="s">
        <v>2218</v>
      </c>
      <c r="E651" s="180" t="s">
        <v>6293</v>
      </c>
      <c r="F651" s="180" t="s">
        <v>6294</v>
      </c>
      <c r="G651" s="180" t="s">
        <v>4291</v>
      </c>
      <c r="H651" s="179" t="s">
        <v>3998</v>
      </c>
      <c r="I651" s="179" t="s">
        <v>2326</v>
      </c>
      <c r="J651" s="181">
        <v>71</v>
      </c>
      <c r="K651" s="182">
        <v>7110</v>
      </c>
      <c r="L651" s="179" t="s">
        <v>4243</v>
      </c>
      <c r="M651" s="183" t="s">
        <v>2155</v>
      </c>
      <c r="N651" s="183" t="s">
        <v>4244</v>
      </c>
      <c r="O651" s="172">
        <v>280.10000000000002</v>
      </c>
      <c r="P651" s="172">
        <v>2.88</v>
      </c>
      <c r="Q651" s="184">
        <v>7110</v>
      </c>
      <c r="R651" s="172">
        <v>200000</v>
      </c>
      <c r="S651" s="172">
        <v>4000</v>
      </c>
      <c r="T651" s="183" t="s">
        <v>2124</v>
      </c>
      <c r="U651" s="183" t="s">
        <v>2125</v>
      </c>
      <c r="V651" s="185" t="s">
        <v>4245</v>
      </c>
      <c r="W651" s="186" t="s">
        <v>4283</v>
      </c>
    </row>
    <row r="652" spans="1:23" ht="45" customHeight="1" x14ac:dyDescent="0.35">
      <c r="A652" s="213">
        <v>711311</v>
      </c>
      <c r="B652" s="214" t="s">
        <v>6295</v>
      </c>
      <c r="C652" s="179" t="s">
        <v>4292</v>
      </c>
      <c r="D652" s="183" t="s">
        <v>2218</v>
      </c>
      <c r="E652" s="180" t="s">
        <v>4293</v>
      </c>
      <c r="F652" s="180"/>
      <c r="G652" s="180" t="s">
        <v>4294</v>
      </c>
      <c r="H652" s="179" t="s">
        <v>3998</v>
      </c>
      <c r="I652" s="179" t="s">
        <v>2326</v>
      </c>
      <c r="J652" s="181">
        <v>71</v>
      </c>
      <c r="K652" s="182">
        <v>7141</v>
      </c>
      <c r="L652" s="179" t="s">
        <v>4295</v>
      </c>
      <c r="M652" s="183" t="s">
        <v>2155</v>
      </c>
      <c r="N652" s="183" t="s">
        <v>4296</v>
      </c>
      <c r="O652" s="172">
        <v>57.15</v>
      </c>
      <c r="P652" s="172">
        <v>1.67</v>
      </c>
      <c r="Q652" s="184">
        <v>7141</v>
      </c>
      <c r="R652" s="172">
        <v>5100</v>
      </c>
      <c r="S652" s="172">
        <v>580</v>
      </c>
      <c r="T652" s="183" t="s">
        <v>2124</v>
      </c>
      <c r="U652" s="183" t="s">
        <v>2125</v>
      </c>
      <c r="V652" s="185" t="s">
        <v>2326</v>
      </c>
      <c r="W652" s="186" t="s">
        <v>2326</v>
      </c>
    </row>
    <row r="653" spans="1:23" ht="45" customHeight="1" x14ac:dyDescent="0.35">
      <c r="A653" s="213">
        <v>711312</v>
      </c>
      <c r="B653" s="214" t="s">
        <v>6296</v>
      </c>
      <c r="C653" s="179" t="s">
        <v>4297</v>
      </c>
      <c r="D653" s="183" t="s">
        <v>2138</v>
      </c>
      <c r="E653" s="180" t="s">
        <v>6297</v>
      </c>
      <c r="F653" s="180"/>
      <c r="G653" s="180" t="s">
        <v>4298</v>
      </c>
      <c r="H653" s="179" t="s">
        <v>3998</v>
      </c>
      <c r="I653" s="179" t="s">
        <v>2326</v>
      </c>
      <c r="J653" s="181">
        <v>71</v>
      </c>
      <c r="K653" s="182">
        <v>7147</v>
      </c>
      <c r="L653" s="179" t="s">
        <v>4299</v>
      </c>
      <c r="M653" s="183" t="s">
        <v>2155</v>
      </c>
      <c r="N653" s="183" t="s">
        <v>4296</v>
      </c>
      <c r="O653" s="172">
        <v>32.770000000000003</v>
      </c>
      <c r="P653" s="172">
        <v>0.75</v>
      </c>
      <c r="Q653" s="184">
        <v>7147</v>
      </c>
      <c r="R653" s="172">
        <v>6000</v>
      </c>
      <c r="S653" s="172">
        <v>470</v>
      </c>
      <c r="T653" s="183" t="s">
        <v>2124</v>
      </c>
      <c r="U653" s="183" t="s">
        <v>2125</v>
      </c>
      <c r="V653" s="185" t="s">
        <v>2326</v>
      </c>
      <c r="W653" s="186" t="s">
        <v>2326</v>
      </c>
    </row>
    <row r="654" spans="1:23" ht="45" customHeight="1" x14ac:dyDescent="0.35">
      <c r="A654" s="213">
        <v>711560</v>
      </c>
      <c r="B654" s="214" t="s">
        <v>6298</v>
      </c>
      <c r="C654" s="179" t="s">
        <v>4300</v>
      </c>
      <c r="D654" s="183" t="s">
        <v>2218</v>
      </c>
      <c r="E654" s="180" t="s">
        <v>6299</v>
      </c>
      <c r="F654" s="180"/>
      <c r="G654" s="180" t="s">
        <v>2131</v>
      </c>
      <c r="H654" s="179"/>
      <c r="I654" s="179"/>
      <c r="J654" s="181">
        <v>71</v>
      </c>
      <c r="K654" s="182">
        <v>7113</v>
      </c>
      <c r="L654" s="179" t="s">
        <v>4301</v>
      </c>
      <c r="M654" s="183" t="s">
        <v>2155</v>
      </c>
      <c r="N654" s="183" t="s">
        <v>4244</v>
      </c>
      <c r="O654" s="172">
        <v>296</v>
      </c>
      <c r="P654" s="172">
        <v>4.93</v>
      </c>
      <c r="Q654" s="184">
        <v>7113</v>
      </c>
      <c r="R654" s="172">
        <v>500000</v>
      </c>
      <c r="S654" s="172">
        <v>75000</v>
      </c>
      <c r="T654" s="183" t="s">
        <v>2124</v>
      </c>
      <c r="U654" s="183" t="s">
        <v>2125</v>
      </c>
      <c r="V654" s="185"/>
      <c r="W654" s="186"/>
    </row>
    <row r="655" spans="1:23" ht="45" customHeight="1" x14ac:dyDescent="0.35">
      <c r="A655" s="213">
        <v>713352</v>
      </c>
      <c r="B655" s="214" t="s">
        <v>6300</v>
      </c>
      <c r="C655" s="179" t="s">
        <v>4302</v>
      </c>
      <c r="D655" s="183" t="s">
        <v>2218</v>
      </c>
      <c r="E655" s="180" t="s">
        <v>4303</v>
      </c>
      <c r="F655" s="180"/>
      <c r="G655" s="180" t="s">
        <v>4304</v>
      </c>
      <c r="H655" s="179" t="s">
        <v>3998</v>
      </c>
      <c r="I655" s="179" t="s">
        <v>2326</v>
      </c>
      <c r="J655" s="181">
        <v>71</v>
      </c>
      <c r="K655" s="182">
        <v>7145</v>
      </c>
      <c r="L655" s="179" t="s">
        <v>4305</v>
      </c>
      <c r="M655" s="183" t="s">
        <v>2155</v>
      </c>
      <c r="N655" s="183"/>
      <c r="O655" s="172">
        <v>163.71</v>
      </c>
      <c r="P655" s="172">
        <v>1.93</v>
      </c>
      <c r="Q655" s="184">
        <v>7145</v>
      </c>
      <c r="R655" s="172">
        <v>2100</v>
      </c>
      <c r="S655" s="172">
        <v>2000</v>
      </c>
      <c r="T655" s="183" t="s">
        <v>2124</v>
      </c>
      <c r="U655" s="183" t="s">
        <v>2125</v>
      </c>
      <c r="V655" s="185">
        <v>71450</v>
      </c>
      <c r="W655" s="186" t="s">
        <v>2326</v>
      </c>
    </row>
    <row r="656" spans="1:23" ht="45" customHeight="1" x14ac:dyDescent="0.35">
      <c r="A656" s="213">
        <v>713366</v>
      </c>
      <c r="B656" s="214" t="s">
        <v>6301</v>
      </c>
      <c r="C656" s="179" t="s">
        <v>4306</v>
      </c>
      <c r="D656" s="183" t="s">
        <v>2116</v>
      </c>
      <c r="E656" s="180" t="s">
        <v>4307</v>
      </c>
      <c r="F656" s="180" t="s">
        <v>4308</v>
      </c>
      <c r="G656" s="180" t="s">
        <v>4309</v>
      </c>
      <c r="H656" s="179" t="s">
        <v>3998</v>
      </c>
      <c r="I656" s="179" t="s">
        <v>2326</v>
      </c>
      <c r="J656" s="181">
        <v>71</v>
      </c>
      <c r="K656" s="182">
        <v>7130</v>
      </c>
      <c r="L656" s="179" t="s">
        <v>4310</v>
      </c>
      <c r="M656" s="183" t="s">
        <v>2122</v>
      </c>
      <c r="N656" s="183" t="s">
        <v>4244</v>
      </c>
      <c r="O656" s="172">
        <v>52.78</v>
      </c>
      <c r="P656" s="172">
        <v>2.9</v>
      </c>
      <c r="Q656" s="184">
        <v>7130</v>
      </c>
      <c r="R656" s="172">
        <v>250</v>
      </c>
      <c r="S656" s="172">
        <v>240</v>
      </c>
      <c r="T656" s="183" t="s">
        <v>2124</v>
      </c>
      <c r="U656" s="183" t="s">
        <v>2125</v>
      </c>
      <c r="V656" s="185">
        <v>71310</v>
      </c>
      <c r="W656" s="186" t="s">
        <v>4311</v>
      </c>
    </row>
    <row r="657" spans="1:263" ht="45" customHeight="1" x14ac:dyDescent="0.35">
      <c r="A657" s="213">
        <v>714310</v>
      </c>
      <c r="B657" s="214" t="s">
        <v>6302</v>
      </c>
      <c r="C657" s="179" t="s">
        <v>4312</v>
      </c>
      <c r="D657" s="183" t="s">
        <v>2218</v>
      </c>
      <c r="E657" s="180" t="s">
        <v>6303</v>
      </c>
      <c r="F657" s="180"/>
      <c r="G657" s="180" t="s">
        <v>2131</v>
      </c>
      <c r="H657" s="179"/>
      <c r="I657" s="179"/>
      <c r="J657" s="181">
        <v>71</v>
      </c>
      <c r="K657" s="182">
        <v>7143</v>
      </c>
      <c r="L657" s="179" t="s">
        <v>4313</v>
      </c>
      <c r="M657" s="183" t="s">
        <v>2155</v>
      </c>
      <c r="N657" s="183"/>
      <c r="O657" s="172">
        <v>43.24</v>
      </c>
      <c r="P657" s="172">
        <v>1.69</v>
      </c>
      <c r="Q657" s="184">
        <v>7143</v>
      </c>
      <c r="R657" s="172">
        <v>25000</v>
      </c>
      <c r="S657" s="172">
        <v>920</v>
      </c>
      <c r="T657" s="183" t="s">
        <v>2124</v>
      </c>
      <c r="U657" s="183" t="s">
        <v>2125</v>
      </c>
      <c r="V657" s="185"/>
      <c r="W657" s="186"/>
    </row>
    <row r="658" spans="1:263" ht="45" customHeight="1" x14ac:dyDescent="0.35">
      <c r="A658" s="213">
        <v>714431</v>
      </c>
      <c r="B658" s="214" t="s">
        <v>6304</v>
      </c>
      <c r="C658" s="179" t="s">
        <v>4314</v>
      </c>
      <c r="D658" s="183" t="s">
        <v>2218</v>
      </c>
      <c r="E658" s="180" t="s">
        <v>4315</v>
      </c>
      <c r="F658" s="180"/>
      <c r="G658" s="180" t="s">
        <v>4316</v>
      </c>
      <c r="H658" s="179" t="s">
        <v>3998</v>
      </c>
      <c r="I658" s="179" t="s">
        <v>2326</v>
      </c>
      <c r="J658" s="181">
        <v>71</v>
      </c>
      <c r="K658" s="182">
        <v>7141</v>
      </c>
      <c r="L658" s="179" t="s">
        <v>4295</v>
      </c>
      <c r="M658" s="183" t="s">
        <v>2155</v>
      </c>
      <c r="N658" s="183" t="s">
        <v>4296</v>
      </c>
      <c r="O658" s="172">
        <v>57.15</v>
      </c>
      <c r="P658" s="172">
        <v>1.67</v>
      </c>
      <c r="Q658" s="184">
        <v>7141</v>
      </c>
      <c r="R658" s="172">
        <v>5100</v>
      </c>
      <c r="S658" s="172">
        <v>580</v>
      </c>
      <c r="T658" s="183" t="s">
        <v>2124</v>
      </c>
      <c r="U658" s="183" t="s">
        <v>2125</v>
      </c>
      <c r="V658" s="185">
        <v>71410</v>
      </c>
      <c r="W658" s="186">
        <v>71410</v>
      </c>
    </row>
    <row r="659" spans="1:263" ht="45" customHeight="1" x14ac:dyDescent="0.35">
      <c r="A659" s="213">
        <v>714432</v>
      </c>
      <c r="B659" s="214" t="s">
        <v>6305</v>
      </c>
      <c r="C659" s="179" t="s">
        <v>4317</v>
      </c>
      <c r="D659" s="183" t="s">
        <v>2138</v>
      </c>
      <c r="E659" s="180" t="s">
        <v>4318</v>
      </c>
      <c r="F659" s="180"/>
      <c r="G659" s="180" t="s">
        <v>4319</v>
      </c>
      <c r="H659" s="179" t="s">
        <v>3998</v>
      </c>
      <c r="I659" s="179" t="s">
        <v>2326</v>
      </c>
      <c r="J659" s="181">
        <v>71</v>
      </c>
      <c r="K659" s="182">
        <v>7147</v>
      </c>
      <c r="L659" s="179" t="s">
        <v>4299</v>
      </c>
      <c r="M659" s="183" t="s">
        <v>2155</v>
      </c>
      <c r="N659" s="183" t="s">
        <v>4296</v>
      </c>
      <c r="O659" s="172">
        <v>32.770000000000003</v>
      </c>
      <c r="P659" s="172">
        <v>0.75</v>
      </c>
      <c r="Q659" s="184">
        <v>7147</v>
      </c>
      <c r="R659" s="172">
        <v>6000</v>
      </c>
      <c r="S659" s="172">
        <v>470</v>
      </c>
      <c r="T659" s="183" t="s">
        <v>2124</v>
      </c>
      <c r="U659" s="183" t="s">
        <v>2125</v>
      </c>
      <c r="V659" s="185">
        <v>71411</v>
      </c>
      <c r="W659" s="186">
        <v>71420</v>
      </c>
    </row>
    <row r="660" spans="1:263" ht="45" customHeight="1" x14ac:dyDescent="0.35">
      <c r="A660" s="213">
        <v>714433</v>
      </c>
      <c r="B660" s="214" t="s">
        <v>6306</v>
      </c>
      <c r="C660" s="179" t="s">
        <v>4320</v>
      </c>
      <c r="D660" s="183" t="s">
        <v>2218</v>
      </c>
      <c r="E660" s="180" t="s">
        <v>4321</v>
      </c>
      <c r="F660" s="180" t="s">
        <v>4322</v>
      </c>
      <c r="G660" s="180" t="s">
        <v>4323</v>
      </c>
      <c r="H660" s="179" t="s">
        <v>3998</v>
      </c>
      <c r="I660" s="179" t="s">
        <v>2326</v>
      </c>
      <c r="J660" s="181">
        <v>71</v>
      </c>
      <c r="K660" s="182">
        <v>7142</v>
      </c>
      <c r="L660" s="179" t="s">
        <v>4324</v>
      </c>
      <c r="M660" s="183" t="s">
        <v>2155</v>
      </c>
      <c r="N660" s="183"/>
      <c r="O660" s="172">
        <v>34.630000000000003</v>
      </c>
      <c r="P660" s="172">
        <v>0.8</v>
      </c>
      <c r="Q660" s="184">
        <v>7142</v>
      </c>
      <c r="R660" s="172">
        <v>24000</v>
      </c>
      <c r="S660" s="172">
        <v>270</v>
      </c>
      <c r="T660" s="183" t="s">
        <v>2124</v>
      </c>
      <c r="U660" s="183" t="s">
        <v>2125</v>
      </c>
      <c r="V660" s="185">
        <v>71420</v>
      </c>
      <c r="W660" s="186">
        <v>71477</v>
      </c>
    </row>
    <row r="661" spans="1:263" ht="45" customHeight="1" x14ac:dyDescent="0.35">
      <c r="A661" s="213">
        <v>720100</v>
      </c>
      <c r="B661" s="214" t="s">
        <v>6307</v>
      </c>
      <c r="C661" s="179" t="s">
        <v>4325</v>
      </c>
      <c r="D661" s="183" t="s">
        <v>2218</v>
      </c>
      <c r="E661" s="180" t="s">
        <v>6308</v>
      </c>
      <c r="F661" s="180" t="s">
        <v>6309</v>
      </c>
      <c r="G661" s="180" t="s">
        <v>2131</v>
      </c>
      <c r="H661" s="179" t="e">
        <v>#N/A</v>
      </c>
      <c r="I661" s="179" t="e">
        <v>#N/A</v>
      </c>
      <c r="J661" s="183">
        <v>74</v>
      </c>
      <c r="K661" s="182">
        <v>7441</v>
      </c>
      <c r="L661" s="179" t="s">
        <v>4105</v>
      </c>
      <c r="M661" s="183" t="s">
        <v>2155</v>
      </c>
      <c r="N661" s="183" t="s">
        <v>2553</v>
      </c>
      <c r="O661" s="172">
        <v>401.17</v>
      </c>
      <c r="P661" s="172">
        <v>4.07</v>
      </c>
      <c r="Q661" s="184">
        <v>7441</v>
      </c>
      <c r="R661" s="172">
        <v>152000</v>
      </c>
      <c r="S661" s="172">
        <v>23000</v>
      </c>
      <c r="T661" s="183" t="s">
        <v>2124</v>
      </c>
      <c r="U661" s="183" t="s">
        <v>2125</v>
      </c>
      <c r="V661" s="185"/>
      <c r="W661" s="186"/>
    </row>
    <row r="662" spans="1:263" ht="45" customHeight="1" x14ac:dyDescent="0.35">
      <c r="A662" s="213">
        <v>721123</v>
      </c>
      <c r="B662" s="214" t="s">
        <v>6310</v>
      </c>
      <c r="C662" s="179" t="s">
        <v>4329</v>
      </c>
      <c r="D662" s="183" t="s">
        <v>2218</v>
      </c>
      <c r="E662" s="180" t="s">
        <v>4330</v>
      </c>
      <c r="F662" s="180"/>
      <c r="G662" s="180" t="s">
        <v>4331</v>
      </c>
      <c r="H662" s="179" t="s">
        <v>4326</v>
      </c>
      <c r="I662" s="179" t="s">
        <v>2326</v>
      </c>
      <c r="J662" s="181">
        <v>73</v>
      </c>
      <c r="K662" s="182">
        <v>7312</v>
      </c>
      <c r="L662" s="179" t="s">
        <v>4327</v>
      </c>
      <c r="M662" s="183" t="s">
        <v>2155</v>
      </c>
      <c r="N662" s="183" t="s">
        <v>2553</v>
      </c>
      <c r="O662" s="172">
        <v>401.62</v>
      </c>
      <c r="P662" s="172">
        <v>7.89</v>
      </c>
      <c r="Q662" s="184">
        <v>7312</v>
      </c>
      <c r="R662" s="172">
        <v>220000</v>
      </c>
      <c r="S662" s="172">
        <v>22000</v>
      </c>
      <c r="T662" s="183" t="s">
        <v>2124</v>
      </c>
      <c r="U662" s="183" t="s">
        <v>2125</v>
      </c>
      <c r="V662" s="185">
        <v>73015</v>
      </c>
      <c r="W662" s="186">
        <v>73015</v>
      </c>
    </row>
    <row r="663" spans="1:263" ht="45" customHeight="1" x14ac:dyDescent="0.35">
      <c r="A663" s="213">
        <v>721201</v>
      </c>
      <c r="B663" s="214" t="s">
        <v>6311</v>
      </c>
      <c r="C663" s="179" t="s">
        <v>4332</v>
      </c>
      <c r="D663" s="183" t="s">
        <v>2218</v>
      </c>
      <c r="E663" s="180" t="s">
        <v>6312</v>
      </c>
      <c r="F663" s="180" t="s">
        <v>6313</v>
      </c>
      <c r="G663" s="180" t="s">
        <v>4333</v>
      </c>
      <c r="H663" s="179" t="s">
        <v>2326</v>
      </c>
      <c r="I663" s="179" t="s">
        <v>2326</v>
      </c>
      <c r="J663" s="181">
        <v>72</v>
      </c>
      <c r="K663" s="182">
        <v>7212</v>
      </c>
      <c r="L663" s="179" t="s">
        <v>4334</v>
      </c>
      <c r="M663" s="183" t="s">
        <v>2155</v>
      </c>
      <c r="N663" s="183" t="s">
        <v>2553</v>
      </c>
      <c r="O663" s="172">
        <v>510</v>
      </c>
      <c r="P663" s="172">
        <v>6.82</v>
      </c>
      <c r="Q663" s="184">
        <v>7212</v>
      </c>
      <c r="R663" s="172">
        <v>200000</v>
      </c>
      <c r="S663" s="172">
        <v>5000</v>
      </c>
      <c r="T663" s="183" t="s">
        <v>2124</v>
      </c>
      <c r="U663" s="183" t="s">
        <v>2125</v>
      </c>
      <c r="V663" s="185" t="s">
        <v>2326</v>
      </c>
      <c r="W663" s="186" t="s">
        <v>4335</v>
      </c>
      <c r="X663" s="178"/>
      <c r="Y663" s="178"/>
      <c r="Z663" s="178"/>
      <c r="AA663" s="178"/>
      <c r="AB663" s="178"/>
      <c r="AC663" s="178"/>
      <c r="AD663" s="178"/>
      <c r="AE663" s="178"/>
      <c r="AF663" s="178"/>
      <c r="AG663" s="178"/>
      <c r="AH663" s="178"/>
      <c r="AI663" s="178"/>
      <c r="AJ663" s="178"/>
      <c r="AK663" s="178"/>
      <c r="AL663" s="178"/>
      <c r="AM663" s="178"/>
      <c r="AN663" s="178"/>
      <c r="AO663" s="178"/>
      <c r="AP663" s="178"/>
      <c r="AQ663" s="178"/>
      <c r="AR663" s="178"/>
      <c r="AS663" s="178"/>
      <c r="AT663" s="178"/>
      <c r="AU663" s="178"/>
      <c r="AV663" s="178"/>
      <c r="AW663" s="178"/>
      <c r="AX663" s="178"/>
      <c r="AY663" s="178"/>
      <c r="AZ663" s="178"/>
      <c r="BA663" s="178"/>
      <c r="BB663" s="178"/>
      <c r="BC663" s="178"/>
      <c r="BD663" s="178"/>
      <c r="BE663" s="178"/>
      <c r="BF663" s="178"/>
      <c r="BG663" s="178"/>
      <c r="BH663" s="178"/>
      <c r="BI663" s="178"/>
      <c r="BJ663" s="178"/>
      <c r="BK663" s="178"/>
      <c r="BL663" s="178"/>
      <c r="BM663" s="178"/>
      <c r="BN663" s="178"/>
      <c r="BO663" s="178"/>
      <c r="BP663" s="178"/>
      <c r="BQ663" s="178"/>
      <c r="BR663" s="178"/>
      <c r="BS663" s="178"/>
      <c r="BT663" s="178"/>
      <c r="BU663" s="178"/>
      <c r="BV663" s="178"/>
      <c r="BW663" s="178"/>
      <c r="BX663" s="178"/>
      <c r="BY663" s="178"/>
      <c r="BZ663" s="178"/>
      <c r="CA663" s="178"/>
      <c r="CB663" s="178"/>
      <c r="CC663" s="178"/>
      <c r="CD663" s="178"/>
      <c r="CE663" s="178"/>
      <c r="CF663" s="178"/>
      <c r="CG663" s="178"/>
      <c r="CH663" s="178"/>
      <c r="CI663" s="178"/>
      <c r="CJ663" s="178"/>
      <c r="CK663" s="178"/>
      <c r="CL663" s="178"/>
      <c r="CM663" s="178"/>
      <c r="CN663" s="178"/>
      <c r="CO663" s="178"/>
      <c r="CP663" s="178"/>
      <c r="CQ663" s="178"/>
      <c r="CR663" s="178"/>
      <c r="CS663" s="178"/>
      <c r="CT663" s="178"/>
      <c r="CU663" s="178"/>
      <c r="CV663" s="178"/>
      <c r="CW663" s="178"/>
      <c r="CX663" s="178"/>
      <c r="CY663" s="178"/>
      <c r="CZ663" s="178"/>
      <c r="DA663" s="178"/>
      <c r="DB663" s="178"/>
      <c r="DC663" s="178"/>
      <c r="DD663" s="178"/>
      <c r="DE663" s="178"/>
      <c r="DF663" s="178"/>
      <c r="DG663" s="178"/>
      <c r="DH663" s="178"/>
      <c r="DI663" s="178"/>
      <c r="DJ663" s="178"/>
      <c r="DK663" s="178"/>
      <c r="DL663" s="178"/>
      <c r="DM663" s="178"/>
      <c r="DN663" s="178"/>
      <c r="DO663" s="178"/>
      <c r="DP663" s="178"/>
      <c r="DQ663" s="178"/>
      <c r="DR663" s="178"/>
      <c r="DS663" s="178"/>
      <c r="DT663" s="178"/>
      <c r="DU663" s="178"/>
      <c r="DV663" s="178"/>
      <c r="DW663" s="178"/>
      <c r="DX663" s="178"/>
      <c r="DY663" s="178"/>
      <c r="DZ663" s="178"/>
      <c r="EA663" s="178"/>
      <c r="EB663" s="178"/>
      <c r="EC663" s="178"/>
      <c r="ED663" s="178"/>
      <c r="EE663" s="178"/>
      <c r="EF663" s="178"/>
      <c r="EG663" s="178"/>
      <c r="EH663" s="178"/>
      <c r="EI663" s="178"/>
      <c r="EJ663" s="178"/>
      <c r="EK663" s="178"/>
      <c r="EL663" s="178"/>
      <c r="EM663" s="178"/>
      <c r="EN663" s="178"/>
      <c r="EO663" s="178"/>
      <c r="EP663" s="178"/>
      <c r="EQ663" s="178"/>
      <c r="ER663" s="178"/>
      <c r="ES663" s="178"/>
      <c r="ET663" s="178"/>
      <c r="EU663" s="178"/>
      <c r="EV663" s="178"/>
      <c r="EW663" s="178"/>
      <c r="EX663" s="178"/>
      <c r="EY663" s="178"/>
      <c r="EZ663" s="178"/>
      <c r="FA663" s="178"/>
      <c r="FB663" s="178"/>
      <c r="FC663" s="178"/>
      <c r="FD663" s="178"/>
      <c r="FE663" s="178"/>
      <c r="FF663" s="178"/>
      <c r="FG663" s="178"/>
      <c r="FH663" s="178"/>
      <c r="FI663" s="178"/>
      <c r="FJ663" s="178"/>
      <c r="FK663" s="178"/>
      <c r="FL663" s="178"/>
      <c r="FM663" s="178"/>
      <c r="FN663" s="178"/>
      <c r="FO663" s="178"/>
      <c r="FP663" s="178"/>
      <c r="FQ663" s="178"/>
      <c r="FR663" s="178"/>
      <c r="FS663" s="178"/>
      <c r="FT663" s="178"/>
      <c r="FU663" s="178"/>
      <c r="FV663" s="178"/>
      <c r="FW663" s="178"/>
      <c r="FX663" s="178"/>
      <c r="FY663" s="178"/>
      <c r="FZ663" s="178"/>
      <c r="GA663" s="178"/>
      <c r="GB663" s="178"/>
      <c r="GC663" s="178"/>
      <c r="GD663" s="178"/>
      <c r="GE663" s="178"/>
      <c r="GF663" s="178"/>
      <c r="GG663" s="178"/>
      <c r="GH663" s="178"/>
      <c r="GI663" s="178"/>
      <c r="GJ663" s="178"/>
      <c r="GK663" s="178"/>
      <c r="GL663" s="178"/>
      <c r="GM663" s="178"/>
      <c r="GN663" s="178"/>
      <c r="GO663" s="178"/>
      <c r="GP663" s="178"/>
      <c r="GQ663" s="178"/>
      <c r="GR663" s="178"/>
      <c r="GS663" s="178"/>
      <c r="GT663" s="178"/>
      <c r="GU663" s="178"/>
      <c r="GV663" s="178"/>
      <c r="GW663" s="178"/>
      <c r="GX663" s="178"/>
      <c r="GY663" s="178"/>
      <c r="GZ663" s="178"/>
      <c r="HA663" s="178"/>
      <c r="HB663" s="178"/>
      <c r="HC663" s="178"/>
      <c r="HD663" s="178"/>
      <c r="HE663" s="178"/>
      <c r="HF663" s="178"/>
      <c r="HG663" s="178"/>
      <c r="HH663" s="178"/>
      <c r="HI663" s="178"/>
      <c r="HJ663" s="178"/>
      <c r="HK663" s="178"/>
      <c r="HL663" s="178"/>
      <c r="HM663" s="178"/>
      <c r="HN663" s="178"/>
      <c r="HO663" s="178"/>
      <c r="HP663" s="178"/>
      <c r="HQ663" s="178"/>
      <c r="HR663" s="178"/>
      <c r="HS663" s="178"/>
      <c r="HT663" s="178"/>
      <c r="HU663" s="178"/>
      <c r="HV663" s="178"/>
      <c r="HW663" s="178"/>
      <c r="HX663" s="178"/>
      <c r="HY663" s="178"/>
      <c r="HZ663" s="178"/>
      <c r="IA663" s="178"/>
      <c r="IB663" s="178"/>
      <c r="IC663" s="178"/>
      <c r="ID663" s="178"/>
      <c r="IE663" s="178"/>
      <c r="IF663" s="178"/>
      <c r="IG663" s="178"/>
      <c r="IH663" s="178"/>
      <c r="II663" s="178"/>
      <c r="IJ663" s="178"/>
      <c r="IK663" s="178"/>
      <c r="IL663" s="178"/>
      <c r="IM663" s="178"/>
      <c r="IN663" s="178"/>
      <c r="IO663" s="178"/>
      <c r="IP663" s="178"/>
      <c r="IQ663" s="178"/>
      <c r="IR663" s="178"/>
      <c r="IS663" s="178"/>
      <c r="IT663" s="178"/>
      <c r="IU663" s="178"/>
      <c r="IV663" s="178"/>
      <c r="IW663" s="178"/>
      <c r="IX663" s="178"/>
      <c r="IY663" s="178"/>
      <c r="IZ663" s="178"/>
      <c r="JA663" s="178"/>
      <c r="JB663" s="178"/>
      <c r="JC663" s="178"/>
    </row>
    <row r="664" spans="1:263" ht="45" customHeight="1" x14ac:dyDescent="0.35">
      <c r="A664" s="213">
        <v>721215</v>
      </c>
      <c r="B664" s="214" t="s">
        <v>6314</v>
      </c>
      <c r="C664" s="179" t="s">
        <v>4336</v>
      </c>
      <c r="D664" s="183" t="s">
        <v>2218</v>
      </c>
      <c r="E664" s="180" t="s">
        <v>4337</v>
      </c>
      <c r="F664" s="180"/>
      <c r="G664" s="180" t="s">
        <v>4338</v>
      </c>
      <c r="H664" s="179" t="s">
        <v>4210</v>
      </c>
      <c r="I664" s="179" t="s">
        <v>4339</v>
      </c>
      <c r="J664" s="181">
        <v>72</v>
      </c>
      <c r="K664" s="182">
        <v>7220</v>
      </c>
      <c r="L664" s="179" t="s">
        <v>4340</v>
      </c>
      <c r="M664" s="183" t="s">
        <v>2155</v>
      </c>
      <c r="N664" s="183" t="s">
        <v>2553</v>
      </c>
      <c r="O664" s="172">
        <v>751</v>
      </c>
      <c r="P664" s="172">
        <v>5.82</v>
      </c>
      <c r="Q664" s="184">
        <v>7220</v>
      </c>
      <c r="R664" s="172">
        <v>110000</v>
      </c>
      <c r="S664" s="172">
        <v>16000</v>
      </c>
      <c r="T664" s="183" t="s">
        <v>2124</v>
      </c>
      <c r="U664" s="183" t="s">
        <v>2125</v>
      </c>
      <c r="V664" s="185" t="s">
        <v>4341</v>
      </c>
      <c r="W664" s="186" t="s">
        <v>4342</v>
      </c>
    </row>
    <row r="665" spans="1:263" ht="45" customHeight="1" x14ac:dyDescent="0.35">
      <c r="A665" s="213">
        <v>721311</v>
      </c>
      <c r="B665" s="214" t="s">
        <v>6315</v>
      </c>
      <c r="C665" s="179" t="s">
        <v>4343</v>
      </c>
      <c r="D665" s="183" t="s">
        <v>2218</v>
      </c>
      <c r="E665" s="180" t="s">
        <v>6316</v>
      </c>
      <c r="F665" s="180"/>
      <c r="G665" s="180" t="s">
        <v>4344</v>
      </c>
      <c r="H665" s="179" t="s">
        <v>3998</v>
      </c>
      <c r="I665" s="179" t="s">
        <v>4345</v>
      </c>
      <c r="J665" s="181">
        <v>72</v>
      </c>
      <c r="K665" s="182">
        <v>7218</v>
      </c>
      <c r="L665" s="179" t="s">
        <v>4346</v>
      </c>
      <c r="M665" s="183" t="s">
        <v>2155</v>
      </c>
      <c r="N665" s="183" t="s">
        <v>2553</v>
      </c>
      <c r="O665" s="172">
        <v>373</v>
      </c>
      <c r="P665" s="172">
        <v>6.72</v>
      </c>
      <c r="Q665" s="184">
        <v>7218</v>
      </c>
      <c r="R665" s="172">
        <v>200000</v>
      </c>
      <c r="S665" s="172">
        <v>59000</v>
      </c>
      <c r="T665" s="183" t="s">
        <v>2124</v>
      </c>
      <c r="U665" s="183" t="s">
        <v>2125</v>
      </c>
      <c r="V665" s="185">
        <v>72181</v>
      </c>
      <c r="W665" s="186">
        <v>72115</v>
      </c>
    </row>
    <row r="666" spans="1:263" ht="45" customHeight="1" x14ac:dyDescent="0.35">
      <c r="A666" s="213">
        <v>721312</v>
      </c>
      <c r="B666" s="214" t="s">
        <v>6317</v>
      </c>
      <c r="C666" s="179" t="s">
        <v>4347</v>
      </c>
      <c r="D666" s="183" t="s">
        <v>2218</v>
      </c>
      <c r="E666" s="180" t="s">
        <v>6318</v>
      </c>
      <c r="F666" s="180" t="s">
        <v>6319</v>
      </c>
      <c r="G666" s="180" t="s">
        <v>4348</v>
      </c>
      <c r="H666" s="179" t="s">
        <v>3998</v>
      </c>
      <c r="I666" s="179" t="s">
        <v>4349</v>
      </c>
      <c r="J666" s="181">
        <v>72</v>
      </c>
      <c r="K666" s="182">
        <v>7210</v>
      </c>
      <c r="L666" s="179" t="s">
        <v>4350</v>
      </c>
      <c r="M666" s="183" t="s">
        <v>2155</v>
      </c>
      <c r="N666" s="183" t="s">
        <v>2553</v>
      </c>
      <c r="O666" s="172">
        <v>510</v>
      </c>
      <c r="P666" s="172">
        <v>6.01</v>
      </c>
      <c r="Q666" s="184">
        <v>7210</v>
      </c>
      <c r="R666" s="172">
        <v>330000</v>
      </c>
      <c r="S666" s="172">
        <v>30000</v>
      </c>
      <c r="T666" s="183" t="s">
        <v>2124</v>
      </c>
      <c r="U666" s="183" t="s">
        <v>2125</v>
      </c>
      <c r="V666" s="185">
        <v>72111</v>
      </c>
      <c r="W666" s="186">
        <v>72111</v>
      </c>
    </row>
    <row r="667" spans="1:263" ht="45" customHeight="1" x14ac:dyDescent="0.35">
      <c r="A667" s="213">
        <v>721313</v>
      </c>
      <c r="B667" s="214" t="s">
        <v>6320</v>
      </c>
      <c r="C667" s="179" t="s">
        <v>4351</v>
      </c>
      <c r="D667" s="183" t="s">
        <v>2218</v>
      </c>
      <c r="E667" s="180" t="s">
        <v>6321</v>
      </c>
      <c r="F667" s="180"/>
      <c r="G667" s="180" t="s">
        <v>4352</v>
      </c>
      <c r="H667" s="179" t="s">
        <v>3998</v>
      </c>
      <c r="I667" s="179" t="s">
        <v>4353</v>
      </c>
      <c r="J667" s="181">
        <v>72</v>
      </c>
      <c r="K667" s="182">
        <v>7210</v>
      </c>
      <c r="L667" s="179" t="s">
        <v>4350</v>
      </c>
      <c r="M667" s="183" t="s">
        <v>2155</v>
      </c>
      <c r="N667" s="183" t="s">
        <v>2553</v>
      </c>
      <c r="O667" s="172">
        <v>510</v>
      </c>
      <c r="P667" s="172">
        <v>6.01</v>
      </c>
      <c r="Q667" s="184">
        <v>7210</v>
      </c>
      <c r="R667" s="172">
        <v>330000</v>
      </c>
      <c r="S667" s="172">
        <v>30000</v>
      </c>
      <c r="T667" s="183" t="s">
        <v>2124</v>
      </c>
      <c r="U667" s="183" t="s">
        <v>2125</v>
      </c>
      <c r="V667" s="185" t="s">
        <v>4354</v>
      </c>
      <c r="W667" s="186" t="s">
        <v>4355</v>
      </c>
    </row>
    <row r="668" spans="1:263" ht="45" customHeight="1" x14ac:dyDescent="0.35">
      <c r="A668" s="213">
        <v>721314</v>
      </c>
      <c r="B668" s="214" t="s">
        <v>6322</v>
      </c>
      <c r="C668" s="179" t="s">
        <v>4356</v>
      </c>
      <c r="D668" s="183" t="s">
        <v>2218</v>
      </c>
      <c r="E668" s="180" t="s">
        <v>6323</v>
      </c>
      <c r="F668" s="180"/>
      <c r="G668" s="180" t="s">
        <v>4357</v>
      </c>
      <c r="H668" s="179" t="s">
        <v>3998</v>
      </c>
      <c r="I668" s="179" t="s">
        <v>4353</v>
      </c>
      <c r="J668" s="181">
        <v>72</v>
      </c>
      <c r="K668" s="182">
        <v>7210</v>
      </c>
      <c r="L668" s="179" t="s">
        <v>4350</v>
      </c>
      <c r="M668" s="183" t="s">
        <v>2155</v>
      </c>
      <c r="N668" s="183" t="s">
        <v>2553</v>
      </c>
      <c r="O668" s="172">
        <v>510</v>
      </c>
      <c r="P668" s="172">
        <v>6.01</v>
      </c>
      <c r="Q668" s="184">
        <v>7210</v>
      </c>
      <c r="R668" s="172">
        <v>330000</v>
      </c>
      <c r="S668" s="172">
        <v>30000</v>
      </c>
      <c r="T668" s="183" t="s">
        <v>2124</v>
      </c>
      <c r="U668" s="183" t="s">
        <v>2125</v>
      </c>
      <c r="V668" s="185" t="s">
        <v>4354</v>
      </c>
      <c r="W668" s="186" t="s">
        <v>4358</v>
      </c>
      <c r="X668" s="178"/>
      <c r="Y668" s="178"/>
      <c r="Z668" s="178"/>
      <c r="AA668" s="178"/>
      <c r="AB668" s="178"/>
      <c r="AC668" s="178"/>
      <c r="AD668" s="178"/>
      <c r="AE668" s="178"/>
      <c r="AF668" s="178"/>
      <c r="AG668" s="178"/>
      <c r="AH668" s="178"/>
      <c r="AI668" s="178"/>
      <c r="AJ668" s="178"/>
      <c r="AK668" s="178"/>
      <c r="AL668" s="178"/>
      <c r="AM668" s="178"/>
      <c r="AN668" s="178"/>
      <c r="AO668" s="178"/>
      <c r="AP668" s="178"/>
      <c r="AQ668" s="178"/>
      <c r="AR668" s="178"/>
      <c r="AS668" s="178"/>
      <c r="AT668" s="178"/>
      <c r="AU668" s="178"/>
      <c r="AV668" s="178"/>
      <c r="AW668" s="178"/>
      <c r="AX668" s="178"/>
      <c r="AY668" s="178"/>
      <c r="AZ668" s="178"/>
      <c r="BA668" s="178"/>
      <c r="BB668" s="178"/>
      <c r="BC668" s="178"/>
      <c r="BD668" s="178"/>
      <c r="BE668" s="178"/>
      <c r="BF668" s="178"/>
      <c r="BG668" s="178"/>
      <c r="BH668" s="178"/>
      <c r="BI668" s="178"/>
      <c r="BJ668" s="178"/>
      <c r="BK668" s="178"/>
      <c r="BL668" s="178"/>
      <c r="BM668" s="178"/>
      <c r="BN668" s="178"/>
      <c r="BO668" s="178"/>
      <c r="BP668" s="178"/>
      <c r="BQ668" s="178"/>
      <c r="BR668" s="178"/>
      <c r="BS668" s="178"/>
      <c r="BT668" s="178"/>
      <c r="BU668" s="178"/>
      <c r="BV668" s="178"/>
      <c r="BW668" s="178"/>
      <c r="BX668" s="178"/>
      <c r="BY668" s="178"/>
      <c r="BZ668" s="178"/>
      <c r="CA668" s="178"/>
      <c r="CB668" s="178"/>
      <c r="CC668" s="178"/>
      <c r="CD668" s="178"/>
      <c r="CE668" s="178"/>
      <c r="CF668" s="178"/>
      <c r="CG668" s="178"/>
      <c r="CH668" s="178"/>
      <c r="CI668" s="178"/>
      <c r="CJ668" s="178"/>
      <c r="CK668" s="178"/>
      <c r="CL668" s="178"/>
      <c r="CM668" s="178"/>
      <c r="CN668" s="178"/>
      <c r="CO668" s="178"/>
      <c r="CP668" s="178"/>
      <c r="CQ668" s="178"/>
      <c r="CR668" s="178"/>
      <c r="CS668" s="178"/>
      <c r="CT668" s="178"/>
      <c r="CU668" s="178"/>
      <c r="CV668" s="178"/>
      <c r="CW668" s="178"/>
      <c r="CX668" s="178"/>
      <c r="CY668" s="178"/>
      <c r="CZ668" s="178"/>
      <c r="DA668" s="178"/>
      <c r="DB668" s="178"/>
      <c r="DC668" s="178"/>
      <c r="DD668" s="178"/>
      <c r="DE668" s="178"/>
      <c r="DF668" s="178"/>
      <c r="DG668" s="178"/>
      <c r="DH668" s="178"/>
      <c r="DI668" s="178"/>
      <c r="DJ668" s="178"/>
      <c r="DK668" s="178"/>
      <c r="DL668" s="178"/>
      <c r="DM668" s="178"/>
      <c r="DN668" s="178"/>
      <c r="DO668" s="178"/>
      <c r="DP668" s="178"/>
      <c r="DQ668" s="178"/>
      <c r="DR668" s="178"/>
      <c r="DS668" s="178"/>
      <c r="DT668" s="178"/>
      <c r="DU668" s="178"/>
      <c r="DV668" s="178"/>
      <c r="DW668" s="178"/>
      <c r="DX668" s="178"/>
      <c r="DY668" s="178"/>
      <c r="DZ668" s="178"/>
      <c r="EA668" s="178"/>
      <c r="EB668" s="178"/>
      <c r="EC668" s="178"/>
      <c r="ED668" s="178"/>
      <c r="EE668" s="178"/>
      <c r="EF668" s="178"/>
      <c r="EG668" s="178"/>
      <c r="EH668" s="178"/>
      <c r="EI668" s="178"/>
      <c r="EJ668" s="178"/>
      <c r="EK668" s="178"/>
      <c r="EL668" s="178"/>
      <c r="EM668" s="178"/>
      <c r="EN668" s="178"/>
      <c r="EO668" s="178"/>
      <c r="EP668" s="178"/>
      <c r="EQ668" s="178"/>
      <c r="ER668" s="178"/>
      <c r="ES668" s="178"/>
      <c r="ET668" s="178"/>
      <c r="EU668" s="178"/>
      <c r="EV668" s="178"/>
      <c r="EW668" s="178"/>
      <c r="EX668" s="178"/>
      <c r="EY668" s="178"/>
      <c r="EZ668" s="178"/>
      <c r="FA668" s="178"/>
      <c r="FB668" s="178"/>
      <c r="FC668" s="178"/>
      <c r="FD668" s="178"/>
      <c r="FE668" s="178"/>
      <c r="FF668" s="178"/>
      <c r="FG668" s="178"/>
      <c r="FH668" s="178"/>
      <c r="FI668" s="178"/>
      <c r="FJ668" s="178"/>
      <c r="FK668" s="178"/>
      <c r="FL668" s="178"/>
      <c r="FM668" s="178"/>
      <c r="FN668" s="178"/>
      <c r="FO668" s="178"/>
      <c r="FP668" s="178"/>
      <c r="FQ668" s="178"/>
      <c r="FR668" s="178"/>
      <c r="FS668" s="178"/>
      <c r="FT668" s="178"/>
      <c r="FU668" s="178"/>
      <c r="FV668" s="178"/>
      <c r="FW668" s="178"/>
      <c r="FX668" s="178"/>
      <c r="FY668" s="178"/>
      <c r="FZ668" s="178"/>
      <c r="GA668" s="178"/>
      <c r="GB668" s="178"/>
      <c r="GC668" s="178"/>
      <c r="GD668" s="178"/>
      <c r="GE668" s="178"/>
      <c r="GF668" s="178"/>
      <c r="GG668" s="178"/>
      <c r="GH668" s="178"/>
      <c r="GI668" s="178"/>
      <c r="GJ668" s="178"/>
      <c r="GK668" s="178"/>
      <c r="GL668" s="178"/>
      <c r="GM668" s="178"/>
      <c r="GN668" s="178"/>
      <c r="GO668" s="178"/>
      <c r="GP668" s="178"/>
      <c r="GQ668" s="178"/>
      <c r="GR668" s="178"/>
      <c r="GS668" s="178"/>
      <c r="GT668" s="178"/>
      <c r="GU668" s="178"/>
      <c r="GV668" s="178"/>
      <c r="GW668" s="178"/>
      <c r="GX668" s="178"/>
      <c r="GY668" s="178"/>
      <c r="GZ668" s="178"/>
      <c r="HA668" s="178"/>
      <c r="HB668" s="178"/>
      <c r="HC668" s="178"/>
      <c r="HD668" s="178"/>
      <c r="HE668" s="178"/>
      <c r="HF668" s="178"/>
      <c r="HG668" s="178"/>
      <c r="HH668" s="178"/>
      <c r="HI668" s="178"/>
      <c r="HJ668" s="178"/>
      <c r="HK668" s="178"/>
      <c r="HL668" s="178"/>
      <c r="HM668" s="178"/>
      <c r="HN668" s="178"/>
      <c r="HO668" s="178"/>
      <c r="HP668" s="178"/>
      <c r="HQ668" s="178"/>
      <c r="HR668" s="178"/>
      <c r="HS668" s="178"/>
      <c r="HT668" s="178"/>
      <c r="HU668" s="178"/>
      <c r="HV668" s="178"/>
      <c r="HW668" s="178"/>
      <c r="HX668" s="178"/>
      <c r="HY668" s="178"/>
      <c r="HZ668" s="178"/>
      <c r="IA668" s="178"/>
      <c r="IB668" s="178"/>
      <c r="IC668" s="178"/>
      <c r="ID668" s="178"/>
      <c r="IE668" s="178"/>
      <c r="IF668" s="178"/>
      <c r="IG668" s="178"/>
      <c r="IH668" s="178"/>
      <c r="II668" s="178"/>
      <c r="IJ668" s="178"/>
      <c r="IK668" s="178"/>
      <c r="IL668" s="178"/>
      <c r="IM668" s="178"/>
      <c r="IN668" s="178"/>
      <c r="IO668" s="178"/>
      <c r="IP668" s="178"/>
      <c r="IQ668" s="178"/>
      <c r="IR668" s="178"/>
      <c r="IS668" s="178"/>
      <c r="IT668" s="178"/>
      <c r="IU668" s="178"/>
      <c r="IV668" s="178"/>
      <c r="IW668" s="178"/>
      <c r="IX668" s="178"/>
      <c r="IY668" s="178"/>
      <c r="IZ668" s="178"/>
      <c r="JA668" s="178"/>
      <c r="JB668" s="178"/>
      <c r="JC668" s="178"/>
    </row>
    <row r="669" spans="1:263" ht="45" customHeight="1" x14ac:dyDescent="0.35">
      <c r="A669" s="213">
        <v>721315</v>
      </c>
      <c r="B669" s="214" t="s">
        <v>6324</v>
      </c>
      <c r="C669" s="179" t="s">
        <v>4359</v>
      </c>
      <c r="D669" s="183" t="s">
        <v>2218</v>
      </c>
      <c r="E669" s="180" t="s">
        <v>6325</v>
      </c>
      <c r="F669" s="180"/>
      <c r="G669" s="180" t="s">
        <v>4360</v>
      </c>
      <c r="H669" s="179" t="s">
        <v>4210</v>
      </c>
      <c r="I669" s="179" t="s">
        <v>4361</v>
      </c>
      <c r="J669" s="181">
        <v>72</v>
      </c>
      <c r="K669" s="182">
        <v>7212</v>
      </c>
      <c r="L669" s="179" t="s">
        <v>4334</v>
      </c>
      <c r="M669" s="183" t="s">
        <v>2155</v>
      </c>
      <c r="N669" s="183" t="s">
        <v>2553</v>
      </c>
      <c r="O669" s="172">
        <v>510</v>
      </c>
      <c r="P669" s="172">
        <v>6.82</v>
      </c>
      <c r="Q669" s="184">
        <v>7212</v>
      </c>
      <c r="R669" s="172">
        <v>200000</v>
      </c>
      <c r="S669" s="172">
        <v>5000</v>
      </c>
      <c r="T669" s="183" t="s">
        <v>2124</v>
      </c>
      <c r="U669" s="183" t="s">
        <v>2125</v>
      </c>
      <c r="V669" s="185" t="s">
        <v>2326</v>
      </c>
      <c r="W669" s="186" t="s">
        <v>4335</v>
      </c>
      <c r="X669" s="178"/>
      <c r="Y669" s="178"/>
      <c r="Z669" s="178"/>
      <c r="AA669" s="178"/>
      <c r="AB669" s="178"/>
      <c r="AC669" s="178"/>
      <c r="AD669" s="178"/>
      <c r="AE669" s="178"/>
      <c r="AF669" s="178"/>
      <c r="AG669" s="178"/>
      <c r="AH669" s="178"/>
      <c r="AI669" s="178"/>
      <c r="AJ669" s="178"/>
      <c r="AK669" s="178"/>
      <c r="AL669" s="178"/>
      <c r="AM669" s="178"/>
      <c r="AN669" s="178"/>
      <c r="AO669" s="178"/>
      <c r="AP669" s="178"/>
      <c r="AQ669" s="178"/>
      <c r="AR669" s="178"/>
      <c r="AS669" s="178"/>
      <c r="AT669" s="178"/>
      <c r="AU669" s="178"/>
      <c r="AV669" s="178"/>
      <c r="AW669" s="178"/>
      <c r="AX669" s="178"/>
      <c r="AY669" s="178"/>
      <c r="AZ669" s="178"/>
      <c r="BA669" s="178"/>
      <c r="BB669" s="178"/>
      <c r="BC669" s="178"/>
      <c r="BD669" s="178"/>
      <c r="BE669" s="178"/>
      <c r="BF669" s="178"/>
      <c r="BG669" s="178"/>
      <c r="BH669" s="178"/>
      <c r="BI669" s="178"/>
      <c r="BJ669" s="178"/>
      <c r="BK669" s="178"/>
      <c r="BL669" s="178"/>
      <c r="BM669" s="178"/>
      <c r="BN669" s="178"/>
      <c r="BO669" s="178"/>
      <c r="BP669" s="178"/>
      <c r="BQ669" s="178"/>
      <c r="BR669" s="178"/>
      <c r="BS669" s="178"/>
      <c r="BT669" s="178"/>
      <c r="BU669" s="178"/>
      <c r="BV669" s="178"/>
      <c r="BW669" s="178"/>
      <c r="BX669" s="178"/>
      <c r="BY669" s="178"/>
      <c r="BZ669" s="178"/>
      <c r="CA669" s="178"/>
      <c r="CB669" s="178"/>
      <c r="CC669" s="178"/>
      <c r="CD669" s="178"/>
      <c r="CE669" s="178"/>
      <c r="CF669" s="178"/>
      <c r="CG669" s="178"/>
      <c r="CH669" s="178"/>
      <c r="CI669" s="178"/>
      <c r="CJ669" s="178"/>
      <c r="CK669" s="178"/>
      <c r="CL669" s="178"/>
      <c r="CM669" s="178"/>
      <c r="CN669" s="178"/>
      <c r="CO669" s="178"/>
      <c r="CP669" s="178"/>
      <c r="CQ669" s="178"/>
      <c r="CR669" s="178"/>
      <c r="CS669" s="178"/>
      <c r="CT669" s="178"/>
      <c r="CU669" s="178"/>
      <c r="CV669" s="178"/>
      <c r="CW669" s="178"/>
      <c r="CX669" s="178"/>
      <c r="CY669" s="178"/>
      <c r="CZ669" s="178"/>
      <c r="DA669" s="178"/>
      <c r="DB669" s="178"/>
      <c r="DC669" s="178"/>
      <c r="DD669" s="178"/>
      <c r="DE669" s="178"/>
      <c r="DF669" s="178"/>
      <c r="DG669" s="178"/>
      <c r="DH669" s="178"/>
      <c r="DI669" s="178"/>
      <c r="DJ669" s="178"/>
      <c r="DK669" s="178"/>
      <c r="DL669" s="178"/>
      <c r="DM669" s="178"/>
      <c r="DN669" s="178"/>
      <c r="DO669" s="178"/>
      <c r="DP669" s="178"/>
      <c r="DQ669" s="178"/>
      <c r="DR669" s="178"/>
      <c r="DS669" s="178"/>
      <c r="DT669" s="178"/>
      <c r="DU669" s="178"/>
      <c r="DV669" s="178"/>
      <c r="DW669" s="178"/>
      <c r="DX669" s="178"/>
      <c r="DY669" s="178"/>
      <c r="DZ669" s="178"/>
      <c r="EA669" s="178"/>
      <c r="EB669" s="178"/>
      <c r="EC669" s="178"/>
      <c r="ED669" s="178"/>
      <c r="EE669" s="178"/>
      <c r="EF669" s="178"/>
      <c r="EG669" s="178"/>
      <c r="EH669" s="178"/>
      <c r="EI669" s="178"/>
      <c r="EJ669" s="178"/>
      <c r="EK669" s="178"/>
      <c r="EL669" s="178"/>
      <c r="EM669" s="178"/>
      <c r="EN669" s="178"/>
      <c r="EO669" s="178"/>
      <c r="EP669" s="178"/>
      <c r="EQ669" s="178"/>
      <c r="ER669" s="178"/>
      <c r="ES669" s="178"/>
      <c r="ET669" s="178"/>
      <c r="EU669" s="178"/>
      <c r="EV669" s="178"/>
      <c r="EW669" s="178"/>
      <c r="EX669" s="178"/>
      <c r="EY669" s="178"/>
      <c r="EZ669" s="178"/>
      <c r="FA669" s="178"/>
      <c r="FB669" s="178"/>
      <c r="FC669" s="178"/>
      <c r="FD669" s="178"/>
      <c r="FE669" s="178"/>
      <c r="FF669" s="178"/>
      <c r="FG669" s="178"/>
      <c r="FH669" s="178"/>
      <c r="FI669" s="178"/>
      <c r="FJ669" s="178"/>
      <c r="FK669" s="178"/>
      <c r="FL669" s="178"/>
      <c r="FM669" s="178"/>
      <c r="FN669" s="178"/>
      <c r="FO669" s="178"/>
      <c r="FP669" s="178"/>
      <c r="FQ669" s="178"/>
      <c r="FR669" s="178"/>
      <c r="FS669" s="178"/>
      <c r="FT669" s="178"/>
      <c r="FU669" s="178"/>
      <c r="FV669" s="178"/>
      <c r="FW669" s="178"/>
      <c r="FX669" s="178"/>
      <c r="FY669" s="178"/>
      <c r="FZ669" s="178"/>
      <c r="GA669" s="178"/>
      <c r="GB669" s="178"/>
      <c r="GC669" s="178"/>
      <c r="GD669" s="178"/>
      <c r="GE669" s="178"/>
      <c r="GF669" s="178"/>
      <c r="GG669" s="178"/>
      <c r="GH669" s="178"/>
      <c r="GI669" s="178"/>
      <c r="GJ669" s="178"/>
      <c r="GK669" s="178"/>
      <c r="GL669" s="178"/>
      <c r="GM669" s="178"/>
      <c r="GN669" s="178"/>
      <c r="GO669" s="178"/>
      <c r="GP669" s="178"/>
      <c r="GQ669" s="178"/>
      <c r="GR669" s="178"/>
      <c r="GS669" s="178"/>
      <c r="GT669" s="178"/>
      <c r="GU669" s="178"/>
      <c r="GV669" s="178"/>
      <c r="GW669" s="178"/>
      <c r="GX669" s="178"/>
      <c r="GY669" s="178"/>
      <c r="GZ669" s="178"/>
      <c r="HA669" s="178"/>
      <c r="HB669" s="178"/>
      <c r="HC669" s="178"/>
      <c r="HD669" s="178"/>
      <c r="HE669" s="178"/>
      <c r="HF669" s="178"/>
      <c r="HG669" s="178"/>
      <c r="HH669" s="178"/>
      <c r="HI669" s="178"/>
      <c r="HJ669" s="178"/>
      <c r="HK669" s="178"/>
      <c r="HL669" s="178"/>
      <c r="HM669" s="178"/>
      <c r="HN669" s="178"/>
      <c r="HO669" s="178"/>
      <c r="HP669" s="178"/>
      <c r="HQ669" s="178"/>
      <c r="HR669" s="178"/>
      <c r="HS669" s="178"/>
      <c r="HT669" s="178"/>
      <c r="HU669" s="178"/>
      <c r="HV669" s="178"/>
      <c r="HW669" s="178"/>
      <c r="HX669" s="178"/>
      <c r="HY669" s="178"/>
      <c r="HZ669" s="178"/>
      <c r="IA669" s="178"/>
      <c r="IB669" s="178"/>
      <c r="IC669" s="178"/>
      <c r="ID669" s="178"/>
      <c r="IE669" s="178"/>
      <c r="IF669" s="178"/>
      <c r="IG669" s="178"/>
      <c r="IH669" s="178"/>
      <c r="II669" s="178"/>
      <c r="IJ669" s="178"/>
      <c r="IK669" s="178"/>
      <c r="IL669" s="178"/>
      <c r="IM669" s="178"/>
      <c r="IN669" s="178"/>
      <c r="IO669" s="178"/>
      <c r="IP669" s="178"/>
      <c r="IQ669" s="178"/>
      <c r="IR669" s="178"/>
      <c r="IS669" s="178"/>
      <c r="IT669" s="178"/>
      <c r="IU669" s="178"/>
      <c r="IV669" s="178"/>
      <c r="IW669" s="178"/>
      <c r="IX669" s="178"/>
      <c r="IY669" s="178"/>
      <c r="IZ669" s="178"/>
      <c r="JA669" s="178"/>
      <c r="JB669" s="178"/>
      <c r="JC669" s="178"/>
    </row>
    <row r="670" spans="1:263" ht="45" customHeight="1" x14ac:dyDescent="0.35">
      <c r="A670" s="213">
        <v>721316</v>
      </c>
      <c r="B670" s="214" t="s">
        <v>6326</v>
      </c>
      <c r="C670" s="179" t="s">
        <v>4362</v>
      </c>
      <c r="D670" s="183" t="s">
        <v>2218</v>
      </c>
      <c r="E670" s="180" t="s">
        <v>6327</v>
      </c>
      <c r="F670" s="180"/>
      <c r="G670" s="180" t="s">
        <v>4363</v>
      </c>
      <c r="H670" s="179" t="s">
        <v>4364</v>
      </c>
      <c r="I670" s="179" t="s">
        <v>3998</v>
      </c>
      <c r="J670" s="181">
        <v>72</v>
      </c>
      <c r="K670" s="182">
        <v>7215</v>
      </c>
      <c r="L670" s="179" t="s">
        <v>4365</v>
      </c>
      <c r="M670" s="183" t="s">
        <v>2155</v>
      </c>
      <c r="N670" s="183" t="s">
        <v>2553</v>
      </c>
      <c r="O670" s="172">
        <v>397.07</v>
      </c>
      <c r="P670" s="172">
        <v>4.0199999999999996</v>
      </c>
      <c r="Q670" s="184">
        <v>7215</v>
      </c>
      <c r="R670" s="172">
        <v>220000</v>
      </c>
      <c r="S670" s="172">
        <v>78000</v>
      </c>
      <c r="T670" s="183" t="s">
        <v>2124</v>
      </c>
      <c r="U670" s="183" t="s">
        <v>2125</v>
      </c>
      <c r="V670" s="185">
        <v>72112</v>
      </c>
      <c r="W670" s="186">
        <v>72147</v>
      </c>
    </row>
    <row r="671" spans="1:263" ht="45" customHeight="1" x14ac:dyDescent="0.35">
      <c r="A671" s="213">
        <v>721321</v>
      </c>
      <c r="B671" s="214" t="s">
        <v>6328</v>
      </c>
      <c r="C671" s="179" t="s">
        <v>4332</v>
      </c>
      <c r="D671" s="183" t="s">
        <v>2218</v>
      </c>
      <c r="E671" s="180" t="s">
        <v>6329</v>
      </c>
      <c r="F671" s="180" t="s">
        <v>6330</v>
      </c>
      <c r="G671" s="180" t="s">
        <v>4366</v>
      </c>
      <c r="H671" s="179" t="s">
        <v>4364</v>
      </c>
      <c r="I671" s="179" t="s">
        <v>3998</v>
      </c>
      <c r="J671" s="181">
        <v>72</v>
      </c>
      <c r="K671" s="182">
        <v>7213</v>
      </c>
      <c r="L671" s="179" t="s">
        <v>4367</v>
      </c>
      <c r="M671" s="183" t="s">
        <v>2155</v>
      </c>
      <c r="N671" s="183" t="s">
        <v>2553</v>
      </c>
      <c r="O671" s="172">
        <v>373</v>
      </c>
      <c r="P671" s="172">
        <v>4.63</v>
      </c>
      <c r="Q671" s="184">
        <v>7213</v>
      </c>
      <c r="R671" s="172">
        <v>210000</v>
      </c>
      <c r="S671" s="172">
        <v>60000</v>
      </c>
      <c r="T671" s="183" t="s">
        <v>2124</v>
      </c>
      <c r="U671" s="183" t="s">
        <v>2125</v>
      </c>
      <c r="V671" s="185">
        <v>72121</v>
      </c>
      <c r="W671" s="186">
        <v>72114</v>
      </c>
    </row>
    <row r="672" spans="1:263" ht="45" customHeight="1" x14ac:dyDescent="0.35">
      <c r="A672" s="213">
        <v>721322</v>
      </c>
      <c r="B672" s="214" t="s">
        <v>6331</v>
      </c>
      <c r="C672" s="179" t="s">
        <v>4368</v>
      </c>
      <c r="D672" s="183" t="s">
        <v>2218</v>
      </c>
      <c r="E672" s="180" t="s">
        <v>6332</v>
      </c>
      <c r="F672" s="180" t="s">
        <v>6333</v>
      </c>
      <c r="G672" s="180" t="s">
        <v>4369</v>
      </c>
      <c r="H672" s="179" t="s">
        <v>4364</v>
      </c>
      <c r="I672" s="179" t="s">
        <v>3998</v>
      </c>
      <c r="J672" s="181">
        <v>72</v>
      </c>
      <c r="K672" s="182">
        <v>7213</v>
      </c>
      <c r="L672" s="179" t="s">
        <v>4367</v>
      </c>
      <c r="M672" s="183" t="s">
        <v>2155</v>
      </c>
      <c r="N672" s="183" t="s">
        <v>2553</v>
      </c>
      <c r="O672" s="172">
        <v>373</v>
      </c>
      <c r="P672" s="172">
        <v>4.63</v>
      </c>
      <c r="Q672" s="184">
        <v>7213</v>
      </c>
      <c r="R672" s="172">
        <v>210000</v>
      </c>
      <c r="S672" s="172">
        <v>60000</v>
      </c>
      <c r="T672" s="183" t="s">
        <v>2124</v>
      </c>
      <c r="U672" s="183" t="s">
        <v>2125</v>
      </c>
      <c r="V672" s="185">
        <v>72122</v>
      </c>
      <c r="W672" s="186">
        <v>72114</v>
      </c>
    </row>
    <row r="673" spans="1:23" ht="45" customHeight="1" x14ac:dyDescent="0.35">
      <c r="A673" s="213">
        <v>721421</v>
      </c>
      <c r="B673" s="214" t="s">
        <v>6334</v>
      </c>
      <c r="C673" s="179" t="s">
        <v>4370</v>
      </c>
      <c r="D673" s="183" t="s">
        <v>2218</v>
      </c>
      <c r="E673" s="180" t="s">
        <v>6335</v>
      </c>
      <c r="F673" s="180"/>
      <c r="G673" s="180" t="s">
        <v>4371</v>
      </c>
      <c r="H673" s="179" t="s">
        <v>4364</v>
      </c>
      <c r="I673" s="179" t="s">
        <v>3998</v>
      </c>
      <c r="J673" s="181">
        <v>72</v>
      </c>
      <c r="K673" s="182">
        <v>7214</v>
      </c>
      <c r="L673" s="179" t="s">
        <v>4372</v>
      </c>
      <c r="M673" s="183" t="s">
        <v>2155</v>
      </c>
      <c r="N673" s="183" t="s">
        <v>4373</v>
      </c>
      <c r="O673" s="172">
        <v>373</v>
      </c>
      <c r="P673" s="172">
        <v>3.71</v>
      </c>
      <c r="Q673" s="184">
        <v>7214</v>
      </c>
      <c r="R673" s="172">
        <v>88000</v>
      </c>
      <c r="S673" s="172">
        <v>6500</v>
      </c>
      <c r="T673" s="183" t="s">
        <v>2124</v>
      </c>
      <c r="U673" s="183" t="s">
        <v>2125</v>
      </c>
      <c r="V673" s="185" t="s">
        <v>4374</v>
      </c>
      <c r="W673" s="186" t="s">
        <v>4375</v>
      </c>
    </row>
    <row r="674" spans="1:23" ht="45" customHeight="1" x14ac:dyDescent="0.35">
      <c r="A674" s="213">
        <v>722345</v>
      </c>
      <c r="B674" s="214" t="s">
        <v>6336</v>
      </c>
      <c r="C674" s="179" t="s">
        <v>4376</v>
      </c>
      <c r="D674" s="183" t="s">
        <v>2218</v>
      </c>
      <c r="E674" s="180" t="s">
        <v>4377</v>
      </c>
      <c r="F674" s="180"/>
      <c r="G674" s="180" t="s">
        <v>4378</v>
      </c>
      <c r="H674" s="179" t="s">
        <v>4210</v>
      </c>
      <c r="I674" s="179" t="s">
        <v>4361</v>
      </c>
      <c r="J674" s="181">
        <v>72</v>
      </c>
      <c r="K674" s="182">
        <v>7220</v>
      </c>
      <c r="L674" s="179" t="s">
        <v>4340</v>
      </c>
      <c r="M674" s="183" t="s">
        <v>2155</v>
      </c>
      <c r="N674" s="183" t="s">
        <v>2553</v>
      </c>
      <c r="O674" s="172">
        <v>751</v>
      </c>
      <c r="P674" s="172">
        <v>5.82</v>
      </c>
      <c r="Q674" s="184">
        <v>7220</v>
      </c>
      <c r="R674" s="172">
        <v>110000</v>
      </c>
      <c r="S674" s="172">
        <v>16000</v>
      </c>
      <c r="T674" s="183" t="s">
        <v>2124</v>
      </c>
      <c r="U674" s="183" t="s">
        <v>2125</v>
      </c>
      <c r="V674" s="185" t="s">
        <v>4341</v>
      </c>
      <c r="W674" s="186">
        <v>72231</v>
      </c>
    </row>
    <row r="675" spans="1:23" ht="45" customHeight="1" x14ac:dyDescent="0.35">
      <c r="A675" s="213">
        <v>722351</v>
      </c>
      <c r="B675" s="214" t="s">
        <v>6337</v>
      </c>
      <c r="C675" s="179" t="s">
        <v>4379</v>
      </c>
      <c r="D675" s="183" t="s">
        <v>2218</v>
      </c>
      <c r="E675" s="180" t="s">
        <v>6338</v>
      </c>
      <c r="F675" s="180"/>
      <c r="G675" s="180" t="s">
        <v>4380</v>
      </c>
      <c r="H675" s="179" t="s">
        <v>4210</v>
      </c>
      <c r="I675" s="179" t="s">
        <v>4361</v>
      </c>
      <c r="J675" s="181">
        <v>72</v>
      </c>
      <c r="K675" s="182">
        <v>7220</v>
      </c>
      <c r="L675" s="179" t="s">
        <v>4340</v>
      </c>
      <c r="M675" s="183" t="s">
        <v>2155</v>
      </c>
      <c r="N675" s="183" t="s">
        <v>2553</v>
      </c>
      <c r="O675" s="172">
        <v>751</v>
      </c>
      <c r="P675" s="172">
        <v>5.82</v>
      </c>
      <c r="Q675" s="184">
        <v>7220</v>
      </c>
      <c r="R675" s="172">
        <v>110000</v>
      </c>
      <c r="S675" s="172">
        <v>16000</v>
      </c>
      <c r="T675" s="183" t="s">
        <v>2124</v>
      </c>
      <c r="U675" s="183" t="s">
        <v>2125</v>
      </c>
      <c r="V675" s="185" t="s">
        <v>4341</v>
      </c>
      <c r="W675" s="186">
        <v>72210</v>
      </c>
    </row>
    <row r="676" spans="1:23" ht="45" customHeight="1" x14ac:dyDescent="0.35">
      <c r="A676" s="213">
        <v>722356</v>
      </c>
      <c r="B676" s="214" t="s">
        <v>6339</v>
      </c>
      <c r="C676" s="179" t="s">
        <v>4381</v>
      </c>
      <c r="D676" s="183" t="s">
        <v>2218</v>
      </c>
      <c r="E676" s="180" t="s">
        <v>6340</v>
      </c>
      <c r="F676" s="180"/>
      <c r="G676" s="180" t="s">
        <v>4382</v>
      </c>
      <c r="H676" s="179" t="s">
        <v>4210</v>
      </c>
      <c r="I676" s="179" t="s">
        <v>4361</v>
      </c>
      <c r="J676" s="181">
        <v>72</v>
      </c>
      <c r="K676" s="182">
        <v>7220</v>
      </c>
      <c r="L676" s="179" t="s">
        <v>4340</v>
      </c>
      <c r="M676" s="183" t="s">
        <v>2155</v>
      </c>
      <c r="N676" s="183" t="s">
        <v>2553</v>
      </c>
      <c r="O676" s="172">
        <v>751</v>
      </c>
      <c r="P676" s="172">
        <v>5.82</v>
      </c>
      <c r="Q676" s="184">
        <v>7220</v>
      </c>
      <c r="R676" s="172">
        <v>110000</v>
      </c>
      <c r="S676" s="172">
        <v>16000</v>
      </c>
      <c r="T676" s="183" t="s">
        <v>2124</v>
      </c>
      <c r="U676" s="183" t="s">
        <v>2125</v>
      </c>
      <c r="V676" s="185" t="s">
        <v>4341</v>
      </c>
      <c r="W676" s="186">
        <v>72241</v>
      </c>
    </row>
    <row r="677" spans="1:23" ht="45" customHeight="1" x14ac:dyDescent="0.35">
      <c r="A677" s="216">
        <v>723242</v>
      </c>
      <c r="B677" s="214" t="s">
        <v>6341</v>
      </c>
      <c r="C677" s="179" t="s">
        <v>4383</v>
      </c>
      <c r="D677" s="183" t="s">
        <v>2218</v>
      </c>
      <c r="E677" s="180" t="s">
        <v>6342</v>
      </c>
      <c r="F677" s="180"/>
      <c r="G677" s="180" t="s">
        <v>2131</v>
      </c>
      <c r="H677" s="179" t="e">
        <v>#N/A</v>
      </c>
      <c r="I677" s="179" t="e">
        <v>#N/A</v>
      </c>
      <c r="J677" s="183">
        <v>72</v>
      </c>
      <c r="K677" s="182">
        <v>7232</v>
      </c>
      <c r="L677" s="179" t="s">
        <v>4384</v>
      </c>
      <c r="M677" s="183" t="s">
        <v>2155</v>
      </c>
      <c r="N677" s="183" t="s">
        <v>4296</v>
      </c>
      <c r="O677" s="172">
        <v>65</v>
      </c>
      <c r="P677" s="172">
        <v>1.57</v>
      </c>
      <c r="Q677" s="184">
        <v>7232</v>
      </c>
      <c r="R677" s="172">
        <v>6500</v>
      </c>
      <c r="S677" s="172">
        <v>600</v>
      </c>
      <c r="T677" s="183" t="s">
        <v>2124</v>
      </c>
      <c r="U677" s="183" t="s">
        <v>2125</v>
      </c>
      <c r="V677" s="185">
        <v>72350</v>
      </c>
      <c r="W677" s="186">
        <v>72340</v>
      </c>
    </row>
    <row r="678" spans="1:23" ht="64.5" customHeight="1" x14ac:dyDescent="0.35">
      <c r="A678" s="213">
        <v>723385</v>
      </c>
      <c r="B678" s="214" t="s">
        <v>6343</v>
      </c>
      <c r="C678" s="179" t="s">
        <v>4385</v>
      </c>
      <c r="D678" s="183" t="s">
        <v>2218</v>
      </c>
      <c r="E678" s="180" t="s">
        <v>6344</v>
      </c>
      <c r="F678" s="180"/>
      <c r="G678" s="180" t="s">
        <v>4386</v>
      </c>
      <c r="H678" s="179" t="s">
        <v>4210</v>
      </c>
      <c r="I678" s="179" t="s">
        <v>4361</v>
      </c>
      <c r="J678" s="181">
        <v>72</v>
      </c>
      <c r="K678" s="182">
        <v>7233</v>
      </c>
      <c r="L678" s="179" t="s">
        <v>4053</v>
      </c>
      <c r="M678" s="183" t="s">
        <v>2155</v>
      </c>
      <c r="N678" s="183"/>
      <c r="O678" s="172">
        <v>182.86</v>
      </c>
      <c r="P678" s="172">
        <v>6.93</v>
      </c>
      <c r="Q678" s="184">
        <v>7233</v>
      </c>
      <c r="R678" s="172">
        <v>16000</v>
      </c>
      <c r="S678" s="172">
        <v>3500</v>
      </c>
      <c r="T678" s="183" t="s">
        <v>2124</v>
      </c>
      <c r="U678" s="183" t="s">
        <v>2125</v>
      </c>
      <c r="V678" s="185" t="s">
        <v>2326</v>
      </c>
      <c r="W678" s="186">
        <v>72250</v>
      </c>
    </row>
    <row r="679" spans="1:23" ht="45" customHeight="1" x14ac:dyDescent="0.35">
      <c r="A679" s="213">
        <v>723388</v>
      </c>
      <c r="B679" s="214" t="s">
        <v>6345</v>
      </c>
      <c r="C679" s="179" t="s">
        <v>4387</v>
      </c>
      <c r="D679" s="183" t="s">
        <v>2218</v>
      </c>
      <c r="E679" s="180" t="s">
        <v>6346</v>
      </c>
      <c r="F679" s="180"/>
      <c r="G679" s="180" t="s">
        <v>4388</v>
      </c>
      <c r="H679" s="179" t="s">
        <v>4210</v>
      </c>
      <c r="I679" s="179" t="s">
        <v>4361</v>
      </c>
      <c r="J679" s="181">
        <v>72</v>
      </c>
      <c r="K679" s="182">
        <v>7233</v>
      </c>
      <c r="L679" s="179" t="s">
        <v>4053</v>
      </c>
      <c r="M679" s="183" t="s">
        <v>2155</v>
      </c>
      <c r="N679" s="183"/>
      <c r="O679" s="172">
        <v>182.86</v>
      </c>
      <c r="P679" s="172">
        <v>6.93</v>
      </c>
      <c r="Q679" s="184">
        <v>7233</v>
      </c>
      <c r="R679" s="172">
        <v>16000</v>
      </c>
      <c r="S679" s="172">
        <v>3500</v>
      </c>
      <c r="T679" s="183" t="s">
        <v>2124</v>
      </c>
      <c r="U679" s="183" t="s">
        <v>2125</v>
      </c>
      <c r="V679" s="185" t="s">
        <v>2326</v>
      </c>
      <c r="W679" s="186">
        <v>72250</v>
      </c>
    </row>
    <row r="680" spans="1:23" ht="45" customHeight="1" x14ac:dyDescent="0.35">
      <c r="A680" s="213">
        <v>723392</v>
      </c>
      <c r="B680" s="214" t="s">
        <v>6347</v>
      </c>
      <c r="C680" s="179" t="s">
        <v>4389</v>
      </c>
      <c r="D680" s="183" t="s">
        <v>2218</v>
      </c>
      <c r="E680" s="180" t="s">
        <v>4390</v>
      </c>
      <c r="F680" s="180" t="s">
        <v>6348</v>
      </c>
      <c r="G680" s="180" t="s">
        <v>4391</v>
      </c>
      <c r="H680" s="179" t="s">
        <v>2119</v>
      </c>
      <c r="I680" s="179" t="s">
        <v>2326</v>
      </c>
      <c r="J680" s="181">
        <v>72</v>
      </c>
      <c r="K680" s="182">
        <v>7234</v>
      </c>
      <c r="L680" s="179" t="s">
        <v>4392</v>
      </c>
      <c r="M680" s="183" t="s">
        <v>2155</v>
      </c>
      <c r="N680" s="183"/>
      <c r="O680" s="172">
        <v>831.63</v>
      </c>
      <c r="P680" s="172">
        <v>8.39</v>
      </c>
      <c r="Q680" s="184">
        <v>7234</v>
      </c>
      <c r="R680" s="172">
        <v>4000</v>
      </c>
      <c r="S680" s="172">
        <v>780</v>
      </c>
      <c r="T680" s="183" t="s">
        <v>2124</v>
      </c>
      <c r="U680" s="183" t="s">
        <v>2125</v>
      </c>
      <c r="V680" s="185" t="s">
        <v>2326</v>
      </c>
      <c r="W680" s="186">
        <v>72320</v>
      </c>
    </row>
    <row r="681" spans="1:23" ht="45" customHeight="1" x14ac:dyDescent="0.35">
      <c r="A681" s="213">
        <v>723510</v>
      </c>
      <c r="B681" s="214" t="s">
        <v>6349</v>
      </c>
      <c r="C681" s="179" t="s">
        <v>4393</v>
      </c>
      <c r="D681" s="183" t="s">
        <v>2138</v>
      </c>
      <c r="E681" s="180" t="s">
        <v>6350</v>
      </c>
      <c r="F681" s="180"/>
      <c r="G681" s="180" t="s">
        <v>2131</v>
      </c>
      <c r="H681" s="179" t="e">
        <v>#N/A</v>
      </c>
      <c r="I681" s="179" t="e">
        <v>#N/A</v>
      </c>
      <c r="J681" s="181">
        <v>72</v>
      </c>
      <c r="K681" s="182">
        <v>7236</v>
      </c>
      <c r="L681" s="179" t="s">
        <v>4394</v>
      </c>
      <c r="M681" s="183" t="s">
        <v>2155</v>
      </c>
      <c r="N681" s="183"/>
      <c r="O681" s="172">
        <v>32.770000000000003</v>
      </c>
      <c r="P681" s="172">
        <v>0.4</v>
      </c>
      <c r="Q681" s="184">
        <v>7236</v>
      </c>
      <c r="R681" s="172">
        <v>6100</v>
      </c>
      <c r="S681" s="172">
        <v>1600</v>
      </c>
      <c r="T681" s="183" t="s">
        <v>2124</v>
      </c>
      <c r="U681" s="183" t="s">
        <v>2125</v>
      </c>
      <c r="V681" s="185"/>
      <c r="W681" s="186"/>
    </row>
    <row r="682" spans="1:23" ht="45" customHeight="1" x14ac:dyDescent="0.35">
      <c r="A682" s="213">
        <v>723600</v>
      </c>
      <c r="B682" s="214" t="s">
        <v>6351</v>
      </c>
      <c r="C682" s="179" t="s">
        <v>4395</v>
      </c>
      <c r="D682" s="183" t="s">
        <v>2218</v>
      </c>
      <c r="E682" s="180" t="s">
        <v>6352</v>
      </c>
      <c r="F682" s="180"/>
      <c r="G682" s="180" t="s">
        <v>2131</v>
      </c>
      <c r="H682" s="179"/>
      <c r="I682" s="179"/>
      <c r="J682" s="181">
        <v>72</v>
      </c>
      <c r="K682" s="182">
        <v>7231</v>
      </c>
      <c r="L682" s="179" t="s">
        <v>4396</v>
      </c>
      <c r="M682" s="183" t="s">
        <v>2155</v>
      </c>
      <c r="N682" s="183"/>
      <c r="O682" s="172">
        <v>167.93</v>
      </c>
      <c r="P682" s="172">
        <v>3.02</v>
      </c>
      <c r="Q682" s="184">
        <v>7231</v>
      </c>
      <c r="R682" s="172">
        <v>0</v>
      </c>
      <c r="S682" s="172">
        <v>0</v>
      </c>
      <c r="T682" s="183" t="s">
        <v>2124</v>
      </c>
      <c r="U682" s="183" t="s">
        <v>2125</v>
      </c>
      <c r="V682" s="185"/>
      <c r="W682" s="186"/>
    </row>
    <row r="683" spans="1:23" ht="45" customHeight="1" x14ac:dyDescent="0.35">
      <c r="A683" s="213">
        <v>723610</v>
      </c>
      <c r="B683" s="214" t="s">
        <v>6353</v>
      </c>
      <c r="C683" s="179" t="s">
        <v>4397</v>
      </c>
      <c r="D683" s="183" t="s">
        <v>2138</v>
      </c>
      <c r="E683" s="180" t="s">
        <v>6354</v>
      </c>
      <c r="F683" s="180"/>
      <c r="G683" s="180" t="s">
        <v>2131</v>
      </c>
      <c r="H683" s="179" t="e">
        <v>#N/A</v>
      </c>
      <c r="I683" s="179" t="e">
        <v>#N/A</v>
      </c>
      <c r="J683" s="183">
        <v>72</v>
      </c>
      <c r="K683" s="182">
        <v>7235</v>
      </c>
      <c r="L683" s="179" t="s">
        <v>4398</v>
      </c>
      <c r="M683" s="183" t="s">
        <v>2206</v>
      </c>
      <c r="N683" s="183"/>
      <c r="O683" s="172">
        <v>46729.36</v>
      </c>
      <c r="P683" s="172">
        <v>287.22000000000003</v>
      </c>
      <c r="Q683" s="184">
        <v>7235</v>
      </c>
      <c r="R683" s="172">
        <v>8</v>
      </c>
      <c r="S683" s="172">
        <v>1</v>
      </c>
      <c r="T683" s="183" t="s">
        <v>2124</v>
      </c>
      <c r="U683" s="183" t="s">
        <v>2125</v>
      </c>
      <c r="V683" s="185"/>
      <c r="W683" s="186"/>
    </row>
    <row r="684" spans="1:23" ht="45" customHeight="1" x14ac:dyDescent="0.35">
      <c r="A684" s="213">
        <v>724415</v>
      </c>
      <c r="B684" s="214" t="s">
        <v>6355</v>
      </c>
      <c r="C684" s="179" t="s">
        <v>4399</v>
      </c>
      <c r="D684" s="183" t="s">
        <v>2218</v>
      </c>
      <c r="E684" s="180" t="s">
        <v>6356</v>
      </c>
      <c r="F684" s="180" t="s">
        <v>6357</v>
      </c>
      <c r="G684" s="180" t="s">
        <v>4400</v>
      </c>
      <c r="H684" s="179" t="s">
        <v>3998</v>
      </c>
      <c r="I684" s="179" t="s">
        <v>4401</v>
      </c>
      <c r="J684" s="181">
        <v>72</v>
      </c>
      <c r="K684" s="182">
        <v>7240</v>
      </c>
      <c r="L684" s="179" t="s">
        <v>4402</v>
      </c>
      <c r="M684" s="183" t="s">
        <v>2155</v>
      </c>
      <c r="N684" s="183" t="s">
        <v>2553</v>
      </c>
      <c r="O684" s="172">
        <v>379.49</v>
      </c>
      <c r="P684" s="172">
        <v>6.23</v>
      </c>
      <c r="Q684" s="184">
        <v>7240</v>
      </c>
      <c r="R684" s="172">
        <v>98000</v>
      </c>
      <c r="S684" s="172">
        <v>3400</v>
      </c>
      <c r="T684" s="183" t="s">
        <v>2124</v>
      </c>
      <c r="U684" s="183" t="s">
        <v>2125</v>
      </c>
      <c r="V684" s="185">
        <v>72410</v>
      </c>
      <c r="W684" s="186" t="s">
        <v>4403</v>
      </c>
    </row>
    <row r="685" spans="1:23" ht="45" customHeight="1" x14ac:dyDescent="0.35">
      <c r="A685" s="213">
        <v>724417</v>
      </c>
      <c r="B685" s="214" t="s">
        <v>6358</v>
      </c>
      <c r="C685" s="179" t="s">
        <v>4404</v>
      </c>
      <c r="D685" s="183" t="s">
        <v>2218</v>
      </c>
      <c r="E685" s="180" t="s">
        <v>6359</v>
      </c>
      <c r="F685" s="180"/>
      <c r="G685" s="180" t="s">
        <v>4405</v>
      </c>
      <c r="H685" s="179" t="s">
        <v>4210</v>
      </c>
      <c r="I685" s="179" t="s">
        <v>4361</v>
      </c>
      <c r="J685" s="181">
        <v>72</v>
      </c>
      <c r="K685" s="182">
        <v>7241</v>
      </c>
      <c r="L685" s="179" t="s">
        <v>4406</v>
      </c>
      <c r="M685" s="183" t="s">
        <v>2155</v>
      </c>
      <c r="N685" s="183" t="s">
        <v>2553</v>
      </c>
      <c r="O685" s="172">
        <v>379.49</v>
      </c>
      <c r="P685" s="172">
        <v>8.02</v>
      </c>
      <c r="Q685" s="184">
        <v>7241</v>
      </c>
      <c r="R685" s="172">
        <v>190000</v>
      </c>
      <c r="S685" s="172">
        <v>18000</v>
      </c>
      <c r="T685" s="183" t="s">
        <v>2124</v>
      </c>
      <c r="U685" s="183" t="s">
        <v>2125</v>
      </c>
      <c r="V685" s="185">
        <v>72412</v>
      </c>
      <c r="W685" s="186" t="s">
        <v>4403</v>
      </c>
    </row>
    <row r="686" spans="1:23" ht="45" customHeight="1" x14ac:dyDescent="0.35">
      <c r="A686" s="213">
        <v>724433</v>
      </c>
      <c r="B686" s="214" t="s">
        <v>6360</v>
      </c>
      <c r="C686" s="179" t="s">
        <v>4407</v>
      </c>
      <c r="D686" s="183" t="s">
        <v>2218</v>
      </c>
      <c r="E686" s="180" t="s">
        <v>6361</v>
      </c>
      <c r="F686" s="180"/>
      <c r="G686" s="180" t="s">
        <v>4408</v>
      </c>
      <c r="H686" s="179" t="s">
        <v>3998</v>
      </c>
      <c r="I686" s="179" t="s">
        <v>4409</v>
      </c>
      <c r="J686" s="181">
        <v>72</v>
      </c>
      <c r="K686" s="182">
        <v>7242</v>
      </c>
      <c r="L686" s="179" t="s">
        <v>4410</v>
      </c>
      <c r="M686" s="183" t="s">
        <v>2155</v>
      </c>
      <c r="N686" s="183" t="s">
        <v>2553</v>
      </c>
      <c r="O686" s="172">
        <v>465.39</v>
      </c>
      <c r="P686" s="172">
        <v>4.83</v>
      </c>
      <c r="Q686" s="184">
        <v>7242</v>
      </c>
      <c r="R686" s="172">
        <v>790000</v>
      </c>
      <c r="S686" s="172">
        <v>60000</v>
      </c>
      <c r="T686" s="183" t="s">
        <v>2124</v>
      </c>
      <c r="U686" s="183" t="s">
        <v>2125</v>
      </c>
      <c r="V686" s="185" t="s">
        <v>2326</v>
      </c>
      <c r="W686" s="186" t="s">
        <v>2326</v>
      </c>
    </row>
    <row r="687" spans="1:23" ht="45" customHeight="1" x14ac:dyDescent="0.3">
      <c r="A687" s="213">
        <v>725100</v>
      </c>
      <c r="B687" s="214" t="s">
        <v>6362</v>
      </c>
      <c r="C687" s="179" t="s">
        <v>4411</v>
      </c>
      <c r="D687" s="183" t="s">
        <v>2218</v>
      </c>
      <c r="E687" s="180" t="s">
        <v>6363</v>
      </c>
      <c r="F687" s="224" t="s">
        <v>6364</v>
      </c>
      <c r="G687" s="180" t="s">
        <v>2131</v>
      </c>
      <c r="H687" s="179"/>
      <c r="I687" s="179"/>
      <c r="J687" s="183">
        <v>72</v>
      </c>
      <c r="K687" s="182">
        <v>7250</v>
      </c>
      <c r="L687" s="179" t="s">
        <v>4419</v>
      </c>
      <c r="M687" s="183" t="s">
        <v>2155</v>
      </c>
      <c r="N687" s="183" t="s">
        <v>2553</v>
      </c>
      <c r="O687" s="172">
        <v>510</v>
      </c>
      <c r="P687" s="172">
        <v>2.5299999999999998</v>
      </c>
      <c r="Q687" s="184">
        <v>7250</v>
      </c>
      <c r="R687" s="172">
        <v>0</v>
      </c>
      <c r="S687" s="172">
        <v>0</v>
      </c>
      <c r="T687" s="183" t="s">
        <v>2124</v>
      </c>
      <c r="U687" s="183" t="s">
        <v>2125</v>
      </c>
      <c r="V687" s="185"/>
      <c r="W687" s="186"/>
    </row>
    <row r="688" spans="1:23" ht="45" customHeight="1" x14ac:dyDescent="0.35">
      <c r="A688" s="213">
        <v>725121</v>
      </c>
      <c r="B688" s="214" t="s">
        <v>6365</v>
      </c>
      <c r="C688" s="179" t="s">
        <v>4412</v>
      </c>
      <c r="D688" s="183" t="s">
        <v>2138</v>
      </c>
      <c r="E688" s="180" t="s">
        <v>4413</v>
      </c>
      <c r="F688" s="180"/>
      <c r="G688" s="180" t="s">
        <v>4414</v>
      </c>
      <c r="H688" s="179" t="s">
        <v>2119</v>
      </c>
      <c r="I688" s="179" t="s">
        <v>2326</v>
      </c>
      <c r="J688" s="181">
        <v>72</v>
      </c>
      <c r="K688" s="182">
        <v>7251</v>
      </c>
      <c r="L688" s="179" t="s">
        <v>4415</v>
      </c>
      <c r="M688" s="183" t="s">
        <v>2155</v>
      </c>
      <c r="N688" s="183"/>
      <c r="O688" s="172">
        <v>13.91</v>
      </c>
      <c r="P688" s="172">
        <v>0.19</v>
      </c>
      <c r="Q688" s="184">
        <v>7251</v>
      </c>
      <c r="R688" s="172">
        <v>61000</v>
      </c>
      <c r="S688" s="172">
        <v>1500</v>
      </c>
      <c r="T688" s="183" t="s">
        <v>2124</v>
      </c>
      <c r="U688" s="183" t="s">
        <v>2125</v>
      </c>
      <c r="V688" s="185">
        <v>72520</v>
      </c>
      <c r="W688" s="186">
        <v>72511</v>
      </c>
    </row>
    <row r="689" spans="1:23" ht="45" customHeight="1" x14ac:dyDescent="0.35">
      <c r="A689" s="213">
        <v>725513</v>
      </c>
      <c r="B689" s="214" t="s">
        <v>6366</v>
      </c>
      <c r="C689" s="179" t="s">
        <v>4416</v>
      </c>
      <c r="D689" s="183" t="s">
        <v>2218</v>
      </c>
      <c r="E689" s="180" t="s">
        <v>4417</v>
      </c>
      <c r="F689" s="180" t="s">
        <v>6367</v>
      </c>
      <c r="G689" s="180" t="s">
        <v>4418</v>
      </c>
      <c r="H689" s="179" t="s">
        <v>4210</v>
      </c>
      <c r="I689" s="179" t="s">
        <v>4361</v>
      </c>
      <c r="J689" s="181">
        <v>72</v>
      </c>
      <c r="K689" s="182">
        <v>7250</v>
      </c>
      <c r="L689" s="179" t="s">
        <v>4419</v>
      </c>
      <c r="M689" s="183" t="s">
        <v>2155</v>
      </c>
      <c r="N689" s="183" t="s">
        <v>2553</v>
      </c>
      <c r="O689" s="172">
        <v>510</v>
      </c>
      <c r="P689" s="172">
        <v>2.5299999999999998</v>
      </c>
      <c r="Q689" s="184">
        <v>7250</v>
      </c>
      <c r="R689" s="172">
        <v>0</v>
      </c>
      <c r="S689" s="172">
        <v>0</v>
      </c>
      <c r="T689" s="183" t="s">
        <v>2124</v>
      </c>
      <c r="U689" s="183" t="s">
        <v>2125</v>
      </c>
      <c r="V689" s="185">
        <v>72510</v>
      </c>
      <c r="W689" s="186" t="s">
        <v>2326</v>
      </c>
    </row>
    <row r="690" spans="1:23" ht="45" customHeight="1" x14ac:dyDescent="0.35">
      <c r="A690" s="213">
        <v>725517</v>
      </c>
      <c r="B690" s="214" t="s">
        <v>6368</v>
      </c>
      <c r="C690" s="179" t="s">
        <v>4420</v>
      </c>
      <c r="D690" s="183" t="s">
        <v>2218</v>
      </c>
      <c r="E690" s="180" t="s">
        <v>4421</v>
      </c>
      <c r="F690" s="180"/>
      <c r="G690" s="180" t="s">
        <v>4422</v>
      </c>
      <c r="H690" s="179" t="s">
        <v>4210</v>
      </c>
      <c r="I690" s="179" t="s">
        <v>4361</v>
      </c>
      <c r="J690" s="181">
        <v>72</v>
      </c>
      <c r="K690" s="182">
        <v>7250</v>
      </c>
      <c r="L690" s="179" t="s">
        <v>4419</v>
      </c>
      <c r="M690" s="183" t="s">
        <v>2155</v>
      </c>
      <c r="N690" s="183" t="s">
        <v>2553</v>
      </c>
      <c r="O690" s="172">
        <v>510</v>
      </c>
      <c r="P690" s="172">
        <v>2.5299999999999998</v>
      </c>
      <c r="Q690" s="184">
        <v>7250</v>
      </c>
      <c r="R690" s="172">
        <v>0</v>
      </c>
      <c r="S690" s="172">
        <v>0</v>
      </c>
      <c r="T690" s="183" t="s">
        <v>2124</v>
      </c>
      <c r="U690" s="183" t="s">
        <v>2125</v>
      </c>
      <c r="V690" s="185">
        <v>72510</v>
      </c>
      <c r="W690" s="186">
        <v>72510</v>
      </c>
    </row>
    <row r="691" spans="1:23" ht="45" customHeight="1" x14ac:dyDescent="0.35">
      <c r="A691" s="213">
        <v>730142</v>
      </c>
      <c r="B691" s="214" t="s">
        <v>6369</v>
      </c>
      <c r="C691" s="179" t="s">
        <v>4423</v>
      </c>
      <c r="D691" s="183" t="s">
        <v>2218</v>
      </c>
      <c r="E691" s="180" t="s">
        <v>6370</v>
      </c>
      <c r="F691" s="180"/>
      <c r="G691" s="180" t="s">
        <v>4424</v>
      </c>
      <c r="H691" s="179" t="s">
        <v>2119</v>
      </c>
      <c r="I691" s="179" t="s">
        <v>2321</v>
      </c>
      <c r="J691" s="181">
        <v>73</v>
      </c>
      <c r="K691" s="182">
        <v>7311</v>
      </c>
      <c r="L691" s="179" t="s">
        <v>4425</v>
      </c>
      <c r="M691" s="183" t="s">
        <v>2155</v>
      </c>
      <c r="N691" s="183"/>
      <c r="O691" s="172">
        <v>1015</v>
      </c>
      <c r="P691" s="172">
        <v>6.14</v>
      </c>
      <c r="Q691" s="184">
        <v>7311</v>
      </c>
      <c r="R691" s="172">
        <v>44000</v>
      </c>
      <c r="S691" s="172">
        <v>9900</v>
      </c>
      <c r="T691" s="183" t="s">
        <v>2124</v>
      </c>
      <c r="U691" s="183" t="s">
        <v>2125</v>
      </c>
      <c r="V691" s="185">
        <v>73010</v>
      </c>
      <c r="W691" s="186">
        <v>73010</v>
      </c>
    </row>
    <row r="692" spans="1:23" ht="45" customHeight="1" x14ac:dyDescent="0.35">
      <c r="A692" s="213">
        <v>730145</v>
      </c>
      <c r="B692" s="214" t="s">
        <v>6371</v>
      </c>
      <c r="C692" s="179" t="s">
        <v>4426</v>
      </c>
      <c r="D692" s="183" t="s">
        <v>2218</v>
      </c>
      <c r="E692" s="180" t="s">
        <v>6372</v>
      </c>
      <c r="F692" s="180" t="s">
        <v>6373</v>
      </c>
      <c r="G692" s="180" t="s">
        <v>2131</v>
      </c>
      <c r="H692" s="179" t="s">
        <v>2321</v>
      </c>
      <c r="I692" s="179" t="s">
        <v>2119</v>
      </c>
      <c r="J692" s="181">
        <v>14</v>
      </c>
      <c r="K692" s="182">
        <v>1411</v>
      </c>
      <c r="L692" s="179" t="s">
        <v>2322</v>
      </c>
      <c r="M692" s="183" t="s">
        <v>2155</v>
      </c>
      <c r="N692" s="183"/>
      <c r="O692" s="172">
        <v>657.89</v>
      </c>
      <c r="P692" s="172">
        <v>4.88</v>
      </c>
      <c r="Q692" s="184">
        <v>1411</v>
      </c>
      <c r="R692" s="172">
        <v>36000</v>
      </c>
      <c r="S692" s="172">
        <v>13000</v>
      </c>
      <c r="T692" s="183" t="s">
        <v>2124</v>
      </c>
      <c r="U692" s="183" t="s">
        <v>2125</v>
      </c>
      <c r="V692" s="185"/>
      <c r="W692" s="186"/>
    </row>
    <row r="693" spans="1:23" ht="45" customHeight="1" x14ac:dyDescent="0.35">
      <c r="A693" s="213">
        <v>730147</v>
      </c>
      <c r="B693" s="214" t="s">
        <v>6374</v>
      </c>
      <c r="C693" s="179" t="s">
        <v>4427</v>
      </c>
      <c r="D693" s="183" t="s">
        <v>2218</v>
      </c>
      <c r="E693" s="180" t="s">
        <v>6375</v>
      </c>
      <c r="F693" s="180"/>
      <c r="G693" s="180" t="s">
        <v>4428</v>
      </c>
      <c r="H693" s="179" t="s">
        <v>2321</v>
      </c>
      <c r="I693" s="179" t="s">
        <v>2119</v>
      </c>
      <c r="J693" s="181">
        <v>44</v>
      </c>
      <c r="K693" s="182">
        <v>4421</v>
      </c>
      <c r="L693" s="179" t="s">
        <v>3555</v>
      </c>
      <c r="M693" s="183" t="s">
        <v>2155</v>
      </c>
      <c r="N693" s="183" t="s">
        <v>2824</v>
      </c>
      <c r="O693" s="172">
        <v>330</v>
      </c>
      <c r="P693" s="172">
        <v>2.79</v>
      </c>
      <c r="Q693" s="184">
        <v>4421</v>
      </c>
      <c r="R693" s="172">
        <v>1500000</v>
      </c>
      <c r="S693" s="172">
        <v>18000</v>
      </c>
      <c r="T693" s="183" t="s">
        <v>2124</v>
      </c>
      <c r="U693" s="183" t="s">
        <v>2125</v>
      </c>
      <c r="V693" s="185" t="s">
        <v>2326</v>
      </c>
      <c r="W693" s="186">
        <v>44110</v>
      </c>
    </row>
    <row r="694" spans="1:23" ht="45" customHeight="1" x14ac:dyDescent="0.35">
      <c r="A694" s="213">
        <v>730151</v>
      </c>
      <c r="B694" s="214" t="s">
        <v>4432</v>
      </c>
      <c r="C694" s="179" t="s">
        <v>4429</v>
      </c>
      <c r="D694" s="183" t="s">
        <v>2218</v>
      </c>
      <c r="E694" s="180" t="s">
        <v>6376</v>
      </c>
      <c r="F694" s="180" t="s">
        <v>6377</v>
      </c>
      <c r="G694" s="180" t="s">
        <v>4430</v>
      </c>
      <c r="H694" s="179" t="s">
        <v>4431</v>
      </c>
      <c r="I694" s="179" t="s">
        <v>2321</v>
      </c>
      <c r="J694" s="181">
        <v>73</v>
      </c>
      <c r="K694" s="182">
        <v>7381</v>
      </c>
      <c r="L694" s="179" t="s">
        <v>4432</v>
      </c>
      <c r="M694" s="183" t="s">
        <v>2155</v>
      </c>
      <c r="N694" s="183"/>
      <c r="O694" s="172">
        <v>1887.16</v>
      </c>
      <c r="P694" s="172">
        <v>1.96</v>
      </c>
      <c r="Q694" s="184">
        <v>7381</v>
      </c>
      <c r="R694" s="172">
        <v>2000</v>
      </c>
      <c r="S694" s="172">
        <v>770</v>
      </c>
      <c r="T694" s="183" t="s">
        <v>2124</v>
      </c>
      <c r="U694" s="183" t="s">
        <v>2125</v>
      </c>
      <c r="V694" s="185">
        <v>73012</v>
      </c>
      <c r="W694" s="186" t="s">
        <v>2326</v>
      </c>
    </row>
    <row r="695" spans="1:23" ht="45" customHeight="1" x14ac:dyDescent="0.35">
      <c r="A695" s="213">
        <v>730182</v>
      </c>
      <c r="B695" s="214" t="s">
        <v>6378</v>
      </c>
      <c r="C695" s="179" t="s">
        <v>4433</v>
      </c>
      <c r="D695" s="183" t="s">
        <v>2218</v>
      </c>
      <c r="E695" s="180" t="s">
        <v>6379</v>
      </c>
      <c r="F695" s="180"/>
      <c r="G695" s="180" t="s">
        <v>4434</v>
      </c>
      <c r="H695" s="179" t="s">
        <v>4210</v>
      </c>
      <c r="I695" s="179" t="s">
        <v>4435</v>
      </c>
      <c r="J695" s="181">
        <v>73</v>
      </c>
      <c r="K695" s="182">
        <v>7321</v>
      </c>
      <c r="L695" s="179" t="s">
        <v>4436</v>
      </c>
      <c r="M695" s="183" t="s">
        <v>2155</v>
      </c>
      <c r="N695" s="183"/>
      <c r="O695" s="172">
        <v>154.1</v>
      </c>
      <c r="P695" s="172">
        <v>4.93</v>
      </c>
      <c r="Q695" s="184">
        <v>7321</v>
      </c>
      <c r="R695" s="172">
        <v>45000</v>
      </c>
      <c r="S695" s="172">
        <v>1800</v>
      </c>
      <c r="T695" s="183" t="s">
        <v>2124</v>
      </c>
      <c r="U695" s="183" t="s">
        <v>2125</v>
      </c>
      <c r="V695" s="185">
        <v>73021</v>
      </c>
      <c r="W695" s="186">
        <v>73030</v>
      </c>
    </row>
    <row r="696" spans="1:23" ht="45" customHeight="1" x14ac:dyDescent="0.35">
      <c r="A696" s="213">
        <v>730186</v>
      </c>
      <c r="B696" s="214" t="s">
        <v>6380</v>
      </c>
      <c r="C696" s="179" t="s">
        <v>4437</v>
      </c>
      <c r="D696" s="183" t="s">
        <v>2218</v>
      </c>
      <c r="E696" s="180" t="s">
        <v>4438</v>
      </c>
      <c r="F696" s="180"/>
      <c r="G696" s="180" t="s">
        <v>6381</v>
      </c>
      <c r="H696" s="179" t="s">
        <v>4210</v>
      </c>
      <c r="I696" s="179" t="s">
        <v>4435</v>
      </c>
      <c r="J696" s="181">
        <v>73</v>
      </c>
      <c r="K696" s="182">
        <v>7321</v>
      </c>
      <c r="L696" s="179" t="s">
        <v>4436</v>
      </c>
      <c r="M696" s="183" t="s">
        <v>2155</v>
      </c>
      <c r="N696" s="183"/>
      <c r="O696" s="172">
        <v>154.1</v>
      </c>
      <c r="P696" s="172">
        <v>4.93</v>
      </c>
      <c r="Q696" s="184">
        <v>7321</v>
      </c>
      <c r="R696" s="172">
        <v>45000</v>
      </c>
      <c r="S696" s="172">
        <v>1800</v>
      </c>
      <c r="T696" s="183" t="s">
        <v>2124</v>
      </c>
      <c r="U696" s="183" t="s">
        <v>2125</v>
      </c>
      <c r="V696" s="185">
        <v>73021</v>
      </c>
      <c r="W696" s="186">
        <v>73030</v>
      </c>
    </row>
    <row r="697" spans="1:23" ht="45" customHeight="1" x14ac:dyDescent="0.35">
      <c r="A697" s="213">
        <v>730275</v>
      </c>
      <c r="B697" s="214" t="s">
        <v>6382</v>
      </c>
      <c r="C697" s="179" t="s">
        <v>4439</v>
      </c>
      <c r="D697" s="183" t="s">
        <v>2138</v>
      </c>
      <c r="E697" s="180" t="s">
        <v>4440</v>
      </c>
      <c r="F697" s="180"/>
      <c r="G697" s="180" t="s">
        <v>4441</v>
      </c>
      <c r="H697" s="179" t="s">
        <v>2221</v>
      </c>
      <c r="I697" s="179" t="s">
        <v>2119</v>
      </c>
      <c r="J697" s="181">
        <v>73</v>
      </c>
      <c r="K697" s="182">
        <v>7384</v>
      </c>
      <c r="L697" s="179" t="s">
        <v>4442</v>
      </c>
      <c r="M697" s="183" t="s">
        <v>2155</v>
      </c>
      <c r="N697" s="183"/>
      <c r="O697" s="172">
        <v>68.680000000000007</v>
      </c>
      <c r="P697" s="172">
        <v>0.69</v>
      </c>
      <c r="Q697" s="184">
        <v>7384</v>
      </c>
      <c r="R697" s="172">
        <v>15000</v>
      </c>
      <c r="S697" s="172">
        <v>300</v>
      </c>
      <c r="T697" s="183" t="s">
        <v>2124</v>
      </c>
      <c r="U697" s="183" t="s">
        <v>2125</v>
      </c>
      <c r="V697" s="185">
        <v>73070</v>
      </c>
      <c r="W697" s="186">
        <v>73066</v>
      </c>
    </row>
    <row r="698" spans="1:23" ht="45" customHeight="1" x14ac:dyDescent="0.35">
      <c r="A698" s="213">
        <v>730277</v>
      </c>
      <c r="B698" s="214" t="s">
        <v>4446</v>
      </c>
      <c r="C698" s="179" t="s">
        <v>4443</v>
      </c>
      <c r="D698" s="183" t="s">
        <v>2218</v>
      </c>
      <c r="E698" s="180" t="s">
        <v>4444</v>
      </c>
      <c r="F698" s="180"/>
      <c r="G698" s="180" t="s">
        <v>4445</v>
      </c>
      <c r="H698" s="179" t="s">
        <v>2221</v>
      </c>
      <c r="I698" s="179" t="s">
        <v>2119</v>
      </c>
      <c r="J698" s="181">
        <v>73</v>
      </c>
      <c r="K698" s="182">
        <v>7341</v>
      </c>
      <c r="L698" s="179" t="s">
        <v>4446</v>
      </c>
      <c r="M698" s="183" t="s">
        <v>2155</v>
      </c>
      <c r="N698" s="183"/>
      <c r="O698" s="172">
        <v>185.8</v>
      </c>
      <c r="P698" s="172">
        <v>3.27</v>
      </c>
      <c r="Q698" s="184">
        <v>7341</v>
      </c>
      <c r="R698" s="172">
        <v>1800</v>
      </c>
      <c r="S698" s="172">
        <v>300</v>
      </c>
      <c r="T698" s="183" t="s">
        <v>2124</v>
      </c>
      <c r="U698" s="183" t="s">
        <v>2125</v>
      </c>
      <c r="V698" s="185">
        <v>73013</v>
      </c>
      <c r="W698" s="186">
        <v>73067</v>
      </c>
    </row>
    <row r="699" spans="1:23" ht="45" customHeight="1" x14ac:dyDescent="0.35">
      <c r="A699" s="213">
        <v>730441</v>
      </c>
      <c r="B699" s="214" t="s">
        <v>4452</v>
      </c>
      <c r="C699" s="179" t="s">
        <v>4447</v>
      </c>
      <c r="D699" s="183" t="s">
        <v>2218</v>
      </c>
      <c r="E699" s="180" t="s">
        <v>4448</v>
      </c>
      <c r="F699" s="180"/>
      <c r="G699" s="180" t="s">
        <v>4449</v>
      </c>
      <c r="H699" s="179" t="s">
        <v>4450</v>
      </c>
      <c r="I699" s="179" t="s">
        <v>4451</v>
      </c>
      <c r="J699" s="181">
        <v>73</v>
      </c>
      <c r="K699" s="182">
        <v>7351</v>
      </c>
      <c r="L699" s="179" t="s">
        <v>4452</v>
      </c>
      <c r="M699" s="183" t="s">
        <v>2155</v>
      </c>
      <c r="N699" s="183"/>
      <c r="O699" s="172">
        <v>261.89</v>
      </c>
      <c r="P699" s="172">
        <v>5.38</v>
      </c>
      <c r="Q699" s="184">
        <v>7351</v>
      </c>
      <c r="R699" s="172">
        <v>100000</v>
      </c>
      <c r="S699" s="172">
        <v>16000</v>
      </c>
      <c r="T699" s="183" t="s">
        <v>2124</v>
      </c>
      <c r="U699" s="183" t="s">
        <v>2125</v>
      </c>
      <c r="V699" s="185">
        <v>74025</v>
      </c>
      <c r="W699" s="186">
        <v>74088</v>
      </c>
    </row>
    <row r="700" spans="1:23" ht="45" customHeight="1" x14ac:dyDescent="0.35">
      <c r="A700" s="213">
        <v>730443</v>
      </c>
      <c r="B700" s="214" t="s">
        <v>6383</v>
      </c>
      <c r="C700" s="179" t="s">
        <v>4453</v>
      </c>
      <c r="D700" s="183" t="s">
        <v>2218</v>
      </c>
      <c r="E700" s="180" t="s">
        <v>4454</v>
      </c>
      <c r="F700" s="180"/>
      <c r="G700" s="180" t="s">
        <v>4455</v>
      </c>
      <c r="H700" s="179" t="s">
        <v>4456</v>
      </c>
      <c r="I700" s="179" t="s">
        <v>2326</v>
      </c>
      <c r="J700" s="181">
        <v>73</v>
      </c>
      <c r="K700" s="182">
        <v>7344</v>
      </c>
      <c r="L700" s="179" t="s">
        <v>4457</v>
      </c>
      <c r="M700" s="183" t="s">
        <v>2155</v>
      </c>
      <c r="N700" s="183"/>
      <c r="O700" s="172">
        <v>290.56</v>
      </c>
      <c r="P700" s="172">
        <v>6.52</v>
      </c>
      <c r="Q700" s="184">
        <v>7344</v>
      </c>
      <c r="R700" s="172">
        <v>24000</v>
      </c>
      <c r="S700" s="172">
        <v>3500</v>
      </c>
      <c r="T700" s="183" t="s">
        <v>2124</v>
      </c>
      <c r="U700" s="183" t="s">
        <v>2125</v>
      </c>
      <c r="V700" s="185" t="s">
        <v>4458</v>
      </c>
      <c r="W700" s="186">
        <v>73085</v>
      </c>
    </row>
    <row r="701" spans="1:23" ht="45" customHeight="1" x14ac:dyDescent="0.35">
      <c r="A701" s="213">
        <v>730551</v>
      </c>
      <c r="B701" s="214" t="s">
        <v>6384</v>
      </c>
      <c r="C701" s="179" t="s">
        <v>4459</v>
      </c>
      <c r="D701" s="183" t="s">
        <v>2218</v>
      </c>
      <c r="E701" s="180" t="s">
        <v>6385</v>
      </c>
      <c r="F701" s="180" t="s">
        <v>6386</v>
      </c>
      <c r="G701" s="180" t="s">
        <v>4460</v>
      </c>
      <c r="H701" s="179" t="s">
        <v>4210</v>
      </c>
      <c r="I701" s="179" t="s">
        <v>4435</v>
      </c>
      <c r="J701" s="181">
        <v>73</v>
      </c>
      <c r="K701" s="182">
        <v>7342</v>
      </c>
      <c r="L701" s="179" t="s">
        <v>4461</v>
      </c>
      <c r="M701" s="183" t="s">
        <v>2155</v>
      </c>
      <c r="N701" s="183"/>
      <c r="O701" s="172">
        <v>187.29</v>
      </c>
      <c r="P701" s="172">
        <v>3.33</v>
      </c>
      <c r="Q701" s="184">
        <v>7342</v>
      </c>
      <c r="R701" s="172">
        <v>56000</v>
      </c>
      <c r="S701" s="172">
        <v>2800</v>
      </c>
      <c r="T701" s="183" t="s">
        <v>2124</v>
      </c>
      <c r="U701" s="183" t="s">
        <v>2125</v>
      </c>
      <c r="V701" s="185">
        <v>73030</v>
      </c>
      <c r="W701" s="186">
        <v>73040</v>
      </c>
    </row>
    <row r="702" spans="1:23" ht="45" customHeight="1" x14ac:dyDescent="0.35">
      <c r="A702" s="213">
        <v>730652</v>
      </c>
      <c r="B702" s="214" t="s">
        <v>6387</v>
      </c>
      <c r="C702" s="179" t="s">
        <v>4462</v>
      </c>
      <c r="D702" s="183" t="s">
        <v>2218</v>
      </c>
      <c r="E702" s="180" t="s">
        <v>4463</v>
      </c>
      <c r="F702" s="180"/>
      <c r="G702" s="180" t="s">
        <v>4464</v>
      </c>
      <c r="H702" s="179" t="s">
        <v>4210</v>
      </c>
      <c r="I702" s="179" t="s">
        <v>4435</v>
      </c>
      <c r="J702" s="181">
        <v>73</v>
      </c>
      <c r="K702" s="182">
        <v>7342</v>
      </c>
      <c r="L702" s="179" t="s">
        <v>4461</v>
      </c>
      <c r="M702" s="183" t="s">
        <v>2155</v>
      </c>
      <c r="N702" s="183"/>
      <c r="O702" s="172">
        <v>187.29</v>
      </c>
      <c r="P702" s="172">
        <v>3.33</v>
      </c>
      <c r="Q702" s="184">
        <v>7342</v>
      </c>
      <c r="R702" s="172">
        <v>56000</v>
      </c>
      <c r="S702" s="172">
        <v>2800</v>
      </c>
      <c r="T702" s="183" t="s">
        <v>2124</v>
      </c>
      <c r="U702" s="183" t="s">
        <v>2125</v>
      </c>
      <c r="V702" s="185">
        <v>73030</v>
      </c>
      <c r="W702" s="186">
        <v>73040</v>
      </c>
    </row>
    <row r="703" spans="1:23" ht="45" customHeight="1" x14ac:dyDescent="0.35">
      <c r="A703" s="213">
        <v>730660</v>
      </c>
      <c r="B703" s="214" t="s">
        <v>6388</v>
      </c>
      <c r="C703" s="179" t="s">
        <v>4465</v>
      </c>
      <c r="D703" s="183" t="s">
        <v>2218</v>
      </c>
      <c r="E703" s="180" t="s">
        <v>6389</v>
      </c>
      <c r="F703" s="180"/>
      <c r="G703" s="180" t="s">
        <v>4466</v>
      </c>
      <c r="H703" s="179" t="s">
        <v>3271</v>
      </c>
      <c r="I703" s="179" t="s">
        <v>2326</v>
      </c>
      <c r="J703" s="181">
        <v>73</v>
      </c>
      <c r="K703" s="182">
        <v>7383</v>
      </c>
      <c r="L703" s="179" t="s">
        <v>2552</v>
      </c>
      <c r="M703" s="183" t="s">
        <v>2155</v>
      </c>
      <c r="N703" s="183" t="s">
        <v>2553</v>
      </c>
      <c r="O703" s="172">
        <v>410.48</v>
      </c>
      <c r="P703" s="172">
        <v>6.49</v>
      </c>
      <c r="Q703" s="184">
        <v>7383</v>
      </c>
      <c r="R703" s="172">
        <v>9300</v>
      </c>
      <c r="S703" s="172">
        <v>1100</v>
      </c>
      <c r="T703" s="183" t="s">
        <v>2124</v>
      </c>
      <c r="U703" s="183" t="s">
        <v>2125</v>
      </c>
      <c r="V703" s="185">
        <v>73050</v>
      </c>
      <c r="W703" s="186">
        <v>73065</v>
      </c>
    </row>
    <row r="704" spans="1:23" ht="45" customHeight="1" x14ac:dyDescent="0.35">
      <c r="A704" s="213">
        <v>730711</v>
      </c>
      <c r="B704" s="214" t="s">
        <v>6390</v>
      </c>
      <c r="C704" s="179" t="s">
        <v>4467</v>
      </c>
      <c r="D704" s="183" t="s">
        <v>2218</v>
      </c>
      <c r="E704" s="180" t="s">
        <v>6391</v>
      </c>
      <c r="F704" s="180"/>
      <c r="G704" s="180" t="s">
        <v>4468</v>
      </c>
      <c r="H704" s="179" t="s">
        <v>4210</v>
      </c>
      <c r="I704" s="179" t="s">
        <v>4435</v>
      </c>
      <c r="J704" s="181">
        <v>73</v>
      </c>
      <c r="K704" s="182">
        <v>7342</v>
      </c>
      <c r="L704" s="179" t="s">
        <v>4461</v>
      </c>
      <c r="M704" s="183" t="s">
        <v>2155</v>
      </c>
      <c r="N704" s="183"/>
      <c r="O704" s="172">
        <v>187.29</v>
      </c>
      <c r="P704" s="172">
        <v>3.33</v>
      </c>
      <c r="Q704" s="184">
        <v>7342</v>
      </c>
      <c r="R704" s="172">
        <v>56000</v>
      </c>
      <c r="S704" s="172">
        <v>2800</v>
      </c>
      <c r="T704" s="183" t="s">
        <v>2124</v>
      </c>
      <c r="U704" s="183" t="s">
        <v>2125</v>
      </c>
      <c r="V704" s="185">
        <v>73030</v>
      </c>
      <c r="W704" s="186">
        <v>73040</v>
      </c>
    </row>
    <row r="705" spans="1:23" ht="45" customHeight="1" x14ac:dyDescent="0.35">
      <c r="A705" s="213">
        <v>730713</v>
      </c>
      <c r="B705" s="214" t="s">
        <v>6392</v>
      </c>
      <c r="C705" s="179" t="s">
        <v>4469</v>
      </c>
      <c r="D705" s="183" t="s">
        <v>2218</v>
      </c>
      <c r="E705" s="180" t="s">
        <v>6393</v>
      </c>
      <c r="F705" s="180"/>
      <c r="G705" s="180" t="s">
        <v>4470</v>
      </c>
      <c r="H705" s="179" t="s">
        <v>4210</v>
      </c>
      <c r="I705" s="179" t="s">
        <v>4435</v>
      </c>
      <c r="J705" s="181">
        <v>73</v>
      </c>
      <c r="K705" s="182">
        <v>7342</v>
      </c>
      <c r="L705" s="179" t="s">
        <v>4461</v>
      </c>
      <c r="M705" s="183" t="s">
        <v>2155</v>
      </c>
      <c r="N705" s="183"/>
      <c r="O705" s="172">
        <v>187.29</v>
      </c>
      <c r="P705" s="172">
        <v>3.33</v>
      </c>
      <c r="Q705" s="184">
        <v>7342</v>
      </c>
      <c r="R705" s="172">
        <v>56000</v>
      </c>
      <c r="S705" s="172">
        <v>2800</v>
      </c>
      <c r="T705" s="183" t="s">
        <v>2124</v>
      </c>
      <c r="U705" s="183" t="s">
        <v>2125</v>
      </c>
      <c r="V705" s="185">
        <v>73030</v>
      </c>
      <c r="W705" s="186">
        <v>73040</v>
      </c>
    </row>
    <row r="706" spans="1:23" ht="45" customHeight="1" x14ac:dyDescent="0.35">
      <c r="A706" s="213">
        <v>730717</v>
      </c>
      <c r="B706" s="214" t="s">
        <v>6394</v>
      </c>
      <c r="C706" s="179" t="s">
        <v>4471</v>
      </c>
      <c r="D706" s="183" t="s">
        <v>2218</v>
      </c>
      <c r="E706" s="180" t="s">
        <v>6395</v>
      </c>
      <c r="F706" s="180" t="s">
        <v>6396</v>
      </c>
      <c r="G706" s="180" t="s">
        <v>4472</v>
      </c>
      <c r="H706" s="179" t="s">
        <v>4473</v>
      </c>
      <c r="I706" s="179" t="s">
        <v>2326</v>
      </c>
      <c r="J706" s="181">
        <v>73</v>
      </c>
      <c r="K706" s="182">
        <v>7343</v>
      </c>
      <c r="L706" s="179" t="s">
        <v>4474</v>
      </c>
      <c r="M706" s="183" t="s">
        <v>2155</v>
      </c>
      <c r="N706" s="183"/>
      <c r="O706" s="172">
        <v>164.93</v>
      </c>
      <c r="P706" s="172">
        <v>4.22</v>
      </c>
      <c r="Q706" s="184">
        <v>7343</v>
      </c>
      <c r="R706" s="172">
        <v>20000</v>
      </c>
      <c r="S706" s="172">
        <v>5400</v>
      </c>
      <c r="T706" s="183" t="s">
        <v>2124</v>
      </c>
      <c r="U706" s="183" t="s">
        <v>2125</v>
      </c>
      <c r="V706" s="185">
        <v>74020</v>
      </c>
      <c r="W706" s="186">
        <v>73013</v>
      </c>
    </row>
    <row r="707" spans="1:23" ht="45" customHeight="1" x14ac:dyDescent="0.35">
      <c r="A707" s="213">
        <v>730740</v>
      </c>
      <c r="B707" s="214" t="s">
        <v>6397</v>
      </c>
      <c r="C707" s="179" t="s">
        <v>4475</v>
      </c>
      <c r="D707" s="183" t="s">
        <v>2218</v>
      </c>
      <c r="E707" s="180" t="s">
        <v>6398</v>
      </c>
      <c r="F707" s="180"/>
      <c r="G707" s="180" t="s">
        <v>2131</v>
      </c>
      <c r="H707" s="179"/>
      <c r="I707" s="179"/>
      <c r="J707" s="181">
        <v>73</v>
      </c>
      <c r="K707" s="182">
        <v>7389</v>
      </c>
      <c r="L707" s="179" t="s">
        <v>4476</v>
      </c>
      <c r="M707" s="183" t="s">
        <v>2155</v>
      </c>
      <c r="N707" s="183" t="s">
        <v>4296</v>
      </c>
      <c r="O707" s="172">
        <v>255.45</v>
      </c>
      <c r="P707" s="172">
        <v>1.66</v>
      </c>
      <c r="Q707" s="184">
        <v>7389</v>
      </c>
      <c r="R707" s="172">
        <v>5500</v>
      </c>
      <c r="S707" s="172">
        <v>1100</v>
      </c>
      <c r="T707" s="183" t="s">
        <v>2124</v>
      </c>
      <c r="U707" s="183" t="s">
        <v>2125</v>
      </c>
      <c r="V707" s="185"/>
      <c r="W707" s="186"/>
    </row>
    <row r="708" spans="1:23" ht="45" customHeight="1" x14ac:dyDescent="0.35">
      <c r="A708" s="213">
        <v>730771</v>
      </c>
      <c r="B708" s="214" t="s">
        <v>1125</v>
      </c>
      <c r="C708" s="179" t="s">
        <v>4477</v>
      </c>
      <c r="D708" s="183" t="s">
        <v>2218</v>
      </c>
      <c r="E708" s="180" t="s">
        <v>6399</v>
      </c>
      <c r="F708" s="180"/>
      <c r="G708" s="180" t="s">
        <v>4478</v>
      </c>
      <c r="H708" s="179" t="s">
        <v>4479</v>
      </c>
      <c r="I708" s="179" t="s">
        <v>2326</v>
      </c>
      <c r="J708" s="181">
        <v>73</v>
      </c>
      <c r="K708" s="182">
        <v>7361</v>
      </c>
      <c r="L708" s="179" t="s">
        <v>4480</v>
      </c>
      <c r="M708" s="183" t="s">
        <v>2155</v>
      </c>
      <c r="N708" s="183" t="s">
        <v>967</v>
      </c>
      <c r="O708" s="172">
        <v>436.4</v>
      </c>
      <c r="P708" s="172">
        <v>4.72</v>
      </c>
      <c r="Q708" s="184">
        <v>7361</v>
      </c>
      <c r="R708" s="172">
        <v>33000</v>
      </c>
      <c r="S708" s="172">
        <v>8286</v>
      </c>
      <c r="T708" s="183" t="s">
        <v>2124</v>
      </c>
      <c r="U708" s="183" t="s">
        <v>2125</v>
      </c>
      <c r="V708" s="185">
        <v>73017</v>
      </c>
      <c r="W708" s="186">
        <v>73083</v>
      </c>
    </row>
    <row r="709" spans="1:23" ht="45" customHeight="1" x14ac:dyDescent="0.35">
      <c r="A709" s="213">
        <v>730772</v>
      </c>
      <c r="B709" s="214" t="s">
        <v>1126</v>
      </c>
      <c r="C709" s="179" t="s">
        <v>4481</v>
      </c>
      <c r="D709" s="183" t="s">
        <v>2218</v>
      </c>
      <c r="E709" s="180" t="s">
        <v>6400</v>
      </c>
      <c r="F709" s="180"/>
      <c r="G709" s="180" t="s">
        <v>4482</v>
      </c>
      <c r="H709" s="179" t="s">
        <v>4479</v>
      </c>
      <c r="I709" s="179" t="s">
        <v>2326</v>
      </c>
      <c r="J709" s="181">
        <v>73</v>
      </c>
      <c r="K709" s="182">
        <v>7362</v>
      </c>
      <c r="L709" s="179" t="s">
        <v>1126</v>
      </c>
      <c r="M709" s="183" t="s">
        <v>2155</v>
      </c>
      <c r="N709" s="183"/>
      <c r="O709" s="172">
        <v>215.46</v>
      </c>
      <c r="P709" s="172">
        <v>4.99</v>
      </c>
      <c r="Q709" s="184">
        <v>7362</v>
      </c>
      <c r="R709" s="172">
        <v>28000</v>
      </c>
      <c r="S709" s="172">
        <v>94</v>
      </c>
      <c r="T709" s="183" t="s">
        <v>2124</v>
      </c>
      <c r="U709" s="183" t="s">
        <v>2125</v>
      </c>
      <c r="V709" s="185">
        <v>73018</v>
      </c>
      <c r="W709" s="186" t="s">
        <v>2326</v>
      </c>
    </row>
    <row r="710" spans="1:23" ht="45" customHeight="1" x14ac:dyDescent="0.35">
      <c r="A710" s="213">
        <v>730773</v>
      </c>
      <c r="B710" s="214" t="s">
        <v>1127</v>
      </c>
      <c r="C710" s="179" t="s">
        <v>4483</v>
      </c>
      <c r="D710" s="183" t="s">
        <v>2218</v>
      </c>
      <c r="E710" s="180" t="s">
        <v>4484</v>
      </c>
      <c r="F710" s="180"/>
      <c r="G710" s="180" t="s">
        <v>4485</v>
      </c>
      <c r="H710" s="179" t="s">
        <v>4479</v>
      </c>
      <c r="I710" s="179" t="s">
        <v>2326</v>
      </c>
      <c r="J710" s="181">
        <v>73</v>
      </c>
      <c r="K710" s="182">
        <v>7361</v>
      </c>
      <c r="L710" s="179" t="s">
        <v>4480</v>
      </c>
      <c r="M710" s="183" t="s">
        <v>2155</v>
      </c>
      <c r="N710" s="183" t="s">
        <v>967</v>
      </c>
      <c r="O710" s="172">
        <v>436.4</v>
      </c>
      <c r="P710" s="172">
        <v>4.72</v>
      </c>
      <c r="Q710" s="184">
        <v>7361</v>
      </c>
      <c r="R710" s="172">
        <v>33000</v>
      </c>
      <c r="S710" s="172">
        <v>8286</v>
      </c>
      <c r="T710" s="183" t="s">
        <v>2124</v>
      </c>
      <c r="U710" s="183" t="s">
        <v>2125</v>
      </c>
      <c r="V710" s="185">
        <v>73017</v>
      </c>
      <c r="W710" s="186">
        <v>73083</v>
      </c>
    </row>
    <row r="711" spans="1:23" ht="45" customHeight="1" x14ac:dyDescent="0.35">
      <c r="A711" s="213">
        <v>730774</v>
      </c>
      <c r="B711" s="214" t="s">
        <v>6401</v>
      </c>
      <c r="C711" s="179" t="s">
        <v>4486</v>
      </c>
      <c r="D711" s="183" t="s">
        <v>2218</v>
      </c>
      <c r="E711" s="180" t="s">
        <v>6402</v>
      </c>
      <c r="F711" s="180"/>
      <c r="G711" s="180" t="s">
        <v>4487</v>
      </c>
      <c r="H711" s="179" t="s">
        <v>4479</v>
      </c>
      <c r="I711" s="179" t="s">
        <v>3972</v>
      </c>
      <c r="J711" s="181">
        <v>73</v>
      </c>
      <c r="K711" s="182">
        <v>7361</v>
      </c>
      <c r="L711" s="179" t="s">
        <v>4480</v>
      </c>
      <c r="M711" s="183" t="s">
        <v>2155</v>
      </c>
      <c r="N711" s="183" t="s">
        <v>967</v>
      </c>
      <c r="O711" s="172">
        <v>436.4</v>
      </c>
      <c r="P711" s="172">
        <v>4.72</v>
      </c>
      <c r="Q711" s="184">
        <v>7361</v>
      </c>
      <c r="R711" s="172">
        <v>33000</v>
      </c>
      <c r="S711" s="172">
        <v>8286</v>
      </c>
      <c r="T711" s="183" t="s">
        <v>2124</v>
      </c>
      <c r="U711" s="183" t="s">
        <v>2125</v>
      </c>
      <c r="V711" s="185">
        <v>73017</v>
      </c>
      <c r="W711" s="186">
        <v>73083</v>
      </c>
    </row>
    <row r="712" spans="1:23" ht="45" customHeight="1" x14ac:dyDescent="0.35">
      <c r="A712" s="213">
        <v>730781</v>
      </c>
      <c r="B712" s="214" t="s">
        <v>6403</v>
      </c>
      <c r="C712" s="179" t="s">
        <v>4488</v>
      </c>
      <c r="D712" s="183" t="s">
        <v>2218</v>
      </c>
      <c r="E712" s="180" t="s">
        <v>4489</v>
      </c>
      <c r="F712" s="180"/>
      <c r="G712" s="180" t="s">
        <v>4490</v>
      </c>
      <c r="H712" s="179" t="s">
        <v>4491</v>
      </c>
      <c r="I712" s="179" t="s">
        <v>4492</v>
      </c>
      <c r="J712" s="181">
        <v>73</v>
      </c>
      <c r="K712" s="182">
        <v>7353</v>
      </c>
      <c r="L712" s="179" t="s">
        <v>4493</v>
      </c>
      <c r="M712" s="183" t="s">
        <v>2155</v>
      </c>
      <c r="N712" s="183" t="s">
        <v>2553</v>
      </c>
      <c r="O712" s="172">
        <v>206.75</v>
      </c>
      <c r="P712" s="172">
        <v>6.59</v>
      </c>
      <c r="Q712" s="184">
        <v>7353</v>
      </c>
      <c r="R712" s="172">
        <v>23100</v>
      </c>
      <c r="S712" s="172">
        <v>1100</v>
      </c>
      <c r="T712" s="183" t="s">
        <v>2124</v>
      </c>
      <c r="U712" s="183" t="s">
        <v>2125</v>
      </c>
      <c r="V712" s="185" t="s">
        <v>2326</v>
      </c>
      <c r="W712" s="186" t="s">
        <v>2326</v>
      </c>
    </row>
    <row r="713" spans="1:23" ht="45" customHeight="1" x14ac:dyDescent="0.35">
      <c r="A713" s="213">
        <v>730782</v>
      </c>
      <c r="B713" s="214" t="s">
        <v>6404</v>
      </c>
      <c r="C713" s="179" t="s">
        <v>4494</v>
      </c>
      <c r="D713" s="183" t="s">
        <v>2218</v>
      </c>
      <c r="E713" s="180" t="s">
        <v>4495</v>
      </c>
      <c r="F713" s="180"/>
      <c r="G713" s="180" t="s">
        <v>4496</v>
      </c>
      <c r="H713" s="179" t="s">
        <v>4491</v>
      </c>
      <c r="I713" s="179" t="s">
        <v>4497</v>
      </c>
      <c r="J713" s="181">
        <v>73</v>
      </c>
      <c r="K713" s="182">
        <v>7353</v>
      </c>
      <c r="L713" s="179" t="s">
        <v>4493</v>
      </c>
      <c r="M713" s="183" t="s">
        <v>2155</v>
      </c>
      <c r="N713" s="183" t="s">
        <v>2553</v>
      </c>
      <c r="O713" s="172">
        <v>206.75</v>
      </c>
      <c r="P713" s="172">
        <v>6.59</v>
      </c>
      <c r="Q713" s="184">
        <v>7353</v>
      </c>
      <c r="R713" s="172">
        <v>23100</v>
      </c>
      <c r="S713" s="172">
        <v>1100</v>
      </c>
      <c r="T713" s="183" t="s">
        <v>2124</v>
      </c>
      <c r="U713" s="183" t="s">
        <v>2125</v>
      </c>
      <c r="V713" s="185" t="s">
        <v>2326</v>
      </c>
      <c r="W713" s="186" t="s">
        <v>2326</v>
      </c>
    </row>
    <row r="714" spans="1:23" ht="45" customHeight="1" x14ac:dyDescent="0.35">
      <c r="A714" s="213">
        <v>730783</v>
      </c>
      <c r="B714" s="214" t="s">
        <v>6405</v>
      </c>
      <c r="C714" s="179" t="s">
        <v>4498</v>
      </c>
      <c r="D714" s="183" t="s">
        <v>2218</v>
      </c>
      <c r="E714" s="180" t="s">
        <v>6406</v>
      </c>
      <c r="F714" s="180"/>
      <c r="G714" s="180" t="s">
        <v>4499</v>
      </c>
      <c r="H714" s="179" t="s">
        <v>4491</v>
      </c>
      <c r="I714" s="179" t="s">
        <v>4450</v>
      </c>
      <c r="J714" s="181">
        <v>73</v>
      </c>
      <c r="K714" s="182">
        <v>7353</v>
      </c>
      <c r="L714" s="179" t="s">
        <v>4493</v>
      </c>
      <c r="M714" s="183" t="s">
        <v>2155</v>
      </c>
      <c r="N714" s="183" t="s">
        <v>2553</v>
      </c>
      <c r="O714" s="172">
        <v>206.75</v>
      </c>
      <c r="P714" s="172">
        <v>6.59</v>
      </c>
      <c r="Q714" s="184">
        <v>7353</v>
      </c>
      <c r="R714" s="172">
        <v>23100</v>
      </c>
      <c r="S714" s="172">
        <v>1100</v>
      </c>
      <c r="T714" s="183" t="s">
        <v>2124</v>
      </c>
      <c r="U714" s="183" t="s">
        <v>2125</v>
      </c>
      <c r="V714" s="185" t="s">
        <v>2326</v>
      </c>
      <c r="W714" s="186" t="s">
        <v>2326</v>
      </c>
    </row>
    <row r="715" spans="1:23" ht="45" customHeight="1" x14ac:dyDescent="0.35">
      <c r="A715" s="213">
        <v>730787</v>
      </c>
      <c r="B715" s="214" t="s">
        <v>6407</v>
      </c>
      <c r="C715" s="179" t="s">
        <v>4500</v>
      </c>
      <c r="D715" s="183" t="s">
        <v>2218</v>
      </c>
      <c r="E715" s="180" t="s">
        <v>6408</v>
      </c>
      <c r="F715" s="180"/>
      <c r="G715" s="180" t="s">
        <v>4501</v>
      </c>
      <c r="H715" s="179" t="s">
        <v>4491</v>
      </c>
      <c r="I715" s="179" t="s">
        <v>4450</v>
      </c>
      <c r="J715" s="181">
        <v>73</v>
      </c>
      <c r="K715" s="182">
        <v>7352</v>
      </c>
      <c r="L715" s="179" t="s">
        <v>4502</v>
      </c>
      <c r="M715" s="183" t="s">
        <v>2155</v>
      </c>
      <c r="N715" s="183" t="s">
        <v>2553</v>
      </c>
      <c r="O715" s="172">
        <v>420</v>
      </c>
      <c r="P715" s="172">
        <v>5.09</v>
      </c>
      <c r="Q715" s="184">
        <v>7352</v>
      </c>
      <c r="R715" s="172">
        <v>280000</v>
      </c>
      <c r="S715" s="172">
        <v>30000</v>
      </c>
      <c r="T715" s="183" t="s">
        <v>2124</v>
      </c>
      <c r="U715" s="183" t="s">
        <v>2125</v>
      </c>
      <c r="V715" s="185">
        <v>73046</v>
      </c>
      <c r="W715" s="186">
        <v>73061</v>
      </c>
    </row>
    <row r="716" spans="1:23" ht="45" customHeight="1" x14ac:dyDescent="0.35">
      <c r="A716" s="213">
        <v>730789</v>
      </c>
      <c r="B716" s="214" t="s">
        <v>6409</v>
      </c>
      <c r="C716" s="179" t="s">
        <v>4503</v>
      </c>
      <c r="D716" s="183" t="s">
        <v>2218</v>
      </c>
      <c r="E716" s="180" t="s">
        <v>6410</v>
      </c>
      <c r="F716" s="180" t="s">
        <v>6411</v>
      </c>
      <c r="G716" s="180" t="s">
        <v>4504</v>
      </c>
      <c r="H716" s="179" t="s">
        <v>4491</v>
      </c>
      <c r="I716" s="179" t="s">
        <v>4450</v>
      </c>
      <c r="J716" s="181">
        <v>73</v>
      </c>
      <c r="K716" s="182">
        <v>7371</v>
      </c>
      <c r="L716" s="179" t="s">
        <v>4505</v>
      </c>
      <c r="M716" s="183" t="s">
        <v>2155</v>
      </c>
      <c r="N716" s="183" t="s">
        <v>2553</v>
      </c>
      <c r="O716" s="172">
        <v>507</v>
      </c>
      <c r="P716" s="172">
        <v>3.14</v>
      </c>
      <c r="Q716" s="184">
        <v>7371</v>
      </c>
      <c r="R716" s="172">
        <v>51000</v>
      </c>
      <c r="S716" s="172">
        <v>14000</v>
      </c>
      <c r="T716" s="183" t="s">
        <v>2124</v>
      </c>
      <c r="U716" s="183" t="s">
        <v>2125</v>
      </c>
      <c r="V716" s="185">
        <v>74016</v>
      </c>
      <c r="W716" s="186">
        <v>73045</v>
      </c>
    </row>
    <row r="717" spans="1:23" ht="45" customHeight="1" x14ac:dyDescent="0.35">
      <c r="A717" s="216">
        <v>730801</v>
      </c>
      <c r="B717" s="214" t="s">
        <v>430</v>
      </c>
      <c r="C717" s="179" t="s">
        <v>6412</v>
      </c>
      <c r="D717" s="183" t="s">
        <v>2218</v>
      </c>
      <c r="E717" s="180" t="s">
        <v>6413</v>
      </c>
      <c r="F717" s="180"/>
      <c r="G717" s="180" t="s">
        <v>2131</v>
      </c>
      <c r="H717" s="179" t="e">
        <v>#N/A</v>
      </c>
      <c r="I717" s="179" t="e">
        <v>#N/A</v>
      </c>
      <c r="J717" s="181">
        <v>99</v>
      </c>
      <c r="K717" s="182">
        <v>7386</v>
      </c>
      <c r="L717" s="179" t="s">
        <v>6414</v>
      </c>
      <c r="M717" s="183" t="s">
        <v>2155</v>
      </c>
      <c r="N717" s="183"/>
      <c r="O717" s="172">
        <v>280.85000000000002</v>
      </c>
      <c r="P717" s="172">
        <v>0</v>
      </c>
      <c r="Q717" s="184">
        <v>7386</v>
      </c>
      <c r="R717" s="172">
        <v>0</v>
      </c>
      <c r="S717" s="172">
        <v>0</v>
      </c>
      <c r="T717" s="183" t="s">
        <v>2124</v>
      </c>
      <c r="U717" s="183" t="s">
        <v>2125</v>
      </c>
      <c r="V717" s="185"/>
      <c r="W717" s="186"/>
    </row>
    <row r="718" spans="1:23" ht="45" customHeight="1" x14ac:dyDescent="0.35">
      <c r="A718" s="213">
        <v>730831</v>
      </c>
      <c r="B718" s="214" t="s">
        <v>6415</v>
      </c>
      <c r="C718" s="179" t="s">
        <v>4506</v>
      </c>
      <c r="D718" s="183" t="s">
        <v>2218</v>
      </c>
      <c r="E718" s="180" t="s">
        <v>4507</v>
      </c>
      <c r="F718" s="180"/>
      <c r="G718" s="180" t="s">
        <v>4508</v>
      </c>
      <c r="H718" s="179" t="s">
        <v>4326</v>
      </c>
      <c r="I718" s="179" t="s">
        <v>2326</v>
      </c>
      <c r="J718" s="181">
        <v>73</v>
      </c>
      <c r="K718" s="182">
        <v>7312</v>
      </c>
      <c r="L718" s="179" t="s">
        <v>4327</v>
      </c>
      <c r="M718" s="183" t="s">
        <v>2155</v>
      </c>
      <c r="N718" s="183" t="s">
        <v>2553</v>
      </c>
      <c r="O718" s="172">
        <v>401.62</v>
      </c>
      <c r="P718" s="172">
        <v>7.89</v>
      </c>
      <c r="Q718" s="184">
        <v>7312</v>
      </c>
      <c r="R718" s="172">
        <v>220000</v>
      </c>
      <c r="S718" s="172">
        <v>22000</v>
      </c>
      <c r="T718" s="183" t="s">
        <v>2124</v>
      </c>
      <c r="U718" s="183" t="s">
        <v>2125</v>
      </c>
      <c r="V718" s="185">
        <v>73015</v>
      </c>
      <c r="W718" s="186" t="s">
        <v>4328</v>
      </c>
    </row>
    <row r="719" spans="1:23" ht="45" customHeight="1" x14ac:dyDescent="0.35">
      <c r="A719" s="213">
        <v>730832</v>
      </c>
      <c r="B719" s="214" t="s">
        <v>6416</v>
      </c>
      <c r="C719" s="179" t="s">
        <v>4509</v>
      </c>
      <c r="D719" s="183" t="s">
        <v>2218</v>
      </c>
      <c r="E719" s="180" t="s">
        <v>4510</v>
      </c>
      <c r="F719" s="180"/>
      <c r="G719" s="180" t="s">
        <v>4511</v>
      </c>
      <c r="H719" s="179" t="s">
        <v>4326</v>
      </c>
      <c r="I719" s="179" t="s">
        <v>2326</v>
      </c>
      <c r="J719" s="181">
        <v>73</v>
      </c>
      <c r="K719" s="182">
        <v>7313</v>
      </c>
      <c r="L719" s="179" t="s">
        <v>4512</v>
      </c>
      <c r="M719" s="183" t="s">
        <v>2155</v>
      </c>
      <c r="N719" s="183"/>
      <c r="O719" s="172">
        <v>288.43</v>
      </c>
      <c r="P719" s="172">
        <v>7.4</v>
      </c>
      <c r="Q719" s="184">
        <v>7313</v>
      </c>
      <c r="R719" s="172">
        <v>51000</v>
      </c>
      <c r="S719" s="172">
        <v>5800</v>
      </c>
      <c r="T719" s="183" t="s">
        <v>2124</v>
      </c>
      <c r="U719" s="183" t="s">
        <v>2125</v>
      </c>
      <c r="V719" s="185">
        <v>73016</v>
      </c>
      <c r="W719" s="186">
        <v>73020</v>
      </c>
    </row>
    <row r="720" spans="1:23" ht="45" customHeight="1" x14ac:dyDescent="0.35">
      <c r="A720" s="213">
        <v>730834</v>
      </c>
      <c r="B720" s="214" t="s">
        <v>6417</v>
      </c>
      <c r="C720" s="179" t="s">
        <v>4513</v>
      </c>
      <c r="D720" s="183" t="s">
        <v>2218</v>
      </c>
      <c r="E720" s="180" t="s">
        <v>6418</v>
      </c>
      <c r="F720" s="180" t="s">
        <v>6419</v>
      </c>
      <c r="G720" s="180" t="s">
        <v>4514</v>
      </c>
      <c r="H720" s="179" t="s">
        <v>4326</v>
      </c>
      <c r="I720" s="179" t="s">
        <v>2326</v>
      </c>
      <c r="J720" s="181">
        <v>14</v>
      </c>
      <c r="K720" s="182">
        <v>1498</v>
      </c>
      <c r="L720" s="179" t="s">
        <v>4515</v>
      </c>
      <c r="M720" s="183" t="s">
        <v>2155</v>
      </c>
      <c r="N720" s="183"/>
      <c r="O720" s="172">
        <v>899.5</v>
      </c>
      <c r="P720" s="172">
        <v>5.05</v>
      </c>
      <c r="Q720" s="184">
        <v>1498</v>
      </c>
      <c r="R720" s="172">
        <v>12000</v>
      </c>
      <c r="S720" s="172">
        <v>430</v>
      </c>
      <c r="T720" s="183" t="s">
        <v>2124</v>
      </c>
      <c r="U720" s="183" t="s">
        <v>2125</v>
      </c>
      <c r="V720" s="185">
        <v>14113</v>
      </c>
      <c r="W720" s="186">
        <v>73021</v>
      </c>
    </row>
    <row r="721" spans="1:23" ht="45" customHeight="1" x14ac:dyDescent="0.35">
      <c r="A721" s="213">
        <v>730835</v>
      </c>
      <c r="B721" s="214" t="s">
        <v>6420</v>
      </c>
      <c r="C721" s="179" t="s">
        <v>4516</v>
      </c>
      <c r="D721" s="183" t="s">
        <v>2218</v>
      </c>
      <c r="E721" s="180" t="s">
        <v>6421</v>
      </c>
      <c r="F721" s="180" t="s">
        <v>4517</v>
      </c>
      <c r="G721" s="180" t="s">
        <v>4518</v>
      </c>
      <c r="H721" s="179" t="s">
        <v>4326</v>
      </c>
      <c r="I721" s="179" t="s">
        <v>2326</v>
      </c>
      <c r="J721" s="181">
        <v>73</v>
      </c>
      <c r="K721" s="182">
        <v>7313</v>
      </c>
      <c r="L721" s="179" t="s">
        <v>4512</v>
      </c>
      <c r="M721" s="183" t="s">
        <v>2155</v>
      </c>
      <c r="N721" s="183"/>
      <c r="O721" s="172">
        <v>288.43</v>
      </c>
      <c r="P721" s="172">
        <v>7.4</v>
      </c>
      <c r="Q721" s="184">
        <v>7313</v>
      </c>
      <c r="R721" s="172">
        <v>51000</v>
      </c>
      <c r="S721" s="172">
        <v>5800</v>
      </c>
      <c r="T721" s="183" t="s">
        <v>2124</v>
      </c>
      <c r="U721" s="183" t="s">
        <v>2125</v>
      </c>
      <c r="V721" s="185">
        <v>73016</v>
      </c>
      <c r="W721" s="186">
        <v>73020</v>
      </c>
    </row>
    <row r="722" spans="1:23" ht="45" customHeight="1" x14ac:dyDescent="0.35">
      <c r="A722" s="213">
        <v>730836</v>
      </c>
      <c r="B722" s="214" t="s">
        <v>6422</v>
      </c>
      <c r="C722" s="179" t="s">
        <v>4519</v>
      </c>
      <c r="D722" s="183" t="s">
        <v>2218</v>
      </c>
      <c r="E722" s="180" t="s">
        <v>6423</v>
      </c>
      <c r="F722" s="180"/>
      <c r="G722" s="180" t="s">
        <v>4520</v>
      </c>
      <c r="H722" s="179" t="s">
        <v>4326</v>
      </c>
      <c r="I722" s="179" t="s">
        <v>2326</v>
      </c>
      <c r="J722" s="181">
        <v>14</v>
      </c>
      <c r="K722" s="182">
        <v>1446</v>
      </c>
      <c r="L722" s="179" t="s">
        <v>2747</v>
      </c>
      <c r="M722" s="183" t="s">
        <v>2155</v>
      </c>
      <c r="N722" s="183"/>
      <c r="O722" s="172">
        <v>529.53</v>
      </c>
      <c r="P722" s="172">
        <v>4.4800000000000004</v>
      </c>
      <c r="Q722" s="184">
        <v>1446</v>
      </c>
      <c r="R722" s="172">
        <v>79000</v>
      </c>
      <c r="S722" s="172">
        <v>13000</v>
      </c>
      <c r="T722" s="183" t="s">
        <v>2124</v>
      </c>
      <c r="U722" s="183" t="s">
        <v>2125</v>
      </c>
      <c r="V722" s="185">
        <v>14132</v>
      </c>
      <c r="W722" s="186">
        <v>14347</v>
      </c>
    </row>
    <row r="723" spans="1:23" ht="45" customHeight="1" x14ac:dyDescent="0.35">
      <c r="A723" s="213">
        <v>730837</v>
      </c>
      <c r="B723" s="214" t="s">
        <v>6424</v>
      </c>
      <c r="C723" s="179" t="s">
        <v>4521</v>
      </c>
      <c r="D723" s="183" t="s">
        <v>2218</v>
      </c>
      <c r="E723" s="180" t="s">
        <v>6425</v>
      </c>
      <c r="F723" s="180"/>
      <c r="G723" s="180" t="s">
        <v>4522</v>
      </c>
      <c r="H723" s="179" t="s">
        <v>4326</v>
      </c>
      <c r="I723" s="179" t="s">
        <v>2326</v>
      </c>
      <c r="J723" s="181">
        <v>14</v>
      </c>
      <c r="K723" s="182">
        <v>1498</v>
      </c>
      <c r="L723" s="179" t="s">
        <v>4515</v>
      </c>
      <c r="M723" s="183" t="s">
        <v>2155</v>
      </c>
      <c r="N723" s="183"/>
      <c r="O723" s="172">
        <v>899.5</v>
      </c>
      <c r="P723" s="172">
        <v>5.05</v>
      </c>
      <c r="Q723" s="184">
        <v>1498</v>
      </c>
      <c r="R723" s="172">
        <v>12000</v>
      </c>
      <c r="S723" s="172">
        <v>430</v>
      </c>
      <c r="T723" s="183" t="s">
        <v>2124</v>
      </c>
      <c r="U723" s="183" t="s">
        <v>2125</v>
      </c>
      <c r="V723" s="185">
        <v>14113</v>
      </c>
      <c r="W723" s="186">
        <v>73025</v>
      </c>
    </row>
    <row r="724" spans="1:23" ht="45" customHeight="1" x14ac:dyDescent="0.35">
      <c r="A724" s="213">
        <v>730838</v>
      </c>
      <c r="B724" s="214" t="s">
        <v>6850</v>
      </c>
      <c r="C724" s="179" t="s">
        <v>4523</v>
      </c>
      <c r="D724" s="183" t="s">
        <v>2218</v>
      </c>
      <c r="E724" s="180" t="s">
        <v>4524</v>
      </c>
      <c r="F724" s="180"/>
      <c r="G724" s="180" t="s">
        <v>4525</v>
      </c>
      <c r="H724" s="179" t="s">
        <v>4326</v>
      </c>
      <c r="I724" s="179" t="s">
        <v>2326</v>
      </c>
      <c r="J724" s="181">
        <v>14</v>
      </c>
      <c r="K724" s="182">
        <v>1498</v>
      </c>
      <c r="L724" s="179" t="s">
        <v>4515</v>
      </c>
      <c r="M724" s="183" t="s">
        <v>2155</v>
      </c>
      <c r="N724" s="183"/>
      <c r="O724" s="172">
        <v>899.5</v>
      </c>
      <c r="P724" s="172">
        <v>5.05</v>
      </c>
      <c r="Q724" s="184">
        <v>1498</v>
      </c>
      <c r="R724" s="172">
        <v>12000</v>
      </c>
      <c r="S724" s="172">
        <v>430</v>
      </c>
      <c r="T724" s="183" t="s">
        <v>2124</v>
      </c>
      <c r="U724" s="183" t="s">
        <v>2125</v>
      </c>
      <c r="V724" s="185">
        <v>14113</v>
      </c>
      <c r="W724" s="186">
        <v>73025</v>
      </c>
    </row>
    <row r="725" spans="1:23" ht="45" customHeight="1" x14ac:dyDescent="0.35">
      <c r="A725" s="213">
        <v>730839</v>
      </c>
      <c r="B725" s="214" t="s">
        <v>6426</v>
      </c>
      <c r="C725" s="179" t="s">
        <v>4526</v>
      </c>
      <c r="D725" s="183" t="s">
        <v>2218</v>
      </c>
      <c r="E725" s="180" t="s">
        <v>6427</v>
      </c>
      <c r="F725" s="180" t="s">
        <v>6428</v>
      </c>
      <c r="G725" s="180" t="s">
        <v>4527</v>
      </c>
      <c r="H725" s="179" t="s">
        <v>4326</v>
      </c>
      <c r="I725" s="179" t="s">
        <v>2326</v>
      </c>
      <c r="J725" s="181">
        <v>14</v>
      </c>
      <c r="K725" s="182">
        <v>1498</v>
      </c>
      <c r="L725" s="179" t="s">
        <v>4515</v>
      </c>
      <c r="M725" s="183" t="s">
        <v>2155</v>
      </c>
      <c r="N725" s="183"/>
      <c r="O725" s="172">
        <v>899.5</v>
      </c>
      <c r="P725" s="172">
        <v>5.05</v>
      </c>
      <c r="Q725" s="184">
        <v>1498</v>
      </c>
      <c r="R725" s="172">
        <v>12000</v>
      </c>
      <c r="S725" s="172">
        <v>430</v>
      </c>
      <c r="T725" s="183" t="s">
        <v>2124</v>
      </c>
      <c r="U725" s="183" t="s">
        <v>2125</v>
      </c>
      <c r="V725" s="185">
        <v>14113</v>
      </c>
      <c r="W725" s="186">
        <v>73025</v>
      </c>
    </row>
    <row r="726" spans="1:23" ht="45" customHeight="1" x14ac:dyDescent="0.35">
      <c r="A726" s="213">
        <v>730841</v>
      </c>
      <c r="B726" s="214" t="s">
        <v>6429</v>
      </c>
      <c r="C726" s="179" t="s">
        <v>6430</v>
      </c>
      <c r="D726" s="183" t="s">
        <v>2218</v>
      </c>
      <c r="E726" s="180" t="s">
        <v>4528</v>
      </c>
      <c r="F726" s="180" t="s">
        <v>6431</v>
      </c>
      <c r="G726" s="180" t="s">
        <v>4529</v>
      </c>
      <c r="H726" s="179" t="s">
        <v>4326</v>
      </c>
      <c r="I726" s="179" t="s">
        <v>2326</v>
      </c>
      <c r="J726" s="181">
        <v>14</v>
      </c>
      <c r="K726" s="182">
        <v>1445</v>
      </c>
      <c r="L726" s="179" t="s">
        <v>4190</v>
      </c>
      <c r="M726" s="183" t="s">
        <v>2155</v>
      </c>
      <c r="N726" s="183"/>
      <c r="O726" s="172">
        <v>725</v>
      </c>
      <c r="P726" s="172">
        <v>4.2699999999999996</v>
      </c>
      <c r="Q726" s="184">
        <v>1445</v>
      </c>
      <c r="R726" s="172">
        <v>23000</v>
      </c>
      <c r="S726" s="172">
        <v>3800</v>
      </c>
      <c r="T726" s="183" t="s">
        <v>2124</v>
      </c>
      <c r="U726" s="183" t="s">
        <v>2125</v>
      </c>
      <c r="V726" s="185">
        <v>14126</v>
      </c>
      <c r="W726" s="186">
        <v>73076</v>
      </c>
    </row>
    <row r="727" spans="1:23" ht="45" customHeight="1" x14ac:dyDescent="0.35">
      <c r="A727" s="213">
        <v>730911</v>
      </c>
      <c r="B727" s="214" t="s">
        <v>6432</v>
      </c>
      <c r="C727" s="179" t="s">
        <v>4530</v>
      </c>
      <c r="D727" s="183" t="s">
        <v>2218</v>
      </c>
      <c r="E727" s="180" t="s">
        <v>4531</v>
      </c>
      <c r="F727" s="180"/>
      <c r="G727" s="180" t="s">
        <v>4532</v>
      </c>
      <c r="H727" s="179" t="s">
        <v>3972</v>
      </c>
      <c r="I727" s="179" t="s">
        <v>2326</v>
      </c>
      <c r="J727" s="181">
        <v>53</v>
      </c>
      <c r="K727" s="182">
        <v>5303</v>
      </c>
      <c r="L727" s="179" t="s">
        <v>4533</v>
      </c>
      <c r="M727" s="183" t="s">
        <v>2155</v>
      </c>
      <c r="N727" s="183"/>
      <c r="O727" s="172">
        <v>351.68</v>
      </c>
      <c r="P727" s="172">
        <v>9.1300000000000008</v>
      </c>
      <c r="Q727" s="184">
        <v>5303</v>
      </c>
      <c r="R727" s="172">
        <v>14000</v>
      </c>
      <c r="S727" s="172">
        <v>12000</v>
      </c>
      <c r="T727" s="183" t="s">
        <v>2124</v>
      </c>
      <c r="U727" s="183" t="s">
        <v>2125</v>
      </c>
      <c r="V727" s="185">
        <v>53030</v>
      </c>
      <c r="W727" s="186">
        <v>53030</v>
      </c>
    </row>
    <row r="728" spans="1:23" ht="45" customHeight="1" x14ac:dyDescent="0.35">
      <c r="A728" s="213">
        <v>731421</v>
      </c>
      <c r="B728" s="214" t="s">
        <v>6433</v>
      </c>
      <c r="C728" s="179" t="s">
        <v>4534</v>
      </c>
      <c r="D728" s="183" t="s">
        <v>2218</v>
      </c>
      <c r="E728" s="180" t="s">
        <v>4535</v>
      </c>
      <c r="F728" s="180"/>
      <c r="G728" s="180" t="s">
        <v>4536</v>
      </c>
      <c r="H728" s="179" t="s">
        <v>3972</v>
      </c>
      <c r="I728" s="179" t="s">
        <v>2326</v>
      </c>
      <c r="J728" s="181">
        <v>73</v>
      </c>
      <c r="K728" s="182">
        <v>7314</v>
      </c>
      <c r="L728" s="179" t="s">
        <v>4537</v>
      </c>
      <c r="M728" s="183" t="s">
        <v>2155</v>
      </c>
      <c r="N728" s="183"/>
      <c r="O728" s="172">
        <v>265.66000000000003</v>
      </c>
      <c r="P728" s="172">
        <v>4.43</v>
      </c>
      <c r="Q728" s="184">
        <v>7314</v>
      </c>
      <c r="R728" s="172">
        <v>18000</v>
      </c>
      <c r="S728" s="172">
        <v>3400</v>
      </c>
      <c r="T728" s="183" t="s">
        <v>2124</v>
      </c>
      <c r="U728" s="183" t="s">
        <v>2125</v>
      </c>
      <c r="V728" s="185">
        <v>73028</v>
      </c>
      <c r="W728" s="186" t="s">
        <v>2326</v>
      </c>
    </row>
    <row r="729" spans="1:23" ht="45" customHeight="1" x14ac:dyDescent="0.35">
      <c r="A729" s="213">
        <v>738401</v>
      </c>
      <c r="B729" s="214" t="s">
        <v>6434</v>
      </c>
      <c r="C729" s="179" t="s">
        <v>4538</v>
      </c>
      <c r="D729" s="183" t="s">
        <v>2138</v>
      </c>
      <c r="E729" s="180" t="s">
        <v>4539</v>
      </c>
      <c r="F729" s="180"/>
      <c r="G729" s="180" t="s">
        <v>4540</v>
      </c>
      <c r="H729" s="179" t="s">
        <v>2119</v>
      </c>
      <c r="I729" s="179" t="s">
        <v>2326</v>
      </c>
      <c r="J729" s="181">
        <v>73</v>
      </c>
      <c r="K729" s="182">
        <v>7384</v>
      </c>
      <c r="L729" s="179" t="s">
        <v>4442</v>
      </c>
      <c r="M729" s="183" t="s">
        <v>2155</v>
      </c>
      <c r="N729" s="183"/>
      <c r="O729" s="172">
        <v>68.680000000000007</v>
      </c>
      <c r="P729" s="172">
        <v>0.69</v>
      </c>
      <c r="Q729" s="184">
        <v>7384</v>
      </c>
      <c r="R729" s="172">
        <v>15000</v>
      </c>
      <c r="S729" s="172">
        <v>300</v>
      </c>
      <c r="T729" s="183" t="s">
        <v>2124</v>
      </c>
      <c r="U729" s="183" t="s">
        <v>2125</v>
      </c>
      <c r="V729" s="185">
        <v>73070</v>
      </c>
      <c r="W729" s="186">
        <v>73066</v>
      </c>
    </row>
    <row r="730" spans="1:23" ht="45" customHeight="1" x14ac:dyDescent="0.35">
      <c r="A730" s="213">
        <v>738421</v>
      </c>
      <c r="B730" s="214" t="s">
        <v>6435</v>
      </c>
      <c r="C730" s="179" t="s">
        <v>4541</v>
      </c>
      <c r="D730" s="183" t="s">
        <v>2138</v>
      </c>
      <c r="E730" s="180" t="s">
        <v>4542</v>
      </c>
      <c r="F730" s="180"/>
      <c r="G730" s="180" t="s">
        <v>4543</v>
      </c>
      <c r="H730" s="179" t="s">
        <v>2119</v>
      </c>
      <c r="I730" s="179" t="s">
        <v>2326</v>
      </c>
      <c r="J730" s="181">
        <v>73</v>
      </c>
      <c r="K730" s="182">
        <v>7384</v>
      </c>
      <c r="L730" s="179" t="s">
        <v>4442</v>
      </c>
      <c r="M730" s="183" t="s">
        <v>2155</v>
      </c>
      <c r="N730" s="183"/>
      <c r="O730" s="172">
        <v>68.680000000000007</v>
      </c>
      <c r="P730" s="172">
        <v>0.69</v>
      </c>
      <c r="Q730" s="184">
        <v>7384</v>
      </c>
      <c r="R730" s="172">
        <v>15000</v>
      </c>
      <c r="S730" s="172">
        <v>300</v>
      </c>
      <c r="T730" s="183" t="s">
        <v>2124</v>
      </c>
      <c r="U730" s="183" t="s">
        <v>2125</v>
      </c>
      <c r="V730" s="185">
        <v>73056</v>
      </c>
      <c r="W730" s="186">
        <v>74093</v>
      </c>
    </row>
    <row r="731" spans="1:23" ht="45" customHeight="1" x14ac:dyDescent="0.35">
      <c r="A731" s="213">
        <v>738499</v>
      </c>
      <c r="B731" s="214" t="s">
        <v>6436</v>
      </c>
      <c r="C731" s="179" t="s">
        <v>4544</v>
      </c>
      <c r="D731" s="183" t="s">
        <v>2138</v>
      </c>
      <c r="E731" s="180" t="s">
        <v>4545</v>
      </c>
      <c r="F731" s="180"/>
      <c r="G731" s="180" t="s">
        <v>4547</v>
      </c>
      <c r="H731" s="179" t="s">
        <v>2119</v>
      </c>
      <c r="I731" s="179" t="s">
        <v>2326</v>
      </c>
      <c r="J731" s="181">
        <v>73</v>
      </c>
      <c r="K731" s="182">
        <v>7384</v>
      </c>
      <c r="L731" s="179" t="s">
        <v>4442</v>
      </c>
      <c r="M731" s="183" t="s">
        <v>2155</v>
      </c>
      <c r="N731" s="183"/>
      <c r="O731" s="172">
        <v>68.680000000000007</v>
      </c>
      <c r="P731" s="172">
        <v>0.69</v>
      </c>
      <c r="Q731" s="184">
        <v>7384</v>
      </c>
      <c r="R731" s="172">
        <v>15000</v>
      </c>
      <c r="S731" s="172">
        <v>300</v>
      </c>
      <c r="T731" s="183" t="s">
        <v>2124</v>
      </c>
      <c r="U731" s="183" t="s">
        <v>2125</v>
      </c>
      <c r="V731" s="185">
        <v>73070</v>
      </c>
      <c r="W731" s="186">
        <v>73066</v>
      </c>
    </row>
    <row r="732" spans="1:23" ht="45" customHeight="1" x14ac:dyDescent="0.35">
      <c r="A732" s="213">
        <v>738521</v>
      </c>
      <c r="B732" s="214" t="s">
        <v>6437</v>
      </c>
      <c r="C732" s="179" t="s">
        <v>4548</v>
      </c>
      <c r="D732" s="183" t="s">
        <v>2218</v>
      </c>
      <c r="E732" s="180" t="s">
        <v>4549</v>
      </c>
      <c r="F732" s="180" t="s">
        <v>6438</v>
      </c>
      <c r="G732" s="180" t="s">
        <v>4550</v>
      </c>
      <c r="H732" s="179" t="s">
        <v>2119</v>
      </c>
      <c r="I732" s="179" t="s">
        <v>2326</v>
      </c>
      <c r="J732" s="181">
        <v>73</v>
      </c>
      <c r="K732" s="182">
        <v>7385</v>
      </c>
      <c r="L732" s="179" t="s">
        <v>4551</v>
      </c>
      <c r="M732" s="183" t="s">
        <v>2155</v>
      </c>
      <c r="N732" s="183"/>
      <c r="O732" s="172">
        <v>260.2</v>
      </c>
      <c r="P732" s="172">
        <v>7.21</v>
      </c>
      <c r="Q732" s="184">
        <v>7385</v>
      </c>
      <c r="R732" s="172">
        <v>11000</v>
      </c>
      <c r="S732" s="172">
        <v>540</v>
      </c>
      <c r="T732" s="183" t="s">
        <v>2124</v>
      </c>
      <c r="U732" s="183" t="s">
        <v>2125</v>
      </c>
      <c r="V732" s="185">
        <v>73075</v>
      </c>
      <c r="W732" s="186" t="s">
        <v>4552</v>
      </c>
    </row>
    <row r="733" spans="1:23" ht="45" customHeight="1" x14ac:dyDescent="0.35">
      <c r="A733" s="213">
        <v>740111</v>
      </c>
      <c r="B733" s="214" t="s">
        <v>6439</v>
      </c>
      <c r="C733" s="179" t="s">
        <v>4553</v>
      </c>
      <c r="D733" s="183" t="s">
        <v>2218</v>
      </c>
      <c r="E733" s="180" t="s">
        <v>6440</v>
      </c>
      <c r="F733" s="180"/>
      <c r="G733" s="180" t="s">
        <v>4554</v>
      </c>
      <c r="H733" s="179" t="s">
        <v>4473</v>
      </c>
      <c r="I733" s="179" t="s">
        <v>2326</v>
      </c>
      <c r="J733" s="181">
        <v>73</v>
      </c>
      <c r="K733" s="182">
        <v>7346</v>
      </c>
      <c r="L733" s="179" t="s">
        <v>4555</v>
      </c>
      <c r="M733" s="183" t="s">
        <v>2155</v>
      </c>
      <c r="N733" s="183"/>
      <c r="O733" s="172">
        <v>164.93</v>
      </c>
      <c r="P733" s="172">
        <v>3.89</v>
      </c>
      <c r="Q733" s="184">
        <v>7346</v>
      </c>
      <c r="R733" s="172">
        <v>240000</v>
      </c>
      <c r="S733" s="172">
        <v>20000</v>
      </c>
      <c r="T733" s="183" t="s">
        <v>2124</v>
      </c>
      <c r="U733" s="183" t="s">
        <v>2125</v>
      </c>
      <c r="V733" s="185" t="s">
        <v>2326</v>
      </c>
      <c r="W733" s="186" t="s">
        <v>4556</v>
      </c>
    </row>
    <row r="734" spans="1:23" ht="45" customHeight="1" x14ac:dyDescent="0.35">
      <c r="A734" s="213">
        <v>740153</v>
      </c>
      <c r="B734" s="214" t="s">
        <v>6441</v>
      </c>
      <c r="C734" s="179" t="s">
        <v>4557</v>
      </c>
      <c r="D734" s="183" t="s">
        <v>2218</v>
      </c>
      <c r="E734" s="180" t="s">
        <v>4558</v>
      </c>
      <c r="F734" s="180"/>
      <c r="G734" s="180" t="s">
        <v>4559</v>
      </c>
      <c r="H734" s="179" t="s">
        <v>4560</v>
      </c>
      <c r="I734" s="179" t="s">
        <v>2326</v>
      </c>
      <c r="J734" s="181">
        <v>73</v>
      </c>
      <c r="K734" s="182">
        <v>7347</v>
      </c>
      <c r="L734" s="179" t="s">
        <v>4561</v>
      </c>
      <c r="M734" s="183" t="s">
        <v>2155</v>
      </c>
      <c r="N734" s="183"/>
      <c r="O734" s="172">
        <v>340.27</v>
      </c>
      <c r="P734" s="172">
        <v>3.62</v>
      </c>
      <c r="Q734" s="184">
        <v>7347</v>
      </c>
      <c r="R734" s="172">
        <v>24000</v>
      </c>
      <c r="S734" s="172">
        <v>2000</v>
      </c>
      <c r="T734" s="183" t="s">
        <v>2124</v>
      </c>
      <c r="U734" s="183" t="s">
        <v>2125</v>
      </c>
      <c r="V734" s="185">
        <v>74006</v>
      </c>
      <c r="W734" s="186">
        <v>74018</v>
      </c>
    </row>
    <row r="735" spans="1:23" ht="45" customHeight="1" x14ac:dyDescent="0.35">
      <c r="A735" s="213">
        <v>740155</v>
      </c>
      <c r="B735" s="214" t="s">
        <v>6442</v>
      </c>
      <c r="C735" s="179" t="s">
        <v>4562</v>
      </c>
      <c r="D735" s="183" t="s">
        <v>2218</v>
      </c>
      <c r="E735" s="180" t="s">
        <v>6443</v>
      </c>
      <c r="F735" s="180"/>
      <c r="G735" s="180" t="s">
        <v>4563</v>
      </c>
      <c r="H735" s="179" t="s">
        <v>4560</v>
      </c>
      <c r="I735" s="179" t="s">
        <v>2326</v>
      </c>
      <c r="J735" s="181">
        <v>73</v>
      </c>
      <c r="K735" s="182">
        <v>7347</v>
      </c>
      <c r="L735" s="179" t="s">
        <v>4561</v>
      </c>
      <c r="M735" s="183" t="s">
        <v>2155</v>
      </c>
      <c r="N735" s="183"/>
      <c r="O735" s="172">
        <v>340.27</v>
      </c>
      <c r="P735" s="172">
        <v>3.62</v>
      </c>
      <c r="Q735" s="184">
        <v>7347</v>
      </c>
      <c r="R735" s="172">
        <v>24000</v>
      </c>
      <c r="S735" s="172">
        <v>2000</v>
      </c>
      <c r="T735" s="183" t="s">
        <v>2124</v>
      </c>
      <c r="U735" s="183" t="s">
        <v>2125</v>
      </c>
      <c r="V735" s="185">
        <v>74023</v>
      </c>
      <c r="W735" s="186">
        <v>74019</v>
      </c>
    </row>
    <row r="736" spans="1:23" ht="45" customHeight="1" x14ac:dyDescent="0.35">
      <c r="A736" s="213">
        <v>740253</v>
      </c>
      <c r="B736" s="214" t="s">
        <v>6444</v>
      </c>
      <c r="C736" s="179" t="s">
        <v>4564</v>
      </c>
      <c r="D736" s="183" t="s">
        <v>2218</v>
      </c>
      <c r="E736" s="180" t="s">
        <v>6445</v>
      </c>
      <c r="F736" s="180"/>
      <c r="G736" s="180" t="s">
        <v>4565</v>
      </c>
      <c r="H736" s="179" t="s">
        <v>4210</v>
      </c>
      <c r="I736" s="179" t="s">
        <v>4566</v>
      </c>
      <c r="J736" s="181">
        <v>73</v>
      </c>
      <c r="K736" s="182">
        <v>7372</v>
      </c>
      <c r="L736" s="179" t="s">
        <v>4567</v>
      </c>
      <c r="M736" s="183" t="s">
        <v>2155</v>
      </c>
      <c r="N736" s="183"/>
      <c r="O736" s="172">
        <v>260.92</v>
      </c>
      <c r="P736" s="172">
        <v>5.95</v>
      </c>
      <c r="Q736" s="184">
        <v>7372</v>
      </c>
      <c r="R736" s="172">
        <v>35000</v>
      </c>
      <c r="S736" s="172">
        <v>7000</v>
      </c>
      <c r="T736" s="183" t="s">
        <v>2124</v>
      </c>
      <c r="U736" s="183" t="s">
        <v>2125</v>
      </c>
      <c r="V736" s="185">
        <v>74033</v>
      </c>
      <c r="W736" s="186">
        <v>74025</v>
      </c>
    </row>
    <row r="737" spans="1:23" ht="45" customHeight="1" x14ac:dyDescent="0.35">
      <c r="A737" s="213">
        <v>740255</v>
      </c>
      <c r="B737" s="214" t="s">
        <v>6446</v>
      </c>
      <c r="C737" s="179" t="s">
        <v>1169</v>
      </c>
      <c r="D737" s="183" t="s">
        <v>2218</v>
      </c>
      <c r="E737" s="180" t="s">
        <v>4568</v>
      </c>
      <c r="F737" s="180"/>
      <c r="G737" s="180" t="s">
        <v>4569</v>
      </c>
      <c r="H737" s="179" t="s">
        <v>4560</v>
      </c>
      <c r="I737" s="179" t="s">
        <v>4451</v>
      </c>
      <c r="J737" s="181">
        <v>73</v>
      </c>
      <c r="K737" s="182">
        <v>7340</v>
      </c>
      <c r="L737" s="179" t="s">
        <v>1167</v>
      </c>
      <c r="M737" s="183" t="s">
        <v>2155</v>
      </c>
      <c r="N737" s="183"/>
      <c r="O737" s="172">
        <v>126.79</v>
      </c>
      <c r="P737" s="172">
        <v>5.53</v>
      </c>
      <c r="Q737" s="184">
        <v>7340</v>
      </c>
      <c r="R737" s="172">
        <v>24000</v>
      </c>
      <c r="S737" s="172">
        <v>4000</v>
      </c>
      <c r="T737" s="183" t="s">
        <v>2124</v>
      </c>
      <c r="U737" s="183" t="s">
        <v>2125</v>
      </c>
      <c r="V737" s="185">
        <v>74078</v>
      </c>
      <c r="W737" s="186">
        <v>74034</v>
      </c>
    </row>
    <row r="738" spans="1:23" ht="45" customHeight="1" x14ac:dyDescent="0.35">
      <c r="A738" s="213">
        <v>740262</v>
      </c>
      <c r="B738" s="214" t="s">
        <v>6447</v>
      </c>
      <c r="C738" s="179" t="s">
        <v>4570</v>
      </c>
      <c r="D738" s="183" t="s">
        <v>2218</v>
      </c>
      <c r="E738" s="180" t="s">
        <v>4571</v>
      </c>
      <c r="F738" s="180"/>
      <c r="G738" s="180" t="s">
        <v>2131</v>
      </c>
      <c r="H738" s="179" t="s">
        <v>4473</v>
      </c>
      <c r="I738" s="179" t="s">
        <v>2326</v>
      </c>
      <c r="J738" s="181">
        <v>73</v>
      </c>
      <c r="K738" s="182">
        <v>7346</v>
      </c>
      <c r="L738" s="179" t="s">
        <v>4555</v>
      </c>
      <c r="M738" s="183" t="s">
        <v>2155</v>
      </c>
      <c r="N738" s="183"/>
      <c r="O738" s="172">
        <v>164.93</v>
      </c>
      <c r="P738" s="172">
        <v>3.89</v>
      </c>
      <c r="Q738" s="184">
        <v>7346</v>
      </c>
      <c r="R738" s="172">
        <v>240000</v>
      </c>
      <c r="S738" s="172">
        <v>20000</v>
      </c>
      <c r="T738" s="183" t="s">
        <v>2124</v>
      </c>
      <c r="U738" s="183" t="s">
        <v>2125</v>
      </c>
      <c r="V738" s="185">
        <v>74058</v>
      </c>
      <c r="W738" s="186">
        <v>74009</v>
      </c>
    </row>
    <row r="739" spans="1:23" ht="45" customHeight="1" x14ac:dyDescent="0.35">
      <c r="A739" s="213">
        <v>740266</v>
      </c>
      <c r="B739" s="214" t="s">
        <v>6448</v>
      </c>
      <c r="C739" s="179" t="s">
        <v>4572</v>
      </c>
      <c r="D739" s="183" t="s">
        <v>2218</v>
      </c>
      <c r="E739" s="180" t="s">
        <v>4573</v>
      </c>
      <c r="F739" s="180"/>
      <c r="G739" s="180" t="s">
        <v>4574</v>
      </c>
      <c r="H739" s="179" t="s">
        <v>4575</v>
      </c>
      <c r="I739" s="179" t="s">
        <v>2326</v>
      </c>
      <c r="J739" s="181">
        <v>73</v>
      </c>
      <c r="K739" s="182">
        <v>7349</v>
      </c>
      <c r="L739" s="179" t="s">
        <v>4576</v>
      </c>
      <c r="M739" s="183" t="s">
        <v>2155</v>
      </c>
      <c r="N739" s="183"/>
      <c r="O739" s="172">
        <v>185.4</v>
      </c>
      <c r="P739" s="172">
        <v>2.44</v>
      </c>
      <c r="Q739" s="184">
        <v>7349</v>
      </c>
      <c r="R739" s="172">
        <v>130000</v>
      </c>
      <c r="S739" s="172">
        <v>52000</v>
      </c>
      <c r="T739" s="183" t="s">
        <v>2124</v>
      </c>
      <c r="U739" s="183" t="s">
        <v>2125</v>
      </c>
      <c r="V739" s="185">
        <v>74021</v>
      </c>
      <c r="W739" s="186">
        <v>74023</v>
      </c>
    </row>
    <row r="740" spans="1:23" ht="45" customHeight="1" x14ac:dyDescent="0.35">
      <c r="A740" s="213">
        <v>740267</v>
      </c>
      <c r="B740" s="214" t="s">
        <v>6449</v>
      </c>
      <c r="C740" s="179" t="s">
        <v>4577</v>
      </c>
      <c r="D740" s="183" t="s">
        <v>2218</v>
      </c>
      <c r="E740" s="180" t="s">
        <v>6450</v>
      </c>
      <c r="F740" s="180" t="s">
        <v>6451</v>
      </c>
      <c r="G740" s="180" t="s">
        <v>4578</v>
      </c>
      <c r="H740" s="179" t="s">
        <v>4473</v>
      </c>
      <c r="I740" s="179" t="s">
        <v>2326</v>
      </c>
      <c r="J740" s="181">
        <v>73</v>
      </c>
      <c r="K740" s="182">
        <v>7346</v>
      </c>
      <c r="L740" s="179" t="s">
        <v>4555</v>
      </c>
      <c r="M740" s="183" t="s">
        <v>2155</v>
      </c>
      <c r="N740" s="183"/>
      <c r="O740" s="172">
        <v>164.93</v>
      </c>
      <c r="P740" s="172">
        <v>3.89</v>
      </c>
      <c r="Q740" s="184">
        <v>7346</v>
      </c>
      <c r="R740" s="172">
        <v>240000</v>
      </c>
      <c r="S740" s="172">
        <v>20000</v>
      </c>
      <c r="T740" s="183" t="s">
        <v>2124</v>
      </c>
      <c r="U740" s="183" t="s">
        <v>2125</v>
      </c>
      <c r="V740" s="185">
        <v>74058</v>
      </c>
      <c r="W740" s="186">
        <v>74009</v>
      </c>
    </row>
    <row r="741" spans="1:23" ht="45" customHeight="1" x14ac:dyDescent="0.35">
      <c r="A741" s="213">
        <v>740269</v>
      </c>
      <c r="B741" s="214" t="s">
        <v>6452</v>
      </c>
      <c r="C741" s="179" t="s">
        <v>4579</v>
      </c>
      <c r="D741" s="183" t="s">
        <v>2218</v>
      </c>
      <c r="E741" s="180" t="s">
        <v>6453</v>
      </c>
      <c r="F741" s="180" t="s">
        <v>4546</v>
      </c>
      <c r="G741" s="180" t="s">
        <v>4580</v>
      </c>
      <c r="H741" s="179" t="s">
        <v>4473</v>
      </c>
      <c r="I741" s="179" t="s">
        <v>2326</v>
      </c>
      <c r="J741" s="181">
        <v>73</v>
      </c>
      <c r="K741" s="182">
        <v>7346</v>
      </c>
      <c r="L741" s="179" t="s">
        <v>4555</v>
      </c>
      <c r="M741" s="183" t="s">
        <v>2155</v>
      </c>
      <c r="N741" s="183"/>
      <c r="O741" s="172">
        <v>164.93</v>
      </c>
      <c r="P741" s="172">
        <v>3.89</v>
      </c>
      <c r="Q741" s="184">
        <v>7346</v>
      </c>
      <c r="R741" s="172">
        <v>240000</v>
      </c>
      <c r="S741" s="172">
        <v>20000</v>
      </c>
      <c r="T741" s="183" t="s">
        <v>2124</v>
      </c>
      <c r="U741" s="183" t="s">
        <v>2125</v>
      </c>
      <c r="V741" s="185">
        <v>74058</v>
      </c>
      <c r="W741" s="186">
        <v>74071</v>
      </c>
    </row>
    <row r="742" spans="1:23" ht="45" customHeight="1" x14ac:dyDescent="0.35">
      <c r="A742" s="213">
        <v>740270</v>
      </c>
      <c r="B742" s="214" t="s">
        <v>6454</v>
      </c>
      <c r="C742" s="179" t="s">
        <v>4581</v>
      </c>
      <c r="D742" s="183" t="s">
        <v>2218</v>
      </c>
      <c r="E742" s="180" t="s">
        <v>6455</v>
      </c>
      <c r="F742" s="180"/>
      <c r="G742" s="180" t="s">
        <v>4582</v>
      </c>
      <c r="H742" s="179" t="s">
        <v>3972</v>
      </c>
      <c r="I742" s="179" t="s">
        <v>2326</v>
      </c>
      <c r="J742" s="181">
        <v>53</v>
      </c>
      <c r="K742" s="182">
        <v>5304</v>
      </c>
      <c r="L742" s="179" t="s">
        <v>4102</v>
      </c>
      <c r="M742" s="183" t="s">
        <v>2155</v>
      </c>
      <c r="N742" s="183"/>
      <c r="O742" s="172">
        <v>795</v>
      </c>
      <c r="P742" s="172">
        <v>4.32</v>
      </c>
      <c r="Q742" s="184">
        <v>5304</v>
      </c>
      <c r="R742" s="172">
        <v>50000</v>
      </c>
      <c r="S742" s="172">
        <v>2800</v>
      </c>
      <c r="T742" s="183" t="s">
        <v>2124</v>
      </c>
      <c r="U742" s="183" t="s">
        <v>2125</v>
      </c>
      <c r="V742" s="185">
        <v>53043</v>
      </c>
      <c r="W742" s="186">
        <v>53045</v>
      </c>
    </row>
    <row r="743" spans="1:23" ht="45" customHeight="1" x14ac:dyDescent="0.35">
      <c r="A743" s="213">
        <v>740315</v>
      </c>
      <c r="B743" s="214" t="s">
        <v>6456</v>
      </c>
      <c r="C743" s="179" t="s">
        <v>4583</v>
      </c>
      <c r="D743" s="183" t="s">
        <v>2218</v>
      </c>
      <c r="E743" s="180" t="s">
        <v>6457</v>
      </c>
      <c r="F743" s="180"/>
      <c r="G743" s="180" t="s">
        <v>4584</v>
      </c>
      <c r="H743" s="179" t="s">
        <v>4210</v>
      </c>
      <c r="I743" s="179" t="s">
        <v>4435</v>
      </c>
      <c r="J743" s="181">
        <v>74</v>
      </c>
      <c r="K743" s="182">
        <v>7414</v>
      </c>
      <c r="L743" s="179" t="s">
        <v>4585</v>
      </c>
      <c r="M743" s="183" t="s">
        <v>2155</v>
      </c>
      <c r="N743" s="183"/>
      <c r="O743" s="172">
        <v>214.63</v>
      </c>
      <c r="P743" s="172">
        <v>6.7</v>
      </c>
      <c r="Q743" s="184">
        <v>7414</v>
      </c>
      <c r="R743" s="172">
        <v>23000</v>
      </c>
      <c r="S743" s="172">
        <v>2800</v>
      </c>
      <c r="T743" s="183" t="s">
        <v>2124</v>
      </c>
      <c r="U743" s="183" t="s">
        <v>2125</v>
      </c>
      <c r="V743" s="185">
        <v>74085</v>
      </c>
      <c r="W743" s="186" t="s">
        <v>2326</v>
      </c>
    </row>
    <row r="744" spans="1:23" ht="45" customHeight="1" x14ac:dyDescent="0.35">
      <c r="A744" s="213">
        <v>740316</v>
      </c>
      <c r="B744" s="214" t="s">
        <v>6458</v>
      </c>
      <c r="C744" s="179" t="s">
        <v>6459</v>
      </c>
      <c r="D744" s="183" t="s">
        <v>2218</v>
      </c>
      <c r="E744" s="180" t="s">
        <v>6460</v>
      </c>
      <c r="F744" s="180"/>
      <c r="G744" s="180" t="s">
        <v>4586</v>
      </c>
      <c r="H744" s="179" t="s">
        <v>4210</v>
      </c>
      <c r="I744" s="179" t="s">
        <v>4435</v>
      </c>
      <c r="J744" s="181">
        <v>74</v>
      </c>
      <c r="K744" s="182">
        <v>7417</v>
      </c>
      <c r="L744" s="179" t="s">
        <v>4587</v>
      </c>
      <c r="M744" s="183" t="s">
        <v>2155</v>
      </c>
      <c r="N744" s="183"/>
      <c r="O744" s="172">
        <v>276.86</v>
      </c>
      <c r="P744" s="172">
        <v>6.79</v>
      </c>
      <c r="Q744" s="184">
        <v>7417</v>
      </c>
      <c r="R744" s="172">
        <v>43000</v>
      </c>
      <c r="S744" s="172">
        <v>7400</v>
      </c>
      <c r="T744" s="183" t="s">
        <v>2124</v>
      </c>
      <c r="U744" s="183" t="s">
        <v>2125</v>
      </c>
      <c r="V744" s="185">
        <v>74068</v>
      </c>
      <c r="W744" s="186">
        <v>74042</v>
      </c>
    </row>
    <row r="745" spans="1:23" ht="45" customHeight="1" x14ac:dyDescent="0.35">
      <c r="A745" s="213">
        <v>740317</v>
      </c>
      <c r="B745" s="214" t="s">
        <v>6461</v>
      </c>
      <c r="C745" s="179" t="s">
        <v>4588</v>
      </c>
      <c r="D745" s="183" t="s">
        <v>2218</v>
      </c>
      <c r="E745" s="180" t="s">
        <v>4589</v>
      </c>
      <c r="F745" s="180"/>
      <c r="G745" s="180" t="s">
        <v>4590</v>
      </c>
      <c r="H745" s="179" t="s">
        <v>4210</v>
      </c>
      <c r="I745" s="179" t="s">
        <v>4435</v>
      </c>
      <c r="J745" s="181">
        <v>74</v>
      </c>
      <c r="K745" s="182">
        <v>7414</v>
      </c>
      <c r="L745" s="179" t="s">
        <v>4585</v>
      </c>
      <c r="M745" s="183" t="s">
        <v>2155</v>
      </c>
      <c r="N745" s="183"/>
      <c r="O745" s="172">
        <v>214.63</v>
      </c>
      <c r="P745" s="172">
        <v>6.7</v>
      </c>
      <c r="Q745" s="184">
        <v>7414</v>
      </c>
      <c r="R745" s="172">
        <v>23000</v>
      </c>
      <c r="S745" s="172">
        <v>2800</v>
      </c>
      <c r="T745" s="183" t="s">
        <v>2124</v>
      </c>
      <c r="U745" s="183" t="s">
        <v>2125</v>
      </c>
      <c r="V745" s="185">
        <v>74085</v>
      </c>
      <c r="W745" s="186">
        <v>74075</v>
      </c>
    </row>
    <row r="746" spans="1:23" ht="45" customHeight="1" x14ac:dyDescent="0.35">
      <c r="A746" s="213">
        <v>740320</v>
      </c>
      <c r="B746" s="214" t="s">
        <v>6462</v>
      </c>
      <c r="C746" s="179" t="s">
        <v>4591</v>
      </c>
      <c r="D746" s="183" t="s">
        <v>2218</v>
      </c>
      <c r="E746" s="180" t="s">
        <v>6463</v>
      </c>
      <c r="F746" s="180"/>
      <c r="G746" s="180" t="s">
        <v>2131</v>
      </c>
      <c r="H746" s="179" t="e">
        <v>#N/A</v>
      </c>
      <c r="I746" s="179" t="e">
        <v>#N/A</v>
      </c>
      <c r="J746" s="183">
        <v>73</v>
      </c>
      <c r="K746" s="182">
        <v>7348</v>
      </c>
      <c r="L746" s="179" t="s">
        <v>4592</v>
      </c>
      <c r="M746" s="183" t="s">
        <v>2155</v>
      </c>
      <c r="N746" s="183"/>
      <c r="O746" s="172">
        <v>114.82</v>
      </c>
      <c r="P746" s="172">
        <v>3.35</v>
      </c>
      <c r="Q746" s="184">
        <v>7348</v>
      </c>
      <c r="R746" s="172">
        <v>6300</v>
      </c>
      <c r="S746" s="172">
        <v>1700</v>
      </c>
      <c r="T746" s="183" t="s">
        <v>2124</v>
      </c>
      <c r="U746" s="183" t="s">
        <v>2125</v>
      </c>
      <c r="V746" s="185"/>
      <c r="W746" s="186"/>
    </row>
    <row r="747" spans="1:23" ht="45" customHeight="1" x14ac:dyDescent="0.35">
      <c r="A747" s="213">
        <v>740370</v>
      </c>
      <c r="B747" s="214" t="s">
        <v>6464</v>
      </c>
      <c r="C747" s="179" t="s">
        <v>4593</v>
      </c>
      <c r="D747" s="183" t="s">
        <v>2218</v>
      </c>
      <c r="E747" s="180" t="s">
        <v>6465</v>
      </c>
      <c r="F747" s="180"/>
      <c r="G747" s="180" t="s">
        <v>2131</v>
      </c>
      <c r="H747" s="179" t="e">
        <v>#N/A</v>
      </c>
      <c r="I747" s="179" t="e">
        <v>#N/A</v>
      </c>
      <c r="J747" s="183">
        <v>74</v>
      </c>
      <c r="K747" s="182">
        <v>7446</v>
      </c>
      <c r="L747" s="179" t="s">
        <v>4594</v>
      </c>
      <c r="M747" s="183" t="s">
        <v>2155</v>
      </c>
      <c r="N747" s="183"/>
      <c r="O747" s="172">
        <v>175.73</v>
      </c>
      <c r="P747" s="172">
        <v>5.1100000000000003</v>
      </c>
      <c r="Q747" s="184">
        <v>7446</v>
      </c>
      <c r="R747" s="172">
        <v>32000</v>
      </c>
      <c r="S747" s="172">
        <v>3000</v>
      </c>
      <c r="T747" s="183" t="s">
        <v>2124</v>
      </c>
      <c r="U747" s="183" t="s">
        <v>2125</v>
      </c>
      <c r="V747" s="185"/>
      <c r="W747" s="186"/>
    </row>
    <row r="748" spans="1:23" ht="45" customHeight="1" x14ac:dyDescent="0.35">
      <c r="A748" s="213">
        <v>740379</v>
      </c>
      <c r="B748" s="214" t="s">
        <v>6466</v>
      </c>
      <c r="C748" s="179" t="s">
        <v>4595</v>
      </c>
      <c r="D748" s="183" t="s">
        <v>2218</v>
      </c>
      <c r="E748" s="180" t="s">
        <v>6467</v>
      </c>
      <c r="F748" s="180" t="s">
        <v>4546</v>
      </c>
      <c r="G748" s="180" t="s">
        <v>4596</v>
      </c>
      <c r="H748" s="179" t="s">
        <v>4473</v>
      </c>
      <c r="I748" s="179" t="s">
        <v>2326</v>
      </c>
      <c r="J748" s="181">
        <v>73</v>
      </c>
      <c r="K748" s="182">
        <v>7346</v>
      </c>
      <c r="L748" s="179" t="s">
        <v>4555</v>
      </c>
      <c r="M748" s="183" t="s">
        <v>2155</v>
      </c>
      <c r="N748" s="183"/>
      <c r="O748" s="172">
        <v>164.93</v>
      </c>
      <c r="P748" s="172">
        <v>3.89</v>
      </c>
      <c r="Q748" s="184">
        <v>7346</v>
      </c>
      <c r="R748" s="172">
        <v>240000</v>
      </c>
      <c r="S748" s="172">
        <v>20000</v>
      </c>
      <c r="T748" s="183" t="s">
        <v>2124</v>
      </c>
      <c r="U748" s="183" t="s">
        <v>2125</v>
      </c>
      <c r="V748" s="185">
        <v>74058</v>
      </c>
      <c r="W748" s="186">
        <v>74009</v>
      </c>
    </row>
    <row r="749" spans="1:23" ht="45" customHeight="1" x14ac:dyDescent="0.35">
      <c r="A749" s="213">
        <v>740381</v>
      </c>
      <c r="B749" s="214" t="s">
        <v>6468</v>
      </c>
      <c r="C749" s="179" t="s">
        <v>4597</v>
      </c>
      <c r="D749" s="183" t="s">
        <v>2218</v>
      </c>
      <c r="E749" s="180" t="s">
        <v>6469</v>
      </c>
      <c r="F749" s="180" t="s">
        <v>4546</v>
      </c>
      <c r="G749" s="180" t="s">
        <v>4598</v>
      </c>
      <c r="H749" s="179" t="s">
        <v>4473</v>
      </c>
      <c r="I749" s="179" t="s">
        <v>2326</v>
      </c>
      <c r="J749" s="181">
        <v>73</v>
      </c>
      <c r="K749" s="182">
        <v>7331</v>
      </c>
      <c r="L749" s="179" t="s">
        <v>4599</v>
      </c>
      <c r="M749" s="183" t="s">
        <v>2155</v>
      </c>
      <c r="N749" s="183" t="s">
        <v>967</v>
      </c>
      <c r="O749" s="172">
        <v>283.06</v>
      </c>
      <c r="P749" s="172">
        <v>7.21</v>
      </c>
      <c r="Q749" s="184">
        <v>7331</v>
      </c>
      <c r="R749" s="172">
        <v>26000</v>
      </c>
      <c r="S749" s="172">
        <v>4300</v>
      </c>
      <c r="T749" s="183" t="s">
        <v>2124</v>
      </c>
      <c r="U749" s="183" t="s">
        <v>2125</v>
      </c>
      <c r="V749" s="185" t="s">
        <v>4600</v>
      </c>
      <c r="W749" s="186">
        <v>74004</v>
      </c>
    </row>
    <row r="750" spans="1:23" ht="45" customHeight="1" x14ac:dyDescent="0.35">
      <c r="A750" s="213">
        <v>740382</v>
      </c>
      <c r="B750" s="214" t="s">
        <v>6470</v>
      </c>
      <c r="C750" s="179" t="s">
        <v>4601</v>
      </c>
      <c r="D750" s="183" t="s">
        <v>2218</v>
      </c>
      <c r="E750" s="180" t="s">
        <v>6471</v>
      </c>
      <c r="F750" s="180" t="s">
        <v>6472</v>
      </c>
      <c r="G750" s="180" t="s">
        <v>4602</v>
      </c>
      <c r="H750" s="179" t="s">
        <v>4473</v>
      </c>
      <c r="I750" s="179" t="s">
        <v>2326</v>
      </c>
      <c r="J750" s="181">
        <v>73</v>
      </c>
      <c r="K750" s="182">
        <v>7346</v>
      </c>
      <c r="L750" s="179" t="s">
        <v>4555</v>
      </c>
      <c r="M750" s="183" t="s">
        <v>2155</v>
      </c>
      <c r="N750" s="183"/>
      <c r="O750" s="172">
        <v>164.93</v>
      </c>
      <c r="P750" s="172">
        <v>3.89</v>
      </c>
      <c r="Q750" s="184">
        <v>7346</v>
      </c>
      <c r="R750" s="172">
        <v>240000</v>
      </c>
      <c r="S750" s="172">
        <v>20000</v>
      </c>
      <c r="T750" s="183" t="s">
        <v>2124</v>
      </c>
      <c r="U750" s="183" t="s">
        <v>2125</v>
      </c>
      <c r="V750" s="185">
        <v>74050</v>
      </c>
      <c r="W750" s="186">
        <v>74002</v>
      </c>
    </row>
    <row r="751" spans="1:23" ht="45" customHeight="1" x14ac:dyDescent="0.35">
      <c r="A751" s="213">
        <v>740383</v>
      </c>
      <c r="B751" s="214" t="s">
        <v>6473</v>
      </c>
      <c r="C751" s="179" t="s">
        <v>4603</v>
      </c>
      <c r="D751" s="183" t="s">
        <v>2218</v>
      </c>
      <c r="E751" s="180" t="s">
        <v>4604</v>
      </c>
      <c r="F751" s="180" t="s">
        <v>4546</v>
      </c>
      <c r="G751" s="180" t="s">
        <v>4605</v>
      </c>
      <c r="H751" s="179" t="s">
        <v>4473</v>
      </c>
      <c r="I751" s="179" t="s">
        <v>2326</v>
      </c>
      <c r="J751" s="181">
        <v>73</v>
      </c>
      <c r="K751" s="182">
        <v>7345</v>
      </c>
      <c r="L751" s="179" t="s">
        <v>4606</v>
      </c>
      <c r="M751" s="183" t="s">
        <v>2155</v>
      </c>
      <c r="N751" s="183"/>
      <c r="O751" s="172">
        <v>210.7</v>
      </c>
      <c r="P751" s="172">
        <v>5.13</v>
      </c>
      <c r="Q751" s="184">
        <v>7345</v>
      </c>
      <c r="R751" s="172">
        <v>18000</v>
      </c>
      <c r="S751" s="172">
        <v>4200</v>
      </c>
      <c r="T751" s="183" t="s">
        <v>2124</v>
      </c>
      <c r="U751" s="183" t="s">
        <v>2125</v>
      </c>
      <c r="V751" s="185">
        <v>74052</v>
      </c>
      <c r="W751" s="186">
        <v>74030</v>
      </c>
    </row>
    <row r="752" spans="1:23" ht="45" customHeight="1" x14ac:dyDescent="0.35">
      <c r="A752" s="213">
        <v>740384</v>
      </c>
      <c r="B752" s="214" t="s">
        <v>6474</v>
      </c>
      <c r="C752" s="179" t="s">
        <v>4607</v>
      </c>
      <c r="D752" s="183" t="s">
        <v>2218</v>
      </c>
      <c r="E752" s="180" t="s">
        <v>4608</v>
      </c>
      <c r="F752" s="180" t="s">
        <v>4546</v>
      </c>
      <c r="G752" s="180" t="s">
        <v>4609</v>
      </c>
      <c r="H752" s="179" t="s">
        <v>4473</v>
      </c>
      <c r="I752" s="179" t="s">
        <v>2326</v>
      </c>
      <c r="J752" s="181">
        <v>73</v>
      </c>
      <c r="K752" s="182">
        <v>7342</v>
      </c>
      <c r="L752" s="179" t="s">
        <v>4461</v>
      </c>
      <c r="M752" s="183" t="s">
        <v>2155</v>
      </c>
      <c r="N752" s="183"/>
      <c r="O752" s="172">
        <v>187.29</v>
      </c>
      <c r="P752" s="172">
        <v>3.33</v>
      </c>
      <c r="Q752" s="184">
        <v>7342</v>
      </c>
      <c r="R752" s="172">
        <v>56000</v>
      </c>
      <c r="S752" s="172">
        <v>2800</v>
      </c>
      <c r="T752" s="183" t="s">
        <v>2124</v>
      </c>
      <c r="U752" s="183" t="s">
        <v>2125</v>
      </c>
      <c r="V752" s="185">
        <v>73030</v>
      </c>
      <c r="W752" s="186">
        <v>74013</v>
      </c>
    </row>
    <row r="753" spans="1:23" ht="45" customHeight="1" x14ac:dyDescent="0.35">
      <c r="A753" s="213">
        <v>740385</v>
      </c>
      <c r="B753" s="214" t="s">
        <v>6475</v>
      </c>
      <c r="C753" s="179" t="s">
        <v>4610</v>
      </c>
      <c r="D753" s="183" t="s">
        <v>2218</v>
      </c>
      <c r="E753" s="180" t="s">
        <v>6476</v>
      </c>
      <c r="F753" s="180" t="s">
        <v>4546</v>
      </c>
      <c r="G753" s="180" t="s">
        <v>4611</v>
      </c>
      <c r="H753" s="179" t="s">
        <v>4473</v>
      </c>
      <c r="I753" s="179" t="s">
        <v>2326</v>
      </c>
      <c r="J753" s="181">
        <v>73</v>
      </c>
      <c r="K753" s="182">
        <v>7387</v>
      </c>
      <c r="L753" s="179" t="s">
        <v>4612</v>
      </c>
      <c r="M753" s="183" t="s">
        <v>2155</v>
      </c>
      <c r="N753" s="183"/>
      <c r="O753" s="172">
        <v>112</v>
      </c>
      <c r="P753" s="172">
        <v>5.37</v>
      </c>
      <c r="Q753" s="184">
        <v>7387</v>
      </c>
      <c r="R753" s="172">
        <v>39000</v>
      </c>
      <c r="S753" s="172">
        <v>7800</v>
      </c>
      <c r="T753" s="183" t="s">
        <v>2124</v>
      </c>
      <c r="U753" s="183" t="s">
        <v>2125</v>
      </c>
      <c r="V753" s="185">
        <v>74054</v>
      </c>
      <c r="W753" s="186">
        <v>74016</v>
      </c>
    </row>
    <row r="754" spans="1:23" ht="45" customHeight="1" x14ac:dyDescent="0.35">
      <c r="A754" s="213">
        <v>740386</v>
      </c>
      <c r="B754" s="214" t="s">
        <v>6477</v>
      </c>
      <c r="C754" s="179" t="s">
        <v>4613</v>
      </c>
      <c r="D754" s="183" t="s">
        <v>2218</v>
      </c>
      <c r="E754" s="180" t="s">
        <v>6478</v>
      </c>
      <c r="F754" s="180" t="s">
        <v>4546</v>
      </c>
      <c r="G754" s="180" t="s">
        <v>4614</v>
      </c>
      <c r="H754" s="179" t="s">
        <v>4473</v>
      </c>
      <c r="I754" s="179" t="s">
        <v>2326</v>
      </c>
      <c r="J754" s="181">
        <v>73</v>
      </c>
      <c r="K754" s="182">
        <v>7387</v>
      </c>
      <c r="L754" s="179" t="s">
        <v>4612</v>
      </c>
      <c r="M754" s="183" t="s">
        <v>2155</v>
      </c>
      <c r="N754" s="183"/>
      <c r="O754" s="172">
        <v>112</v>
      </c>
      <c r="P754" s="172">
        <v>5.37</v>
      </c>
      <c r="Q754" s="184">
        <v>7387</v>
      </c>
      <c r="R754" s="172">
        <v>39000</v>
      </c>
      <c r="S754" s="172">
        <v>7800</v>
      </c>
      <c r="T754" s="183" t="s">
        <v>2124</v>
      </c>
      <c r="U754" s="183" t="s">
        <v>2125</v>
      </c>
      <c r="V754" s="185" t="s">
        <v>2326</v>
      </c>
      <c r="W754" s="186">
        <v>74003</v>
      </c>
    </row>
    <row r="755" spans="1:23" ht="45" customHeight="1" x14ac:dyDescent="0.35">
      <c r="A755" s="213">
        <v>740387</v>
      </c>
      <c r="B755" s="214" t="s">
        <v>6479</v>
      </c>
      <c r="C755" s="179" t="s">
        <v>4615</v>
      </c>
      <c r="D755" s="183" t="s">
        <v>2218</v>
      </c>
      <c r="E755" s="180" t="s">
        <v>6480</v>
      </c>
      <c r="F755" s="180" t="s">
        <v>4546</v>
      </c>
      <c r="G755" s="180" t="s">
        <v>4616</v>
      </c>
      <c r="H755" s="179" t="s">
        <v>4473</v>
      </c>
      <c r="I755" s="179" t="s">
        <v>2326</v>
      </c>
      <c r="J755" s="181">
        <v>73</v>
      </c>
      <c r="K755" s="182">
        <v>7388</v>
      </c>
      <c r="L755" s="179" t="s">
        <v>4617</v>
      </c>
      <c r="M755" s="183" t="s">
        <v>2155</v>
      </c>
      <c r="N755" s="183"/>
      <c r="O755" s="172">
        <v>255.75</v>
      </c>
      <c r="P755" s="172">
        <v>2.5</v>
      </c>
      <c r="Q755" s="184">
        <v>7388</v>
      </c>
      <c r="R755" s="172">
        <v>470000</v>
      </c>
      <c r="S755" s="172">
        <v>58000</v>
      </c>
      <c r="T755" s="183" t="s">
        <v>2124</v>
      </c>
      <c r="U755" s="183" t="s">
        <v>2125</v>
      </c>
      <c r="V755" s="185">
        <v>74055</v>
      </c>
      <c r="W755" s="186">
        <v>74086</v>
      </c>
    </row>
    <row r="756" spans="1:23" ht="45" customHeight="1" x14ac:dyDescent="0.35">
      <c r="A756" s="213">
        <v>740388</v>
      </c>
      <c r="B756" s="214" t="s">
        <v>6481</v>
      </c>
      <c r="C756" s="179" t="s">
        <v>4618</v>
      </c>
      <c r="D756" s="183" t="s">
        <v>2218</v>
      </c>
      <c r="E756" s="180" t="s">
        <v>6482</v>
      </c>
      <c r="F756" s="180" t="s">
        <v>4546</v>
      </c>
      <c r="G756" s="180" t="s">
        <v>4619</v>
      </c>
      <c r="H756" s="179" t="s">
        <v>4473</v>
      </c>
      <c r="I756" s="179" t="s">
        <v>2326</v>
      </c>
      <c r="J756" s="181">
        <v>73</v>
      </c>
      <c r="K756" s="182">
        <v>7346</v>
      </c>
      <c r="L756" s="179" t="s">
        <v>4555</v>
      </c>
      <c r="M756" s="183" t="s">
        <v>2155</v>
      </c>
      <c r="N756" s="183"/>
      <c r="O756" s="172">
        <v>164.93</v>
      </c>
      <c r="P756" s="172">
        <v>3.89</v>
      </c>
      <c r="Q756" s="184">
        <v>7346</v>
      </c>
      <c r="R756" s="172">
        <v>240000</v>
      </c>
      <c r="S756" s="172">
        <v>20000</v>
      </c>
      <c r="T756" s="183" t="s">
        <v>2124</v>
      </c>
      <c r="U756" s="183" t="s">
        <v>2125</v>
      </c>
      <c r="V756" s="185">
        <v>74053</v>
      </c>
      <c r="W756" s="186">
        <v>74011</v>
      </c>
    </row>
    <row r="757" spans="1:23" ht="45" customHeight="1" x14ac:dyDescent="0.35">
      <c r="A757" s="213">
        <v>740389</v>
      </c>
      <c r="B757" s="214" t="s">
        <v>6483</v>
      </c>
      <c r="C757" s="179" t="s">
        <v>4620</v>
      </c>
      <c r="D757" s="183" t="s">
        <v>2218</v>
      </c>
      <c r="E757" s="180" t="s">
        <v>6484</v>
      </c>
      <c r="F757" s="180" t="s">
        <v>4546</v>
      </c>
      <c r="G757" s="180" t="s">
        <v>4621</v>
      </c>
      <c r="H757" s="179" t="s">
        <v>4473</v>
      </c>
      <c r="I757" s="179" t="s">
        <v>2326</v>
      </c>
      <c r="J757" s="181">
        <v>73</v>
      </c>
      <c r="K757" s="182">
        <v>7346</v>
      </c>
      <c r="L757" s="179" t="s">
        <v>4555</v>
      </c>
      <c r="M757" s="183" t="s">
        <v>2155</v>
      </c>
      <c r="N757" s="183"/>
      <c r="O757" s="172">
        <v>164.93</v>
      </c>
      <c r="P757" s="172">
        <v>3.89</v>
      </c>
      <c r="Q757" s="184">
        <v>7346</v>
      </c>
      <c r="R757" s="172">
        <v>240000</v>
      </c>
      <c r="S757" s="172">
        <v>20000</v>
      </c>
      <c r="T757" s="183" t="s">
        <v>2124</v>
      </c>
      <c r="U757" s="183" t="s">
        <v>2125</v>
      </c>
      <c r="V757" s="185">
        <v>74056</v>
      </c>
      <c r="W757" s="186">
        <v>74009</v>
      </c>
    </row>
    <row r="758" spans="1:23" ht="45" customHeight="1" x14ac:dyDescent="0.35">
      <c r="A758" s="213">
        <v>740396</v>
      </c>
      <c r="B758" s="214" t="s">
        <v>6485</v>
      </c>
      <c r="C758" s="179" t="s">
        <v>4622</v>
      </c>
      <c r="D758" s="183" t="s">
        <v>2218</v>
      </c>
      <c r="E758" s="180" t="s">
        <v>4623</v>
      </c>
      <c r="F758" s="180" t="s">
        <v>4546</v>
      </c>
      <c r="G758" s="180" t="s">
        <v>4624</v>
      </c>
      <c r="H758" s="179" t="s">
        <v>4473</v>
      </c>
      <c r="I758" s="179" t="s">
        <v>2326</v>
      </c>
      <c r="J758" s="181">
        <v>73</v>
      </c>
      <c r="K758" s="182">
        <v>7387</v>
      </c>
      <c r="L758" s="179" t="s">
        <v>4612</v>
      </c>
      <c r="M758" s="183" t="s">
        <v>2155</v>
      </c>
      <c r="N758" s="183"/>
      <c r="O758" s="172">
        <v>112</v>
      </c>
      <c r="P758" s="172">
        <v>5.37</v>
      </c>
      <c r="Q758" s="184">
        <v>7387</v>
      </c>
      <c r="R758" s="172">
        <v>39000</v>
      </c>
      <c r="S758" s="172">
        <v>7800</v>
      </c>
      <c r="T758" s="183" t="s">
        <v>2124</v>
      </c>
      <c r="U758" s="183" t="s">
        <v>2125</v>
      </c>
      <c r="V758" s="185" t="s">
        <v>2326</v>
      </c>
      <c r="W758" s="186">
        <v>74003</v>
      </c>
    </row>
    <row r="759" spans="1:23" ht="45" customHeight="1" x14ac:dyDescent="0.35">
      <c r="A759" s="213">
        <v>740397</v>
      </c>
      <c r="B759" s="214" t="s">
        <v>6486</v>
      </c>
      <c r="C759" s="179" t="s">
        <v>4625</v>
      </c>
      <c r="D759" s="183" t="s">
        <v>2218</v>
      </c>
      <c r="E759" s="180" t="s">
        <v>4626</v>
      </c>
      <c r="F759" s="180" t="s">
        <v>4546</v>
      </c>
      <c r="G759" s="180" t="s">
        <v>4616</v>
      </c>
      <c r="H759" s="179" t="s">
        <v>4473</v>
      </c>
      <c r="I759" s="179" t="s">
        <v>2326</v>
      </c>
      <c r="J759" s="181">
        <v>73</v>
      </c>
      <c r="K759" s="182">
        <v>7388</v>
      </c>
      <c r="L759" s="179" t="s">
        <v>4617</v>
      </c>
      <c r="M759" s="183" t="s">
        <v>2155</v>
      </c>
      <c r="N759" s="183"/>
      <c r="O759" s="172">
        <v>255.75</v>
      </c>
      <c r="P759" s="172">
        <v>2.5</v>
      </c>
      <c r="Q759" s="184">
        <v>7388</v>
      </c>
      <c r="R759" s="172">
        <v>470000</v>
      </c>
      <c r="S759" s="172">
        <v>58000</v>
      </c>
      <c r="T759" s="183" t="s">
        <v>2124</v>
      </c>
      <c r="U759" s="183" t="s">
        <v>2125</v>
      </c>
      <c r="V759" s="185">
        <v>74055</v>
      </c>
      <c r="W759" s="186">
        <v>74085</v>
      </c>
    </row>
    <row r="760" spans="1:23" ht="45" customHeight="1" x14ac:dyDescent="0.35">
      <c r="A760" s="213">
        <v>740398</v>
      </c>
      <c r="B760" s="214" t="s">
        <v>6487</v>
      </c>
      <c r="C760" s="179" t="s">
        <v>4627</v>
      </c>
      <c r="D760" s="183" t="s">
        <v>2218</v>
      </c>
      <c r="E760" s="180" t="s">
        <v>6488</v>
      </c>
      <c r="F760" s="180" t="s">
        <v>4546</v>
      </c>
      <c r="G760" s="180" t="s">
        <v>4628</v>
      </c>
      <c r="H760" s="179" t="s">
        <v>4473</v>
      </c>
      <c r="I760" s="179" t="s">
        <v>2326</v>
      </c>
      <c r="J760" s="181">
        <v>73</v>
      </c>
      <c r="K760" s="182">
        <v>7387</v>
      </c>
      <c r="L760" s="179" t="s">
        <v>4612</v>
      </c>
      <c r="M760" s="183" t="s">
        <v>2155</v>
      </c>
      <c r="N760" s="183"/>
      <c r="O760" s="172">
        <v>112</v>
      </c>
      <c r="P760" s="172">
        <v>5.37</v>
      </c>
      <c r="Q760" s="184">
        <v>7387</v>
      </c>
      <c r="R760" s="172">
        <v>39000</v>
      </c>
      <c r="S760" s="172">
        <v>7800</v>
      </c>
      <c r="T760" s="183" t="s">
        <v>2124</v>
      </c>
      <c r="U760" s="183" t="s">
        <v>2125</v>
      </c>
      <c r="V760" s="185" t="s">
        <v>2326</v>
      </c>
      <c r="W760" s="186" t="s">
        <v>2326</v>
      </c>
    </row>
    <row r="761" spans="1:23" ht="45" customHeight="1" x14ac:dyDescent="0.35">
      <c r="A761" s="213">
        <v>740443</v>
      </c>
      <c r="B761" s="214" t="s">
        <v>6489</v>
      </c>
      <c r="C761" s="179" t="s">
        <v>4629</v>
      </c>
      <c r="D761" s="183" t="s">
        <v>2218</v>
      </c>
      <c r="E761" s="180" t="s">
        <v>6490</v>
      </c>
      <c r="F761" s="180"/>
      <c r="G761" s="180" t="s">
        <v>4630</v>
      </c>
      <c r="H761" s="179" t="s">
        <v>4210</v>
      </c>
      <c r="I761" s="179" t="s">
        <v>4339</v>
      </c>
      <c r="J761" s="181">
        <v>74</v>
      </c>
      <c r="K761" s="182">
        <v>7441</v>
      </c>
      <c r="L761" s="179" t="s">
        <v>4105</v>
      </c>
      <c r="M761" s="183" t="s">
        <v>2155</v>
      </c>
      <c r="N761" s="183"/>
      <c r="O761" s="172">
        <v>401.17</v>
      </c>
      <c r="P761" s="172">
        <v>4.07</v>
      </c>
      <c r="Q761" s="184">
        <v>7441</v>
      </c>
      <c r="R761" s="172">
        <v>152000</v>
      </c>
      <c r="S761" s="172">
        <v>23000</v>
      </c>
      <c r="T761" s="183" t="s">
        <v>2124</v>
      </c>
      <c r="U761" s="183" t="s">
        <v>2125</v>
      </c>
      <c r="V761" s="185">
        <v>72010</v>
      </c>
      <c r="W761" s="186" t="s">
        <v>4631</v>
      </c>
    </row>
    <row r="762" spans="1:23" ht="45" customHeight="1" x14ac:dyDescent="0.35">
      <c r="A762" s="213">
        <v>740450</v>
      </c>
      <c r="B762" s="214" t="s">
        <v>6491</v>
      </c>
      <c r="C762" s="179" t="s">
        <v>4632</v>
      </c>
      <c r="D762" s="183" t="s">
        <v>2218</v>
      </c>
      <c r="E762" s="180" t="s">
        <v>6492</v>
      </c>
      <c r="F762" s="180"/>
      <c r="G762" s="180" t="s">
        <v>2131</v>
      </c>
      <c r="H762" s="179"/>
      <c r="I762" s="179"/>
      <c r="J762" s="181">
        <v>74</v>
      </c>
      <c r="K762" s="182">
        <v>7421</v>
      </c>
      <c r="L762" s="179" t="s">
        <v>4633</v>
      </c>
      <c r="M762" s="183" t="s">
        <v>2155</v>
      </c>
      <c r="N762" s="183"/>
      <c r="O762" s="172">
        <v>342.6</v>
      </c>
      <c r="P762" s="172">
        <v>4.7</v>
      </c>
      <c r="Q762" s="184">
        <v>7421</v>
      </c>
      <c r="R762" s="172">
        <v>115000</v>
      </c>
      <c r="S762" s="172">
        <v>18000</v>
      </c>
      <c r="T762" s="183" t="s">
        <v>2124</v>
      </c>
      <c r="U762" s="183" t="s">
        <v>2125</v>
      </c>
      <c r="V762" s="185"/>
      <c r="W762" s="186"/>
    </row>
    <row r="763" spans="1:23" ht="45" customHeight="1" x14ac:dyDescent="0.35">
      <c r="A763" s="213">
        <v>740457</v>
      </c>
      <c r="B763" s="214" t="s">
        <v>6493</v>
      </c>
      <c r="C763" s="179" t="s">
        <v>4634</v>
      </c>
      <c r="D763" s="183" t="s">
        <v>2218</v>
      </c>
      <c r="E763" s="180" t="s">
        <v>6494</v>
      </c>
      <c r="F763" s="180"/>
      <c r="G763" s="180" t="s">
        <v>4635</v>
      </c>
      <c r="H763" s="179" t="s">
        <v>4210</v>
      </c>
      <c r="I763" s="179" t="s">
        <v>4339</v>
      </c>
      <c r="J763" s="181">
        <v>74</v>
      </c>
      <c r="K763" s="182">
        <v>7441</v>
      </c>
      <c r="L763" s="179" t="s">
        <v>4105</v>
      </c>
      <c r="M763" s="183" t="s">
        <v>2155</v>
      </c>
      <c r="N763" s="183"/>
      <c r="O763" s="172">
        <v>401.17</v>
      </c>
      <c r="P763" s="172">
        <v>4.07</v>
      </c>
      <c r="Q763" s="184">
        <v>7441</v>
      </c>
      <c r="R763" s="172">
        <v>152000</v>
      </c>
      <c r="S763" s="172">
        <v>23000</v>
      </c>
      <c r="T763" s="183" t="s">
        <v>2124</v>
      </c>
      <c r="U763" s="183" t="s">
        <v>2125</v>
      </c>
      <c r="V763" s="185">
        <v>72010</v>
      </c>
      <c r="W763" s="186">
        <v>74020</v>
      </c>
    </row>
    <row r="764" spans="1:23" ht="45" customHeight="1" x14ac:dyDescent="0.35">
      <c r="A764" s="213">
        <v>740459</v>
      </c>
      <c r="B764" s="214" t="s">
        <v>6495</v>
      </c>
      <c r="C764" s="179" t="s">
        <v>4636</v>
      </c>
      <c r="D764" s="183" t="s">
        <v>2218</v>
      </c>
      <c r="E764" s="180" t="s">
        <v>6496</v>
      </c>
      <c r="F764" s="180"/>
      <c r="G764" s="180" t="s">
        <v>4637</v>
      </c>
      <c r="H764" s="179" t="s">
        <v>4210</v>
      </c>
      <c r="I764" s="179" t="s">
        <v>4339</v>
      </c>
      <c r="J764" s="181">
        <v>74</v>
      </c>
      <c r="K764" s="182">
        <v>7443</v>
      </c>
      <c r="L764" s="179" t="s">
        <v>4638</v>
      </c>
      <c r="M764" s="183" t="s">
        <v>2155</v>
      </c>
      <c r="N764" s="183"/>
      <c r="O764" s="172">
        <v>39.07</v>
      </c>
      <c r="P764" s="172">
        <v>1.55</v>
      </c>
      <c r="Q764" s="184">
        <v>7443</v>
      </c>
      <c r="R764" s="172">
        <v>16000</v>
      </c>
      <c r="S764" s="172">
        <v>1700</v>
      </c>
      <c r="T764" s="183" t="s">
        <v>2124</v>
      </c>
      <c r="U764" s="183" t="s">
        <v>2125</v>
      </c>
      <c r="V764" s="185">
        <v>74087</v>
      </c>
      <c r="W764" s="186">
        <v>74092</v>
      </c>
    </row>
    <row r="765" spans="1:23" ht="45" customHeight="1" x14ac:dyDescent="0.35">
      <c r="A765" s="213">
        <v>740612</v>
      </c>
      <c r="B765" s="214" t="s">
        <v>6497</v>
      </c>
      <c r="C765" s="179" t="s">
        <v>4639</v>
      </c>
      <c r="D765" s="183" t="s">
        <v>2218</v>
      </c>
      <c r="E765" s="180" t="s">
        <v>6498</v>
      </c>
      <c r="F765" s="180"/>
      <c r="G765" s="180" t="s">
        <v>4640</v>
      </c>
      <c r="H765" s="179" t="s">
        <v>4210</v>
      </c>
      <c r="I765" s="179" t="s">
        <v>4435</v>
      </c>
      <c r="J765" s="181">
        <v>73</v>
      </c>
      <c r="K765" s="182">
        <v>7333</v>
      </c>
      <c r="L765" s="179" t="s">
        <v>4641</v>
      </c>
      <c r="M765" s="183" t="s">
        <v>2155</v>
      </c>
      <c r="N765" s="183" t="s">
        <v>967</v>
      </c>
      <c r="O765" s="172">
        <v>296.23</v>
      </c>
      <c r="P765" s="172">
        <v>7.33</v>
      </c>
      <c r="Q765" s="184">
        <v>7333</v>
      </c>
      <c r="R765" s="172">
        <v>70000</v>
      </c>
      <c r="S765" s="172">
        <v>15000</v>
      </c>
      <c r="T765" s="183" t="s">
        <v>2124</v>
      </c>
      <c r="U765" s="183" t="s">
        <v>2125</v>
      </c>
      <c r="V765" s="185">
        <v>74047</v>
      </c>
      <c r="W765" s="186" t="s">
        <v>2326</v>
      </c>
    </row>
    <row r="766" spans="1:23" ht="45" customHeight="1" x14ac:dyDescent="0.35">
      <c r="A766" s="213">
        <v>740615</v>
      </c>
      <c r="B766" s="214" t="s">
        <v>6499</v>
      </c>
      <c r="C766" s="179" t="s">
        <v>4642</v>
      </c>
      <c r="D766" s="183" t="s">
        <v>2218</v>
      </c>
      <c r="E766" s="180" t="s">
        <v>6500</v>
      </c>
      <c r="F766" s="180"/>
      <c r="G766" s="180" t="s">
        <v>4643</v>
      </c>
      <c r="H766" s="179" t="s">
        <v>4210</v>
      </c>
      <c r="I766" s="179" t="s">
        <v>4435</v>
      </c>
      <c r="J766" s="181">
        <v>73</v>
      </c>
      <c r="K766" s="182">
        <v>7333</v>
      </c>
      <c r="L766" s="179" t="s">
        <v>4641</v>
      </c>
      <c r="M766" s="183" t="s">
        <v>2155</v>
      </c>
      <c r="N766" s="183" t="s">
        <v>967</v>
      </c>
      <c r="O766" s="172">
        <v>296.23</v>
      </c>
      <c r="P766" s="172">
        <v>7.33</v>
      </c>
      <c r="Q766" s="184">
        <v>7333</v>
      </c>
      <c r="R766" s="172">
        <v>70000</v>
      </c>
      <c r="S766" s="172">
        <v>15000</v>
      </c>
      <c r="T766" s="183" t="s">
        <v>2124</v>
      </c>
      <c r="U766" s="183" t="s">
        <v>2125</v>
      </c>
      <c r="V766" s="185">
        <v>74046</v>
      </c>
      <c r="W766" s="186">
        <v>74067</v>
      </c>
    </row>
    <row r="767" spans="1:23" ht="45" customHeight="1" x14ac:dyDescent="0.35">
      <c r="A767" s="213">
        <v>740617</v>
      </c>
      <c r="B767" s="214" t="s">
        <v>6501</v>
      </c>
      <c r="C767" s="179" t="s">
        <v>4644</v>
      </c>
      <c r="D767" s="183" t="s">
        <v>2218</v>
      </c>
      <c r="E767" s="180" t="s">
        <v>6502</v>
      </c>
      <c r="F767" s="180"/>
      <c r="G767" s="180" t="s">
        <v>4645</v>
      </c>
      <c r="H767" s="179" t="s">
        <v>4210</v>
      </c>
      <c r="I767" s="179" t="s">
        <v>4435</v>
      </c>
      <c r="J767" s="181">
        <v>73</v>
      </c>
      <c r="K767" s="182">
        <v>7333</v>
      </c>
      <c r="L767" s="179" t="s">
        <v>4641</v>
      </c>
      <c r="M767" s="183" t="s">
        <v>2155</v>
      </c>
      <c r="N767" s="183" t="s">
        <v>967</v>
      </c>
      <c r="O767" s="172">
        <v>296.23</v>
      </c>
      <c r="P767" s="172">
        <v>7.33</v>
      </c>
      <c r="Q767" s="184">
        <v>7333</v>
      </c>
      <c r="R767" s="172">
        <v>70000</v>
      </c>
      <c r="S767" s="172">
        <v>15000</v>
      </c>
      <c r="T767" s="183" t="s">
        <v>2124</v>
      </c>
      <c r="U767" s="183" t="s">
        <v>2125</v>
      </c>
      <c r="V767" s="185">
        <v>74047</v>
      </c>
      <c r="W767" s="186" t="s">
        <v>2326</v>
      </c>
    </row>
    <row r="768" spans="1:23" ht="45" customHeight="1" x14ac:dyDescent="0.35">
      <c r="A768" s="213">
        <v>740618</v>
      </c>
      <c r="B768" s="214" t="s">
        <v>6503</v>
      </c>
      <c r="C768" s="179" t="s">
        <v>4646</v>
      </c>
      <c r="D768" s="183" t="s">
        <v>2218</v>
      </c>
      <c r="E768" s="180" t="s">
        <v>6504</v>
      </c>
      <c r="F768" s="180"/>
      <c r="G768" s="180" t="s">
        <v>4647</v>
      </c>
      <c r="H768" s="179" t="s">
        <v>4210</v>
      </c>
      <c r="I768" s="179" t="s">
        <v>4435</v>
      </c>
      <c r="J768" s="181">
        <v>73</v>
      </c>
      <c r="K768" s="182">
        <v>7333</v>
      </c>
      <c r="L768" s="179" t="s">
        <v>4641</v>
      </c>
      <c r="M768" s="183" t="s">
        <v>2155</v>
      </c>
      <c r="N768" s="183" t="s">
        <v>967</v>
      </c>
      <c r="O768" s="172">
        <v>296.23</v>
      </c>
      <c r="P768" s="172">
        <v>7.33</v>
      </c>
      <c r="Q768" s="184">
        <v>7333</v>
      </c>
      <c r="R768" s="172">
        <v>70000</v>
      </c>
      <c r="S768" s="172">
        <v>15000</v>
      </c>
      <c r="T768" s="183" t="s">
        <v>2124</v>
      </c>
      <c r="U768" s="183" t="s">
        <v>2125</v>
      </c>
      <c r="V768" s="185">
        <v>74048</v>
      </c>
      <c r="W768" s="186" t="s">
        <v>2326</v>
      </c>
    </row>
    <row r="769" spans="1:23" ht="45" customHeight="1" x14ac:dyDescent="0.35">
      <c r="A769" s="213">
        <v>740657</v>
      </c>
      <c r="B769" s="214" t="s">
        <v>6505</v>
      </c>
      <c r="C769" s="179" t="s">
        <v>4648</v>
      </c>
      <c r="D769" s="183" t="s">
        <v>2138</v>
      </c>
      <c r="E769" s="180" t="s">
        <v>4649</v>
      </c>
      <c r="F769" s="180"/>
      <c r="G769" s="180" t="s">
        <v>4650</v>
      </c>
      <c r="H769" s="179" t="s">
        <v>4210</v>
      </c>
      <c r="I769" s="179" t="s">
        <v>4361</v>
      </c>
      <c r="J769" s="181">
        <v>13</v>
      </c>
      <c r="K769" s="182">
        <v>1321</v>
      </c>
      <c r="L769" s="179" t="s">
        <v>2384</v>
      </c>
      <c r="M769" s="183" t="s">
        <v>2206</v>
      </c>
      <c r="N769" s="183"/>
      <c r="O769" s="172">
        <v>43840.59</v>
      </c>
      <c r="P769" s="172">
        <v>941.95</v>
      </c>
      <c r="Q769" s="184">
        <v>1321</v>
      </c>
      <c r="R769" s="172">
        <v>360</v>
      </c>
      <c r="S769" s="172">
        <v>1</v>
      </c>
      <c r="T769" s="183" t="s">
        <v>2124</v>
      </c>
      <c r="U769" s="183" t="s">
        <v>2125</v>
      </c>
      <c r="V769" s="185">
        <v>13220</v>
      </c>
      <c r="W769" s="186">
        <v>13210</v>
      </c>
    </row>
    <row r="770" spans="1:23" ht="45" customHeight="1" x14ac:dyDescent="0.35">
      <c r="A770" s="213">
        <v>740664</v>
      </c>
      <c r="B770" s="214" t="s">
        <v>1412</v>
      </c>
      <c r="C770" s="179" t="s">
        <v>4651</v>
      </c>
      <c r="D770" s="183" t="s">
        <v>2218</v>
      </c>
      <c r="E770" s="180" t="s">
        <v>4652</v>
      </c>
      <c r="F770" s="180"/>
      <c r="G770" s="225" t="s">
        <v>4653</v>
      </c>
      <c r="H770" s="179" t="s">
        <v>4210</v>
      </c>
      <c r="I770" s="179" t="s">
        <v>4361</v>
      </c>
      <c r="J770" s="181">
        <v>74</v>
      </c>
      <c r="K770" s="182">
        <v>7411</v>
      </c>
      <c r="L770" s="179" t="s">
        <v>4654</v>
      </c>
      <c r="M770" s="183" t="s">
        <v>2155</v>
      </c>
      <c r="N770" s="183"/>
      <c r="O770" s="172">
        <v>174.61</v>
      </c>
      <c r="P770" s="172">
        <v>6.71</v>
      </c>
      <c r="Q770" s="184">
        <v>7411</v>
      </c>
      <c r="R770" s="172">
        <v>20000</v>
      </c>
      <c r="S770" s="172">
        <v>7200</v>
      </c>
      <c r="T770" s="183" t="s">
        <v>2124</v>
      </c>
      <c r="U770" s="183" t="s">
        <v>2125</v>
      </c>
      <c r="V770" s="185">
        <v>74022</v>
      </c>
      <c r="W770" s="186">
        <v>74036</v>
      </c>
    </row>
    <row r="771" spans="1:23" ht="45" customHeight="1" x14ac:dyDescent="0.35">
      <c r="A771" s="213">
        <v>740665</v>
      </c>
      <c r="B771" s="214" t="s">
        <v>6506</v>
      </c>
      <c r="C771" s="179" t="s">
        <v>4655</v>
      </c>
      <c r="D771" s="183" t="s">
        <v>2218</v>
      </c>
      <c r="E771" s="180" t="s">
        <v>4656</v>
      </c>
      <c r="F771" s="180"/>
      <c r="G771" s="180" t="s">
        <v>4657</v>
      </c>
      <c r="H771" s="179" t="s">
        <v>4210</v>
      </c>
      <c r="I771" s="179" t="s">
        <v>4361</v>
      </c>
      <c r="J771" s="181">
        <v>74</v>
      </c>
      <c r="K771" s="182">
        <v>7412</v>
      </c>
      <c r="L771" s="179" t="s">
        <v>4658</v>
      </c>
      <c r="M771" s="183" t="s">
        <v>2155</v>
      </c>
      <c r="N771" s="183"/>
      <c r="O771" s="172">
        <v>84.96</v>
      </c>
      <c r="P771" s="172">
        <v>3.39</v>
      </c>
      <c r="Q771" s="184">
        <v>7412</v>
      </c>
      <c r="R771" s="172">
        <v>29000</v>
      </c>
      <c r="S771" s="172">
        <v>5500</v>
      </c>
      <c r="T771" s="183" t="s">
        <v>2124</v>
      </c>
      <c r="U771" s="183" t="s">
        <v>2125</v>
      </c>
      <c r="V771" s="185">
        <v>74024</v>
      </c>
      <c r="W771" s="186">
        <v>74038</v>
      </c>
    </row>
    <row r="772" spans="1:23" ht="45" customHeight="1" x14ac:dyDescent="0.35">
      <c r="A772" s="213">
        <v>740666</v>
      </c>
      <c r="B772" s="214" t="s">
        <v>6507</v>
      </c>
      <c r="C772" s="179" t="s">
        <v>4659</v>
      </c>
      <c r="D772" s="183" t="s">
        <v>2218</v>
      </c>
      <c r="E772" s="180" t="s">
        <v>4660</v>
      </c>
      <c r="F772" s="180"/>
      <c r="G772" s="180" t="s">
        <v>4661</v>
      </c>
      <c r="H772" s="179" t="s">
        <v>4210</v>
      </c>
      <c r="I772" s="179" t="s">
        <v>4361</v>
      </c>
      <c r="J772" s="181">
        <v>74</v>
      </c>
      <c r="K772" s="182">
        <v>7442</v>
      </c>
      <c r="L772" s="179" t="s">
        <v>4662</v>
      </c>
      <c r="M772" s="183" t="s">
        <v>2155</v>
      </c>
      <c r="N772" s="183"/>
      <c r="O772" s="172">
        <v>182.98</v>
      </c>
      <c r="P772" s="172">
        <v>4.8499999999999996</v>
      </c>
      <c r="Q772" s="184">
        <v>7442</v>
      </c>
      <c r="R772" s="172">
        <v>90000</v>
      </c>
      <c r="S772" s="172">
        <v>1900</v>
      </c>
      <c r="T772" s="183" t="s">
        <v>2124</v>
      </c>
      <c r="U772" s="183" t="s">
        <v>2125</v>
      </c>
      <c r="V772" s="185">
        <v>74036</v>
      </c>
      <c r="W772" s="186">
        <v>74081</v>
      </c>
    </row>
    <row r="773" spans="1:23" ht="45" customHeight="1" x14ac:dyDescent="0.35">
      <c r="A773" s="213">
        <v>740668</v>
      </c>
      <c r="B773" s="214" t="s">
        <v>6508</v>
      </c>
      <c r="C773" s="179" t="s">
        <v>6509</v>
      </c>
      <c r="D773" s="183" t="s">
        <v>2218</v>
      </c>
      <c r="E773" s="180" t="s">
        <v>6510</v>
      </c>
      <c r="F773" s="180"/>
      <c r="G773" s="180" t="s">
        <v>4663</v>
      </c>
      <c r="H773" s="179" t="s">
        <v>4210</v>
      </c>
      <c r="I773" s="179" t="s">
        <v>4361</v>
      </c>
      <c r="J773" s="181">
        <v>74</v>
      </c>
      <c r="K773" s="182">
        <v>7448</v>
      </c>
      <c r="L773" s="179" t="s">
        <v>4815</v>
      </c>
      <c r="M773" s="183" t="s">
        <v>2155</v>
      </c>
      <c r="N773" s="183"/>
      <c r="O773" s="172">
        <v>110.76</v>
      </c>
      <c r="P773" s="172">
        <v>2.69</v>
      </c>
      <c r="Q773" s="184">
        <v>7448</v>
      </c>
      <c r="R773" s="172">
        <v>20000</v>
      </c>
      <c r="S773" s="172">
        <v>1200</v>
      </c>
      <c r="T773" s="183" t="s">
        <v>2124</v>
      </c>
      <c r="U773" s="183" t="s">
        <v>2125</v>
      </c>
      <c r="V773" s="185">
        <v>74068</v>
      </c>
      <c r="W773" s="186">
        <v>74028</v>
      </c>
    </row>
    <row r="774" spans="1:23" ht="45" customHeight="1" x14ac:dyDescent="0.35">
      <c r="A774" s="213">
        <v>740671</v>
      </c>
      <c r="B774" s="214" t="s">
        <v>463</v>
      </c>
      <c r="C774" s="179" t="s">
        <v>4664</v>
      </c>
      <c r="D774" s="183" t="s">
        <v>2218</v>
      </c>
      <c r="E774" s="180" t="s">
        <v>4665</v>
      </c>
      <c r="F774" s="180" t="s">
        <v>6511</v>
      </c>
      <c r="G774" s="180" t="s">
        <v>4666</v>
      </c>
      <c r="H774" s="179" t="s">
        <v>4210</v>
      </c>
      <c r="I774" s="179" t="s">
        <v>4361</v>
      </c>
      <c r="J774" s="181">
        <v>74</v>
      </c>
      <c r="K774" s="182">
        <v>7415</v>
      </c>
      <c r="L774" s="179" t="s">
        <v>463</v>
      </c>
      <c r="M774" s="183" t="s">
        <v>2155</v>
      </c>
      <c r="N774" s="183" t="s">
        <v>4667</v>
      </c>
      <c r="O774" s="172">
        <v>169.75</v>
      </c>
      <c r="P774" s="172">
        <v>3.74</v>
      </c>
      <c r="Q774" s="184">
        <v>7415</v>
      </c>
      <c r="R774" s="172">
        <v>44000</v>
      </c>
      <c r="S774" s="172">
        <v>19000</v>
      </c>
      <c r="T774" s="183" t="s">
        <v>2124</v>
      </c>
      <c r="U774" s="183" t="s">
        <v>2125</v>
      </c>
      <c r="V774" s="185">
        <v>74011</v>
      </c>
      <c r="W774" s="186">
        <v>74040</v>
      </c>
    </row>
    <row r="775" spans="1:23" ht="45" customHeight="1" x14ac:dyDescent="0.35">
      <c r="A775" s="213">
        <v>740672</v>
      </c>
      <c r="B775" s="214" t="s">
        <v>6512</v>
      </c>
      <c r="C775" s="179" t="s">
        <v>4668</v>
      </c>
      <c r="D775" s="183" t="s">
        <v>2218</v>
      </c>
      <c r="E775" s="180" t="s">
        <v>4669</v>
      </c>
      <c r="F775" s="180"/>
      <c r="G775" s="180" t="s">
        <v>4670</v>
      </c>
      <c r="H775" s="179" t="s">
        <v>4210</v>
      </c>
      <c r="I775" s="179" t="s">
        <v>4361</v>
      </c>
      <c r="J775" s="181">
        <v>74</v>
      </c>
      <c r="K775" s="182">
        <v>7447</v>
      </c>
      <c r="L775" s="179" t="s">
        <v>4671</v>
      </c>
      <c r="M775" s="183" t="s">
        <v>2155</v>
      </c>
      <c r="N775" s="183"/>
      <c r="O775" s="172">
        <v>276</v>
      </c>
      <c r="P775" s="172">
        <v>2.95</v>
      </c>
      <c r="Q775" s="184">
        <v>7447</v>
      </c>
      <c r="R775" s="172">
        <v>33000</v>
      </c>
      <c r="S775" s="172">
        <v>3800</v>
      </c>
      <c r="T775" s="183" t="s">
        <v>2124</v>
      </c>
      <c r="U775" s="183" t="s">
        <v>2125</v>
      </c>
      <c r="V775" s="185">
        <v>74080</v>
      </c>
      <c r="W775" s="186" t="s">
        <v>2326</v>
      </c>
    </row>
    <row r="776" spans="1:23" ht="45" customHeight="1" x14ac:dyDescent="0.35">
      <c r="A776" s="213">
        <v>740674</v>
      </c>
      <c r="B776" s="214" t="s">
        <v>6513</v>
      </c>
      <c r="C776" s="179" t="s">
        <v>460</v>
      </c>
      <c r="D776" s="183" t="s">
        <v>2218</v>
      </c>
      <c r="E776" s="180" t="s">
        <v>6514</v>
      </c>
      <c r="F776" s="180" t="s">
        <v>6515</v>
      </c>
      <c r="G776" s="180" t="s">
        <v>4672</v>
      </c>
      <c r="H776" s="179" t="s">
        <v>4210</v>
      </c>
      <c r="I776" s="179" t="s">
        <v>4361</v>
      </c>
      <c r="J776" s="181">
        <v>74</v>
      </c>
      <c r="K776" s="182">
        <v>7421</v>
      </c>
      <c r="L776" s="179" t="s">
        <v>4633</v>
      </c>
      <c r="M776" s="183" t="s">
        <v>2155</v>
      </c>
      <c r="N776" s="183"/>
      <c r="O776" s="172">
        <v>342.6</v>
      </c>
      <c r="P776" s="172">
        <v>4.7</v>
      </c>
      <c r="Q776" s="184">
        <v>7421</v>
      </c>
      <c r="R776" s="172">
        <v>115000</v>
      </c>
      <c r="S776" s="172">
        <v>18000</v>
      </c>
      <c r="T776" s="183" t="s">
        <v>2124</v>
      </c>
      <c r="U776" s="183" t="s">
        <v>2125</v>
      </c>
      <c r="V776" s="185" t="s">
        <v>4673</v>
      </c>
      <c r="W776" s="186" t="s">
        <v>4674</v>
      </c>
    </row>
    <row r="777" spans="1:23" ht="45" customHeight="1" x14ac:dyDescent="0.35">
      <c r="A777" s="213">
        <v>740675</v>
      </c>
      <c r="B777" s="214" t="s">
        <v>6516</v>
      </c>
      <c r="C777" s="179" t="s">
        <v>4675</v>
      </c>
      <c r="D777" s="183" t="s">
        <v>2218</v>
      </c>
      <c r="E777" s="180" t="s">
        <v>6517</v>
      </c>
      <c r="F777" s="180"/>
      <c r="G777" s="180" t="s">
        <v>4676</v>
      </c>
      <c r="H777" s="179" t="s">
        <v>4210</v>
      </c>
      <c r="I777" s="179" t="s">
        <v>4361</v>
      </c>
      <c r="J777" s="181">
        <v>74</v>
      </c>
      <c r="K777" s="182">
        <v>7416</v>
      </c>
      <c r="L777" s="179" t="s">
        <v>4677</v>
      </c>
      <c r="M777" s="183" t="s">
        <v>2155</v>
      </c>
      <c r="N777" s="183"/>
      <c r="O777" s="172">
        <v>289.08999999999997</v>
      </c>
      <c r="P777" s="172">
        <v>4.8499999999999996</v>
      </c>
      <c r="Q777" s="184">
        <v>7416</v>
      </c>
      <c r="R777" s="172">
        <v>47000</v>
      </c>
      <c r="S777" s="172">
        <v>11000</v>
      </c>
      <c r="T777" s="183" t="s">
        <v>2124</v>
      </c>
      <c r="U777" s="183" t="s">
        <v>2125</v>
      </c>
      <c r="V777" s="185">
        <v>74041</v>
      </c>
      <c r="W777" s="186">
        <v>74076</v>
      </c>
    </row>
    <row r="778" spans="1:23" ht="45" customHeight="1" x14ac:dyDescent="0.35">
      <c r="A778" s="213">
        <v>740677</v>
      </c>
      <c r="B778" s="214" t="s">
        <v>6518</v>
      </c>
      <c r="C778" s="179" t="s">
        <v>4678</v>
      </c>
      <c r="D778" s="183" t="s">
        <v>2218</v>
      </c>
      <c r="E778" s="180" t="s">
        <v>4679</v>
      </c>
      <c r="F778" s="180"/>
      <c r="G778" s="180" t="s">
        <v>4680</v>
      </c>
      <c r="H778" s="179" t="s">
        <v>4210</v>
      </c>
      <c r="I778" s="179" t="s">
        <v>4681</v>
      </c>
      <c r="J778" s="181">
        <v>74</v>
      </c>
      <c r="K778" s="182">
        <v>7422</v>
      </c>
      <c r="L778" s="179" t="s">
        <v>4682</v>
      </c>
      <c r="M778" s="183" t="s">
        <v>2155</v>
      </c>
      <c r="N778" s="183"/>
      <c r="O778" s="172">
        <v>202.92</v>
      </c>
      <c r="P778" s="172">
        <v>5.12</v>
      </c>
      <c r="Q778" s="184">
        <v>7422</v>
      </c>
      <c r="R778" s="172">
        <v>45000</v>
      </c>
      <c r="S778" s="172">
        <v>13000</v>
      </c>
      <c r="T778" s="183" t="s">
        <v>2124</v>
      </c>
      <c r="U778" s="183" t="s">
        <v>2125</v>
      </c>
      <c r="V778" s="185">
        <v>74072</v>
      </c>
      <c r="W778" s="186">
        <v>74053</v>
      </c>
    </row>
    <row r="779" spans="1:23" ht="45" customHeight="1" x14ac:dyDescent="0.35">
      <c r="A779" s="213">
        <v>740678</v>
      </c>
      <c r="B779" s="214" t="s">
        <v>6519</v>
      </c>
      <c r="C779" s="179" t="s">
        <v>4683</v>
      </c>
      <c r="D779" s="183" t="s">
        <v>2218</v>
      </c>
      <c r="E779" s="180" t="s">
        <v>4684</v>
      </c>
      <c r="F779" s="180"/>
      <c r="G779" s="180" t="s">
        <v>4685</v>
      </c>
      <c r="H779" s="179" t="s">
        <v>4210</v>
      </c>
      <c r="I779" s="179" t="s">
        <v>4361</v>
      </c>
      <c r="J779" s="181">
        <v>74</v>
      </c>
      <c r="K779" s="182">
        <v>7418</v>
      </c>
      <c r="L779" s="179" t="s">
        <v>4686</v>
      </c>
      <c r="M779" s="183" t="s">
        <v>2155</v>
      </c>
      <c r="N779" s="183"/>
      <c r="O779" s="172">
        <v>164.1</v>
      </c>
      <c r="P779" s="172">
        <v>2.9</v>
      </c>
      <c r="Q779" s="184">
        <v>7418</v>
      </c>
      <c r="R779" s="172">
        <v>20000</v>
      </c>
      <c r="S779" s="172">
        <v>12000</v>
      </c>
      <c r="T779" s="183" t="s">
        <v>2124</v>
      </c>
      <c r="U779" s="183" t="s">
        <v>2125</v>
      </c>
      <c r="V779" s="185" t="s">
        <v>4687</v>
      </c>
      <c r="W779" s="186">
        <v>74046</v>
      </c>
    </row>
    <row r="780" spans="1:23" ht="45" customHeight="1" x14ac:dyDescent="0.35">
      <c r="A780" s="213">
        <v>740681</v>
      </c>
      <c r="B780" s="214" t="s">
        <v>6520</v>
      </c>
      <c r="C780" s="179" t="s">
        <v>4688</v>
      </c>
      <c r="D780" s="183" t="s">
        <v>2218</v>
      </c>
      <c r="E780" s="180" t="s">
        <v>4689</v>
      </c>
      <c r="F780" s="180" t="s">
        <v>6451</v>
      </c>
      <c r="G780" s="180" t="s">
        <v>4690</v>
      </c>
      <c r="H780" s="179" t="s">
        <v>4210</v>
      </c>
      <c r="I780" s="179" t="s">
        <v>4361</v>
      </c>
      <c r="J780" s="181">
        <v>74</v>
      </c>
      <c r="K780" s="182">
        <v>7417</v>
      </c>
      <c r="L780" s="179" t="s">
        <v>4587</v>
      </c>
      <c r="M780" s="183" t="s">
        <v>2155</v>
      </c>
      <c r="N780" s="183"/>
      <c r="O780" s="172">
        <v>276.86</v>
      </c>
      <c r="P780" s="172">
        <v>6.79</v>
      </c>
      <c r="Q780" s="184">
        <v>7417</v>
      </c>
      <c r="R780" s="172">
        <v>43000</v>
      </c>
      <c r="S780" s="172">
        <v>7400</v>
      </c>
      <c r="T780" s="183" t="s">
        <v>2124</v>
      </c>
      <c r="U780" s="183" t="s">
        <v>2125</v>
      </c>
      <c r="V780" s="185">
        <v>74068</v>
      </c>
      <c r="W780" s="186">
        <v>74054</v>
      </c>
    </row>
    <row r="781" spans="1:23" ht="45" customHeight="1" x14ac:dyDescent="0.35">
      <c r="A781" s="213">
        <v>740717</v>
      </c>
      <c r="B781" s="214" t="s">
        <v>6521</v>
      </c>
      <c r="C781" s="179" t="s">
        <v>2010</v>
      </c>
      <c r="D781" s="183" t="s">
        <v>2218</v>
      </c>
      <c r="E781" s="180" t="s">
        <v>4691</v>
      </c>
      <c r="F781" s="180" t="s">
        <v>6522</v>
      </c>
      <c r="G781" s="180" t="s">
        <v>4692</v>
      </c>
      <c r="H781" s="179" t="s">
        <v>4693</v>
      </c>
      <c r="I781" s="179" t="s">
        <v>4694</v>
      </c>
      <c r="J781" s="181">
        <v>61</v>
      </c>
      <c r="K781" s="182">
        <v>6100</v>
      </c>
      <c r="L781" s="179" t="s">
        <v>2930</v>
      </c>
      <c r="M781" s="183" t="s">
        <v>2155</v>
      </c>
      <c r="N781" s="183" t="s">
        <v>2553</v>
      </c>
      <c r="O781" s="172">
        <v>587</v>
      </c>
      <c r="P781" s="172">
        <v>4.5999999999999996</v>
      </c>
      <c r="Q781" s="184">
        <v>6100</v>
      </c>
      <c r="R781" s="172">
        <v>1000000</v>
      </c>
      <c r="S781" s="172">
        <v>8400</v>
      </c>
      <c r="T781" s="183" t="s">
        <v>2124</v>
      </c>
      <c r="U781" s="183" t="s">
        <v>2125</v>
      </c>
      <c r="V781" s="185">
        <v>61070</v>
      </c>
      <c r="W781" s="186">
        <v>74012</v>
      </c>
    </row>
    <row r="782" spans="1:23" ht="45" customHeight="1" x14ac:dyDescent="0.35">
      <c r="A782" s="213">
        <v>740732</v>
      </c>
      <c r="B782" s="214" t="s">
        <v>6523</v>
      </c>
      <c r="C782" s="179" t="s">
        <v>4695</v>
      </c>
      <c r="D782" s="183" t="s">
        <v>2218</v>
      </c>
      <c r="E782" s="180" t="s">
        <v>6524</v>
      </c>
      <c r="F782" s="180"/>
      <c r="G782" s="180" t="s">
        <v>4696</v>
      </c>
      <c r="H782" s="179" t="s">
        <v>4210</v>
      </c>
      <c r="I782" s="179" t="s">
        <v>4361</v>
      </c>
      <c r="J782" s="181">
        <v>74</v>
      </c>
      <c r="K782" s="182">
        <v>7417</v>
      </c>
      <c r="L782" s="179" t="s">
        <v>4587</v>
      </c>
      <c r="M782" s="183" t="s">
        <v>2155</v>
      </c>
      <c r="N782" s="183"/>
      <c r="O782" s="172">
        <v>276.86</v>
      </c>
      <c r="P782" s="172">
        <v>6.79</v>
      </c>
      <c r="Q782" s="184">
        <v>7417</v>
      </c>
      <c r="R782" s="172">
        <v>43000</v>
      </c>
      <c r="S782" s="172">
        <v>7400</v>
      </c>
      <c r="T782" s="183" t="s">
        <v>2124</v>
      </c>
      <c r="U782" s="183" t="s">
        <v>2125</v>
      </c>
      <c r="V782" s="185">
        <v>74068</v>
      </c>
      <c r="W782" s="186">
        <v>74028</v>
      </c>
    </row>
    <row r="783" spans="1:23" ht="45" customHeight="1" x14ac:dyDescent="0.35">
      <c r="A783" s="213">
        <v>740733</v>
      </c>
      <c r="B783" s="214" t="s">
        <v>6525</v>
      </c>
      <c r="C783" s="179" t="s">
        <v>4697</v>
      </c>
      <c r="D783" s="183" t="s">
        <v>2218</v>
      </c>
      <c r="E783" s="180" t="s">
        <v>4698</v>
      </c>
      <c r="F783" s="180"/>
      <c r="G783" s="180" t="s">
        <v>4699</v>
      </c>
      <c r="H783" s="179" t="s">
        <v>4210</v>
      </c>
      <c r="I783" s="179" t="s">
        <v>4361</v>
      </c>
      <c r="J783" s="181">
        <v>74</v>
      </c>
      <c r="K783" s="182">
        <v>7417</v>
      </c>
      <c r="L783" s="179" t="s">
        <v>4587</v>
      </c>
      <c r="M783" s="183" t="s">
        <v>2155</v>
      </c>
      <c r="N783" s="183"/>
      <c r="O783" s="172">
        <v>276.86</v>
      </c>
      <c r="P783" s="172">
        <v>6.79</v>
      </c>
      <c r="Q783" s="184">
        <v>7417</v>
      </c>
      <c r="R783" s="172">
        <v>43000</v>
      </c>
      <c r="S783" s="172">
        <v>7400</v>
      </c>
      <c r="T783" s="183" t="s">
        <v>2124</v>
      </c>
      <c r="U783" s="183" t="s">
        <v>2125</v>
      </c>
      <c r="V783" s="185">
        <v>74068</v>
      </c>
      <c r="W783" s="186">
        <v>74028</v>
      </c>
    </row>
    <row r="784" spans="1:23" ht="45" customHeight="1" x14ac:dyDescent="0.35">
      <c r="A784" s="213">
        <v>740735</v>
      </c>
      <c r="B784" s="214" t="s">
        <v>6526</v>
      </c>
      <c r="C784" s="179" t="s">
        <v>4700</v>
      </c>
      <c r="D784" s="183" t="s">
        <v>2218</v>
      </c>
      <c r="E784" s="180" t="s">
        <v>4701</v>
      </c>
      <c r="F784" s="180" t="s">
        <v>6527</v>
      </c>
      <c r="G784" s="180" t="s">
        <v>4702</v>
      </c>
      <c r="H784" s="179" t="s">
        <v>4210</v>
      </c>
      <c r="I784" s="179" t="s">
        <v>4361</v>
      </c>
      <c r="J784" s="181">
        <v>73</v>
      </c>
      <c r="K784" s="182">
        <v>7332</v>
      </c>
      <c r="L784" s="179" t="s">
        <v>4703</v>
      </c>
      <c r="M784" s="183" t="s">
        <v>2155</v>
      </c>
      <c r="N784" s="183" t="s">
        <v>967</v>
      </c>
      <c r="O784" s="172">
        <v>283.06</v>
      </c>
      <c r="P784" s="172">
        <v>4.5599999999999996</v>
      </c>
      <c r="Q784" s="184">
        <v>7332</v>
      </c>
      <c r="R784" s="172">
        <v>34000</v>
      </c>
      <c r="S784" s="172">
        <v>3400</v>
      </c>
      <c r="T784" s="183" t="s">
        <v>2124</v>
      </c>
      <c r="U784" s="183" t="s">
        <v>2125</v>
      </c>
      <c r="V784" s="185" t="s">
        <v>4704</v>
      </c>
      <c r="W784" s="186">
        <v>74026</v>
      </c>
    </row>
    <row r="785" spans="1:23" ht="45" customHeight="1" x14ac:dyDescent="0.35">
      <c r="A785" s="213">
        <v>740870</v>
      </c>
      <c r="B785" s="214" t="s">
        <v>6528</v>
      </c>
      <c r="C785" s="179" t="s">
        <v>4705</v>
      </c>
      <c r="D785" s="183" t="s">
        <v>2218</v>
      </c>
      <c r="E785" s="180" t="s">
        <v>6529</v>
      </c>
      <c r="F785" s="180"/>
      <c r="G785" s="180" t="s">
        <v>2131</v>
      </c>
      <c r="H785" s="179"/>
      <c r="I785" s="179"/>
      <c r="J785" s="181">
        <v>74</v>
      </c>
      <c r="K785" s="182">
        <v>7445</v>
      </c>
      <c r="L785" s="179" t="s">
        <v>4706</v>
      </c>
      <c r="M785" s="183" t="s">
        <v>2155</v>
      </c>
      <c r="N785" s="183"/>
      <c r="O785" s="172">
        <v>42.16</v>
      </c>
      <c r="P785" s="172">
        <v>1.32</v>
      </c>
      <c r="Q785" s="184">
        <v>7445</v>
      </c>
      <c r="R785" s="172">
        <v>14000</v>
      </c>
      <c r="S785" s="172">
        <v>2600</v>
      </c>
      <c r="T785" s="183" t="s">
        <v>2124</v>
      </c>
      <c r="U785" s="183" t="s">
        <v>2125</v>
      </c>
      <c r="V785" s="185"/>
      <c r="W785" s="186"/>
    </row>
    <row r="786" spans="1:23" ht="45" customHeight="1" x14ac:dyDescent="0.35">
      <c r="A786" s="213">
        <v>740873</v>
      </c>
      <c r="B786" s="214" t="s">
        <v>6530</v>
      </c>
      <c r="C786" s="179" t="s">
        <v>6531</v>
      </c>
      <c r="D786" s="183" t="s">
        <v>2218</v>
      </c>
      <c r="E786" s="180" t="s">
        <v>6532</v>
      </c>
      <c r="F786" s="180"/>
      <c r="G786" s="180" t="s">
        <v>4707</v>
      </c>
      <c r="H786" s="179" t="s">
        <v>4473</v>
      </c>
      <c r="I786" s="179" t="s">
        <v>2326</v>
      </c>
      <c r="J786" s="181">
        <v>74</v>
      </c>
      <c r="K786" s="182">
        <v>7431</v>
      </c>
      <c r="L786" s="179" t="s">
        <v>4708</v>
      </c>
      <c r="M786" s="183" t="s">
        <v>2155</v>
      </c>
      <c r="N786" s="183" t="s">
        <v>967</v>
      </c>
      <c r="O786" s="172">
        <v>269.02</v>
      </c>
      <c r="P786" s="172">
        <v>2.84</v>
      </c>
      <c r="Q786" s="184">
        <v>7431</v>
      </c>
      <c r="R786" s="172">
        <v>39000</v>
      </c>
      <c r="S786" s="172">
        <v>6700</v>
      </c>
      <c r="T786" s="183" t="s">
        <v>2124</v>
      </c>
      <c r="U786" s="183" t="s">
        <v>2125</v>
      </c>
      <c r="V786" s="185">
        <v>74010</v>
      </c>
      <c r="W786" s="186">
        <v>74056</v>
      </c>
    </row>
    <row r="787" spans="1:23" ht="45" customHeight="1" x14ac:dyDescent="0.35">
      <c r="A787" s="213">
        <v>740874</v>
      </c>
      <c r="B787" s="214" t="s">
        <v>6533</v>
      </c>
      <c r="C787" s="179" t="s">
        <v>6534</v>
      </c>
      <c r="D787" s="183" t="s">
        <v>2218</v>
      </c>
      <c r="E787" s="180" t="s">
        <v>6535</v>
      </c>
      <c r="F787" s="180" t="s">
        <v>4709</v>
      </c>
      <c r="G787" s="180" t="s">
        <v>2131</v>
      </c>
      <c r="H787" s="179" t="e">
        <v>#N/A</v>
      </c>
      <c r="I787" s="179" t="e">
        <v>#N/A</v>
      </c>
      <c r="J787" s="181">
        <v>74</v>
      </c>
      <c r="K787" s="182">
        <v>7440</v>
      </c>
      <c r="L787" s="179" t="s">
        <v>4710</v>
      </c>
      <c r="M787" s="183" t="s">
        <v>2155</v>
      </c>
      <c r="N787" s="183"/>
      <c r="O787" s="172">
        <v>366.27</v>
      </c>
      <c r="P787" s="172">
        <v>4.72</v>
      </c>
      <c r="Q787" s="184">
        <v>7440</v>
      </c>
      <c r="R787" s="172">
        <v>53000</v>
      </c>
      <c r="S787" s="172">
        <v>10000</v>
      </c>
      <c r="T787" s="183" t="s">
        <v>2124</v>
      </c>
      <c r="U787" s="183" t="s">
        <v>2125</v>
      </c>
      <c r="V787" s="185">
        <v>74034</v>
      </c>
      <c r="W787" s="186">
        <v>71432</v>
      </c>
    </row>
    <row r="788" spans="1:23" ht="45" customHeight="1" x14ac:dyDescent="0.35">
      <c r="A788" s="213">
        <v>740883</v>
      </c>
      <c r="B788" s="214" t="s">
        <v>6536</v>
      </c>
      <c r="C788" s="179" t="s">
        <v>4711</v>
      </c>
      <c r="D788" s="183" t="s">
        <v>2218</v>
      </c>
      <c r="E788" s="180" t="s">
        <v>4712</v>
      </c>
      <c r="F788" s="180"/>
      <c r="G788" s="180" t="s">
        <v>4713</v>
      </c>
      <c r="H788" s="179" t="s">
        <v>4210</v>
      </c>
      <c r="I788" s="179" t="s">
        <v>4361</v>
      </c>
      <c r="J788" s="181">
        <v>74</v>
      </c>
      <c r="K788" s="182">
        <v>7417</v>
      </c>
      <c r="L788" s="179" t="s">
        <v>4587</v>
      </c>
      <c r="M788" s="183" t="s">
        <v>2155</v>
      </c>
      <c r="N788" s="183"/>
      <c r="O788" s="172">
        <v>276.86</v>
      </c>
      <c r="P788" s="172">
        <v>6.79</v>
      </c>
      <c r="Q788" s="184">
        <v>7417</v>
      </c>
      <c r="R788" s="172">
        <v>43000</v>
      </c>
      <c r="S788" s="172">
        <v>7400</v>
      </c>
      <c r="T788" s="183" t="s">
        <v>2124</v>
      </c>
      <c r="U788" s="183" t="s">
        <v>2125</v>
      </c>
      <c r="V788" s="185">
        <v>74066</v>
      </c>
      <c r="W788" s="186">
        <v>74055</v>
      </c>
    </row>
    <row r="789" spans="1:23" ht="45" customHeight="1" x14ac:dyDescent="0.35">
      <c r="A789" s="213">
        <v>740884</v>
      </c>
      <c r="B789" s="214" t="s">
        <v>1421</v>
      </c>
      <c r="C789" s="179" t="s">
        <v>4714</v>
      </c>
      <c r="D789" s="183" t="s">
        <v>2218</v>
      </c>
      <c r="E789" s="180" t="s">
        <v>4715</v>
      </c>
      <c r="F789" s="180" t="s">
        <v>6537</v>
      </c>
      <c r="G789" s="180" t="s">
        <v>4716</v>
      </c>
      <c r="H789" s="179" t="s">
        <v>4210</v>
      </c>
      <c r="I789" s="179" t="s">
        <v>4361</v>
      </c>
      <c r="J789" s="181">
        <v>73</v>
      </c>
      <c r="K789" s="182">
        <v>7371</v>
      </c>
      <c r="L789" s="179" t="s">
        <v>4505</v>
      </c>
      <c r="M789" s="183" t="s">
        <v>2155</v>
      </c>
      <c r="N789" s="183" t="s">
        <v>2553</v>
      </c>
      <c r="O789" s="172">
        <v>507</v>
      </c>
      <c r="P789" s="172">
        <v>3.14</v>
      </c>
      <c r="Q789" s="184">
        <v>7371</v>
      </c>
      <c r="R789" s="172">
        <v>51000</v>
      </c>
      <c r="S789" s="172">
        <v>14000</v>
      </c>
      <c r="T789" s="183" t="s">
        <v>2124</v>
      </c>
      <c r="U789" s="183" t="s">
        <v>2125</v>
      </c>
      <c r="V789" s="185">
        <v>74017</v>
      </c>
      <c r="W789" s="186">
        <v>74074</v>
      </c>
    </row>
    <row r="790" spans="1:23" ht="74.25" customHeight="1" x14ac:dyDescent="0.35">
      <c r="A790" s="213">
        <v>744701</v>
      </c>
      <c r="B790" s="214" t="s">
        <v>6538</v>
      </c>
      <c r="C790" s="179" t="s">
        <v>4717</v>
      </c>
      <c r="D790" s="183" t="s">
        <v>2218</v>
      </c>
      <c r="E790" s="180" t="s">
        <v>4718</v>
      </c>
      <c r="F790" s="180" t="s">
        <v>6539</v>
      </c>
      <c r="G790" s="180" t="s">
        <v>4719</v>
      </c>
      <c r="H790" s="179" t="s">
        <v>4720</v>
      </c>
      <c r="I790" s="179" t="s">
        <v>4361</v>
      </c>
      <c r="J790" s="181">
        <v>74</v>
      </c>
      <c r="K790" s="182">
        <v>7449</v>
      </c>
      <c r="L790" s="179" t="s">
        <v>4721</v>
      </c>
      <c r="M790" s="183" t="s">
        <v>2155</v>
      </c>
      <c r="N790" s="183"/>
      <c r="O790" s="172">
        <v>250.2</v>
      </c>
      <c r="P790" s="172">
        <v>5.39</v>
      </c>
      <c r="Q790" s="184">
        <v>7449</v>
      </c>
      <c r="R790" s="172">
        <v>4500</v>
      </c>
      <c r="S790" s="172">
        <v>2700</v>
      </c>
      <c r="T790" s="183" t="s">
        <v>2124</v>
      </c>
      <c r="U790" s="183" t="s">
        <v>2125</v>
      </c>
      <c r="V790" s="185">
        <v>74076</v>
      </c>
      <c r="W790" s="186">
        <v>73074</v>
      </c>
    </row>
    <row r="791" spans="1:23" ht="45" customHeight="1" x14ac:dyDescent="0.35">
      <c r="A791" s="213">
        <v>750172</v>
      </c>
      <c r="B791" s="214" t="s">
        <v>6540</v>
      </c>
      <c r="C791" s="179" t="s">
        <v>4722</v>
      </c>
      <c r="D791" s="183" t="s">
        <v>2138</v>
      </c>
      <c r="E791" s="180" t="s">
        <v>4723</v>
      </c>
      <c r="F791" s="180"/>
      <c r="G791" s="180" t="s">
        <v>4724</v>
      </c>
      <c r="H791" s="179" t="s">
        <v>4210</v>
      </c>
      <c r="I791" s="179" t="s">
        <v>4361</v>
      </c>
      <c r="J791" s="181">
        <v>75</v>
      </c>
      <c r="K791" s="182">
        <v>7522</v>
      </c>
      <c r="L791" s="179" t="s">
        <v>4725</v>
      </c>
      <c r="M791" s="183" t="s">
        <v>2206</v>
      </c>
      <c r="N791" s="183"/>
      <c r="O791" s="172">
        <v>1405833.87</v>
      </c>
      <c r="P791" s="172">
        <v>9312.25</v>
      </c>
      <c r="Q791" s="184">
        <v>7522</v>
      </c>
      <c r="R791" s="172">
        <v>17</v>
      </c>
      <c r="S791" s="172">
        <v>1</v>
      </c>
      <c r="T791" s="183" t="s">
        <v>2124</v>
      </c>
      <c r="U791" s="183" t="s">
        <v>2125</v>
      </c>
      <c r="V791" s="185">
        <v>75020</v>
      </c>
      <c r="W791" s="186">
        <v>75020</v>
      </c>
    </row>
    <row r="792" spans="1:23" ht="45" customHeight="1" x14ac:dyDescent="0.35">
      <c r="A792" s="213">
        <v>750175</v>
      </c>
      <c r="B792" s="214" t="s">
        <v>6541</v>
      </c>
      <c r="C792" s="179" t="s">
        <v>4726</v>
      </c>
      <c r="D792" s="183" t="s">
        <v>2138</v>
      </c>
      <c r="E792" s="180" t="s">
        <v>4727</v>
      </c>
      <c r="F792" s="180"/>
      <c r="G792" s="180" t="s">
        <v>4728</v>
      </c>
      <c r="H792" s="179" t="s">
        <v>4210</v>
      </c>
      <c r="I792" s="179" t="s">
        <v>4361</v>
      </c>
      <c r="J792" s="181">
        <v>75</v>
      </c>
      <c r="K792" s="182">
        <v>7522</v>
      </c>
      <c r="L792" s="179" t="s">
        <v>4725</v>
      </c>
      <c r="M792" s="183" t="s">
        <v>2206</v>
      </c>
      <c r="N792" s="183"/>
      <c r="O792" s="172">
        <v>1405833.87</v>
      </c>
      <c r="P792" s="172">
        <v>9312.25</v>
      </c>
      <c r="Q792" s="184">
        <v>7522</v>
      </c>
      <c r="R792" s="172">
        <v>17</v>
      </c>
      <c r="S792" s="172">
        <v>1</v>
      </c>
      <c r="T792" s="183" t="s">
        <v>2124</v>
      </c>
      <c r="U792" s="183" t="s">
        <v>2125</v>
      </c>
      <c r="V792" s="185">
        <v>75022</v>
      </c>
      <c r="W792" s="186">
        <v>75020</v>
      </c>
    </row>
    <row r="793" spans="1:23" ht="45" customHeight="1" x14ac:dyDescent="0.35">
      <c r="A793" s="213">
        <v>750177</v>
      </c>
      <c r="B793" s="214" t="s">
        <v>6542</v>
      </c>
      <c r="C793" s="179" t="s">
        <v>4729</v>
      </c>
      <c r="D793" s="183" t="s">
        <v>2138</v>
      </c>
      <c r="E793" s="180" t="s">
        <v>4730</v>
      </c>
      <c r="F793" s="180" t="s">
        <v>6543</v>
      </c>
      <c r="G793" s="180" t="s">
        <v>4731</v>
      </c>
      <c r="H793" s="179" t="s">
        <v>4210</v>
      </c>
      <c r="I793" s="179" t="s">
        <v>4361</v>
      </c>
      <c r="J793" s="181">
        <v>75</v>
      </c>
      <c r="K793" s="182">
        <v>7523</v>
      </c>
      <c r="L793" s="179" t="s">
        <v>4732</v>
      </c>
      <c r="M793" s="183" t="s">
        <v>2206</v>
      </c>
      <c r="N793" s="183"/>
      <c r="O793" s="172">
        <v>622431.71</v>
      </c>
      <c r="P793" s="172">
        <v>3333.7</v>
      </c>
      <c r="Q793" s="184">
        <v>7523</v>
      </c>
      <c r="R793" s="172">
        <v>1</v>
      </c>
      <c r="S793" s="172">
        <v>1</v>
      </c>
      <c r="T793" s="183" t="s">
        <v>2124</v>
      </c>
      <c r="U793" s="183" t="s">
        <v>2125</v>
      </c>
      <c r="V793" s="185">
        <v>75027</v>
      </c>
      <c r="W793" s="186" t="s">
        <v>2326</v>
      </c>
    </row>
    <row r="794" spans="1:23" ht="45" customHeight="1" x14ac:dyDescent="0.35">
      <c r="A794" s="213">
        <v>750178</v>
      </c>
      <c r="B794" s="214" t="s">
        <v>6544</v>
      </c>
      <c r="C794" s="179" t="s">
        <v>4733</v>
      </c>
      <c r="D794" s="183" t="s">
        <v>2138</v>
      </c>
      <c r="E794" s="180" t="s">
        <v>6545</v>
      </c>
      <c r="F794" s="180"/>
      <c r="G794" s="180" t="s">
        <v>4734</v>
      </c>
      <c r="H794" s="179" t="s">
        <v>4210</v>
      </c>
      <c r="I794" s="179" t="s">
        <v>4361</v>
      </c>
      <c r="J794" s="181">
        <v>75</v>
      </c>
      <c r="K794" s="182">
        <v>7522</v>
      </c>
      <c r="L794" s="179" t="s">
        <v>4725</v>
      </c>
      <c r="M794" s="183" t="s">
        <v>2206</v>
      </c>
      <c r="N794" s="183"/>
      <c r="O794" s="172">
        <v>1405833.87</v>
      </c>
      <c r="P794" s="172">
        <v>9312.25</v>
      </c>
      <c r="Q794" s="184">
        <v>7522</v>
      </c>
      <c r="R794" s="172">
        <v>17</v>
      </c>
      <c r="S794" s="172">
        <v>1</v>
      </c>
      <c r="T794" s="183" t="s">
        <v>2124</v>
      </c>
      <c r="U794" s="183" t="s">
        <v>2125</v>
      </c>
      <c r="V794" s="185">
        <v>75021</v>
      </c>
      <c r="W794" s="186">
        <v>75020</v>
      </c>
    </row>
    <row r="795" spans="1:23" ht="45" customHeight="1" x14ac:dyDescent="0.35">
      <c r="A795" s="213">
        <v>750179</v>
      </c>
      <c r="B795" s="214" t="s">
        <v>6546</v>
      </c>
      <c r="C795" s="179" t="s">
        <v>4735</v>
      </c>
      <c r="D795" s="183" t="s">
        <v>2138</v>
      </c>
      <c r="E795" s="180" t="s">
        <v>4736</v>
      </c>
      <c r="F795" s="180"/>
      <c r="G795" s="180" t="s">
        <v>4737</v>
      </c>
      <c r="H795" s="179" t="s">
        <v>4210</v>
      </c>
      <c r="I795" s="179" t="s">
        <v>4361</v>
      </c>
      <c r="J795" s="181">
        <v>75</v>
      </c>
      <c r="K795" s="182">
        <v>7522</v>
      </c>
      <c r="L795" s="179" t="s">
        <v>4725</v>
      </c>
      <c r="M795" s="183" t="s">
        <v>2206</v>
      </c>
      <c r="N795" s="183"/>
      <c r="O795" s="172">
        <v>1405833.87</v>
      </c>
      <c r="P795" s="172">
        <v>9312.25</v>
      </c>
      <c r="Q795" s="184">
        <v>7522</v>
      </c>
      <c r="R795" s="172">
        <v>17</v>
      </c>
      <c r="S795" s="172">
        <v>1</v>
      </c>
      <c r="T795" s="183" t="s">
        <v>2124</v>
      </c>
      <c r="U795" s="183" t="s">
        <v>2125</v>
      </c>
      <c r="V795" s="185" t="s">
        <v>4738</v>
      </c>
      <c r="W795" s="186">
        <v>75020</v>
      </c>
    </row>
    <row r="796" spans="1:23" ht="45" customHeight="1" x14ac:dyDescent="0.35">
      <c r="A796" s="213">
        <v>750211</v>
      </c>
      <c r="B796" s="214" t="s">
        <v>4742</v>
      </c>
      <c r="C796" s="179" t="s">
        <v>4739</v>
      </c>
      <c r="D796" s="183" t="s">
        <v>2138</v>
      </c>
      <c r="E796" s="180" t="s">
        <v>4740</v>
      </c>
      <c r="F796" s="180"/>
      <c r="G796" s="180" t="s">
        <v>4741</v>
      </c>
      <c r="H796" s="179" t="s">
        <v>4210</v>
      </c>
      <c r="I796" s="179" t="s">
        <v>4361</v>
      </c>
      <c r="J796" s="181">
        <v>75</v>
      </c>
      <c r="K796" s="182">
        <v>7524</v>
      </c>
      <c r="L796" s="179" t="s">
        <v>4742</v>
      </c>
      <c r="M796" s="183" t="s">
        <v>2206</v>
      </c>
      <c r="N796" s="183"/>
      <c r="O796" s="172">
        <v>4368411.33</v>
      </c>
      <c r="P796" s="172">
        <v>41331.480000000003</v>
      </c>
      <c r="Q796" s="184">
        <v>7524</v>
      </c>
      <c r="R796" s="172">
        <v>1</v>
      </c>
      <c r="S796" s="172">
        <v>1</v>
      </c>
      <c r="T796" s="183" t="s">
        <v>2124</v>
      </c>
      <c r="U796" s="183" t="s">
        <v>2125</v>
      </c>
      <c r="V796" s="185">
        <v>75060</v>
      </c>
      <c r="W796" s="186" t="s">
        <v>2326</v>
      </c>
    </row>
    <row r="797" spans="1:23" ht="45" customHeight="1" x14ac:dyDescent="0.35">
      <c r="A797" s="216">
        <v>750340</v>
      </c>
      <c r="B797" s="214" t="s">
        <v>6547</v>
      </c>
      <c r="C797" s="179" t="s">
        <v>6548</v>
      </c>
      <c r="D797" s="183" t="s">
        <v>2138</v>
      </c>
      <c r="E797" s="180" t="s">
        <v>4743</v>
      </c>
      <c r="F797" s="180"/>
      <c r="G797" s="180" t="s">
        <v>2131</v>
      </c>
      <c r="H797" s="179" t="e">
        <v>#N/A</v>
      </c>
      <c r="I797" s="179" t="e">
        <v>#N/A</v>
      </c>
      <c r="J797" s="183">
        <v>75</v>
      </c>
      <c r="K797" s="182">
        <v>7512</v>
      </c>
      <c r="L797" s="179" t="s">
        <v>4744</v>
      </c>
      <c r="M797" s="183" t="s">
        <v>2206</v>
      </c>
      <c r="N797" s="183"/>
      <c r="O797" s="172">
        <v>1473723.05</v>
      </c>
      <c r="P797" s="172">
        <v>16033.52</v>
      </c>
      <c r="Q797" s="184">
        <v>7512</v>
      </c>
      <c r="R797" s="172">
        <v>1</v>
      </c>
      <c r="S797" s="172">
        <v>1</v>
      </c>
      <c r="T797" s="183" t="s">
        <v>2124</v>
      </c>
      <c r="U797" s="183" t="s">
        <v>2125</v>
      </c>
      <c r="V797" s="185"/>
      <c r="W797" s="186"/>
    </row>
    <row r="798" spans="1:23" ht="45" customHeight="1" x14ac:dyDescent="0.35">
      <c r="A798" s="213">
        <v>750347</v>
      </c>
      <c r="B798" s="214" t="s">
        <v>6549</v>
      </c>
      <c r="C798" s="179" t="s">
        <v>4745</v>
      </c>
      <c r="D798" s="183" t="s">
        <v>2138</v>
      </c>
      <c r="E798" s="180" t="s">
        <v>4746</v>
      </c>
      <c r="F798" s="180"/>
      <c r="G798" s="180" t="s">
        <v>4747</v>
      </c>
      <c r="H798" s="179" t="s">
        <v>4210</v>
      </c>
      <c r="I798" s="179" t="s">
        <v>4361</v>
      </c>
      <c r="J798" s="181">
        <v>75</v>
      </c>
      <c r="K798" s="182">
        <v>7521</v>
      </c>
      <c r="L798" s="179" t="s">
        <v>4748</v>
      </c>
      <c r="M798" s="183" t="s">
        <v>2206</v>
      </c>
      <c r="N798" s="183"/>
      <c r="O798" s="172">
        <v>229004.82</v>
      </c>
      <c r="P798" s="172">
        <v>3333.7</v>
      </c>
      <c r="Q798" s="184">
        <v>7521</v>
      </c>
      <c r="R798" s="172">
        <v>32</v>
      </c>
      <c r="S798" s="172">
        <v>1</v>
      </c>
      <c r="T798" s="183" t="s">
        <v>2124</v>
      </c>
      <c r="U798" s="183" t="s">
        <v>2125</v>
      </c>
      <c r="V798" s="185">
        <v>75011</v>
      </c>
      <c r="W798" s="186">
        <v>75010</v>
      </c>
    </row>
    <row r="799" spans="1:23" ht="45" customHeight="1" x14ac:dyDescent="0.35">
      <c r="A799" s="213">
        <v>750348</v>
      </c>
      <c r="B799" s="214" t="s">
        <v>6550</v>
      </c>
      <c r="C799" s="179" t="s">
        <v>4749</v>
      </c>
      <c r="D799" s="183" t="s">
        <v>2138</v>
      </c>
      <c r="E799" s="180" t="s">
        <v>6551</v>
      </c>
      <c r="F799" s="180"/>
      <c r="G799" s="180" t="s">
        <v>2131</v>
      </c>
      <c r="H799" s="179" t="e">
        <v>#N/A</v>
      </c>
      <c r="I799" s="179" t="e">
        <v>#N/A</v>
      </c>
      <c r="J799" s="181">
        <v>75</v>
      </c>
      <c r="K799" s="182">
        <v>7521</v>
      </c>
      <c r="L799" s="179" t="s">
        <v>4748</v>
      </c>
      <c r="M799" s="183" t="s">
        <v>2206</v>
      </c>
      <c r="N799" s="183"/>
      <c r="O799" s="172">
        <v>229004.82</v>
      </c>
      <c r="P799" s="172">
        <v>3333.7</v>
      </c>
      <c r="Q799" s="184">
        <v>7521</v>
      </c>
      <c r="R799" s="172">
        <v>32</v>
      </c>
      <c r="S799" s="172">
        <v>1</v>
      </c>
      <c r="T799" s="183" t="s">
        <v>2124</v>
      </c>
      <c r="U799" s="183" t="s">
        <v>2125</v>
      </c>
      <c r="V799" s="185">
        <v>75011</v>
      </c>
      <c r="W799" s="186">
        <v>75010</v>
      </c>
    </row>
    <row r="800" spans="1:23" ht="45" customHeight="1" x14ac:dyDescent="0.35">
      <c r="A800" s="213">
        <v>750349</v>
      </c>
      <c r="B800" s="214" t="s">
        <v>6552</v>
      </c>
      <c r="C800" s="179" t="s">
        <v>4750</v>
      </c>
      <c r="D800" s="183" t="s">
        <v>2138</v>
      </c>
      <c r="E800" s="180" t="s">
        <v>4751</v>
      </c>
      <c r="F800" s="180" t="s">
        <v>6553</v>
      </c>
      <c r="G800" s="180" t="s">
        <v>4752</v>
      </c>
      <c r="H800" s="179" t="s">
        <v>4210</v>
      </c>
      <c r="I800" s="179" t="s">
        <v>4361</v>
      </c>
      <c r="J800" s="181">
        <v>75</v>
      </c>
      <c r="K800" s="182">
        <v>7521</v>
      </c>
      <c r="L800" s="179" t="s">
        <v>4748</v>
      </c>
      <c r="M800" s="183" t="s">
        <v>2206</v>
      </c>
      <c r="N800" s="183"/>
      <c r="O800" s="172">
        <v>229004.82</v>
      </c>
      <c r="P800" s="172">
        <v>3333.7</v>
      </c>
      <c r="Q800" s="184">
        <v>7521</v>
      </c>
      <c r="R800" s="172">
        <v>32</v>
      </c>
      <c r="S800" s="172">
        <v>1</v>
      </c>
      <c r="T800" s="183" t="s">
        <v>2124</v>
      </c>
      <c r="U800" s="183" t="s">
        <v>2125</v>
      </c>
      <c r="V800" s="185">
        <v>75011</v>
      </c>
      <c r="W800" s="186">
        <v>75010</v>
      </c>
    </row>
    <row r="801" spans="1:263" s="187" customFormat="1" ht="45" customHeight="1" x14ac:dyDescent="0.35">
      <c r="A801" s="213">
        <v>750371</v>
      </c>
      <c r="B801" s="214" t="s">
        <v>6554</v>
      </c>
      <c r="C801" s="179" t="s">
        <v>4753</v>
      </c>
      <c r="D801" s="183" t="s">
        <v>2138</v>
      </c>
      <c r="E801" s="180" t="s">
        <v>6555</v>
      </c>
      <c r="F801" s="180"/>
      <c r="G801" s="180" t="s">
        <v>4754</v>
      </c>
      <c r="H801" s="179" t="s">
        <v>4210</v>
      </c>
      <c r="I801" s="179" t="s">
        <v>4361</v>
      </c>
      <c r="J801" s="181">
        <v>75</v>
      </c>
      <c r="K801" s="182">
        <v>7531</v>
      </c>
      <c r="L801" s="179" t="s">
        <v>4755</v>
      </c>
      <c r="M801" s="183" t="s">
        <v>2155</v>
      </c>
      <c r="N801" s="183"/>
      <c r="O801" s="172">
        <v>147.11000000000001</v>
      </c>
      <c r="P801" s="172">
        <v>0.68</v>
      </c>
      <c r="Q801" s="184">
        <v>7531</v>
      </c>
      <c r="R801" s="172">
        <v>45000</v>
      </c>
      <c r="S801" s="172">
        <v>790</v>
      </c>
      <c r="T801" s="183" t="s">
        <v>2124</v>
      </c>
      <c r="U801" s="183" t="s">
        <v>2125</v>
      </c>
      <c r="V801" s="185">
        <v>75052</v>
      </c>
      <c r="W801" s="186">
        <v>74078</v>
      </c>
      <c r="X801" s="177"/>
      <c r="Y801" s="177"/>
      <c r="Z801" s="177"/>
      <c r="AA801" s="177"/>
      <c r="AB801" s="177"/>
      <c r="AC801" s="177"/>
      <c r="AD801" s="177"/>
      <c r="AE801" s="177"/>
      <c r="AF801" s="177"/>
      <c r="AG801" s="177"/>
      <c r="AH801" s="177"/>
      <c r="AI801" s="177"/>
      <c r="AJ801" s="177"/>
      <c r="AK801" s="177"/>
      <c r="AL801" s="177"/>
      <c r="AM801" s="177"/>
      <c r="AN801" s="177"/>
      <c r="AO801" s="177"/>
      <c r="AP801" s="177"/>
      <c r="AQ801" s="177"/>
      <c r="AR801" s="177"/>
      <c r="AS801" s="177"/>
      <c r="AT801" s="177"/>
      <c r="AU801" s="177"/>
      <c r="AV801" s="177"/>
      <c r="AW801" s="177"/>
      <c r="AX801" s="177"/>
      <c r="AY801" s="177"/>
      <c r="AZ801" s="177"/>
      <c r="BA801" s="177"/>
      <c r="BB801" s="177"/>
      <c r="BC801" s="177"/>
      <c r="BD801" s="177"/>
      <c r="BE801" s="177"/>
      <c r="BF801" s="177"/>
      <c r="BG801" s="177"/>
      <c r="BH801" s="177"/>
      <c r="BI801" s="177"/>
      <c r="BJ801" s="177"/>
      <c r="BK801" s="177"/>
      <c r="BL801" s="177"/>
      <c r="BM801" s="177"/>
      <c r="BN801" s="177"/>
      <c r="BO801" s="177"/>
      <c r="BP801" s="177"/>
      <c r="BQ801" s="177"/>
      <c r="BR801" s="177"/>
      <c r="BS801" s="177"/>
      <c r="BT801" s="177"/>
      <c r="BU801" s="177"/>
      <c r="BV801" s="177"/>
      <c r="BW801" s="177"/>
      <c r="BX801" s="177"/>
      <c r="BY801" s="177"/>
      <c r="BZ801" s="177"/>
      <c r="CA801" s="177"/>
      <c r="CB801" s="177"/>
      <c r="CC801" s="177"/>
      <c r="CD801" s="177"/>
      <c r="CE801" s="177"/>
      <c r="CF801" s="177"/>
      <c r="CG801" s="177"/>
      <c r="CH801" s="177"/>
      <c r="CI801" s="177"/>
      <c r="CJ801" s="177"/>
      <c r="CK801" s="177"/>
      <c r="CL801" s="177"/>
      <c r="CM801" s="177"/>
      <c r="CN801" s="177"/>
      <c r="CO801" s="177"/>
      <c r="CP801" s="177"/>
      <c r="CQ801" s="177"/>
      <c r="CR801" s="177"/>
      <c r="CS801" s="177"/>
      <c r="CT801" s="177"/>
      <c r="CU801" s="177"/>
      <c r="CV801" s="177"/>
      <c r="CW801" s="177"/>
      <c r="CX801" s="177"/>
      <c r="CY801" s="177"/>
      <c r="CZ801" s="177"/>
      <c r="DA801" s="177"/>
      <c r="DB801" s="177"/>
      <c r="DC801" s="177"/>
      <c r="DD801" s="177"/>
      <c r="DE801" s="177"/>
      <c r="DF801" s="177"/>
      <c r="DG801" s="177"/>
      <c r="DH801" s="177"/>
      <c r="DI801" s="177"/>
      <c r="DJ801" s="177"/>
      <c r="DK801" s="177"/>
      <c r="DL801" s="177"/>
      <c r="DM801" s="177"/>
      <c r="DN801" s="177"/>
      <c r="DO801" s="177"/>
      <c r="DP801" s="177"/>
      <c r="DQ801" s="177"/>
      <c r="DR801" s="177"/>
      <c r="DS801" s="177"/>
      <c r="DT801" s="177"/>
      <c r="DU801" s="177"/>
      <c r="DV801" s="177"/>
      <c r="DW801" s="177"/>
      <c r="DX801" s="177"/>
      <c r="DY801" s="177"/>
      <c r="DZ801" s="177"/>
      <c r="EA801" s="177"/>
      <c r="EB801" s="177"/>
      <c r="EC801" s="177"/>
      <c r="ED801" s="177"/>
      <c r="EE801" s="177"/>
      <c r="EF801" s="177"/>
      <c r="EG801" s="177"/>
      <c r="EH801" s="177"/>
      <c r="EI801" s="177"/>
      <c r="EJ801" s="177"/>
      <c r="EK801" s="177"/>
      <c r="EL801" s="177"/>
      <c r="EM801" s="177"/>
      <c r="EN801" s="177"/>
      <c r="EO801" s="177"/>
      <c r="EP801" s="177"/>
      <c r="EQ801" s="177"/>
      <c r="ER801" s="177"/>
      <c r="ES801" s="177"/>
      <c r="ET801" s="177"/>
      <c r="EU801" s="177"/>
      <c r="EV801" s="177"/>
      <c r="EW801" s="177"/>
      <c r="EX801" s="177"/>
      <c r="EY801" s="177"/>
      <c r="EZ801" s="177"/>
      <c r="FA801" s="177"/>
      <c r="FB801" s="177"/>
      <c r="FC801" s="177"/>
      <c r="FD801" s="177"/>
      <c r="FE801" s="177"/>
      <c r="FF801" s="177"/>
      <c r="FG801" s="177"/>
      <c r="FH801" s="177"/>
      <c r="FI801" s="177"/>
      <c r="FJ801" s="177"/>
      <c r="FK801" s="177"/>
      <c r="FL801" s="177"/>
      <c r="FM801" s="177"/>
      <c r="FN801" s="177"/>
      <c r="FO801" s="177"/>
      <c r="FP801" s="177"/>
      <c r="FQ801" s="177"/>
      <c r="FR801" s="177"/>
      <c r="FS801" s="177"/>
      <c r="FT801" s="177"/>
      <c r="FU801" s="177"/>
      <c r="FV801" s="177"/>
      <c r="FW801" s="177"/>
      <c r="FX801" s="177"/>
      <c r="FY801" s="177"/>
      <c r="FZ801" s="177"/>
      <c r="GA801" s="177"/>
      <c r="GB801" s="177"/>
      <c r="GC801" s="177"/>
      <c r="GD801" s="177"/>
      <c r="GE801" s="177"/>
      <c r="GF801" s="177"/>
      <c r="GG801" s="177"/>
      <c r="GH801" s="177"/>
      <c r="GI801" s="177"/>
      <c r="GJ801" s="177"/>
      <c r="GK801" s="177"/>
      <c r="GL801" s="177"/>
      <c r="GM801" s="177"/>
      <c r="GN801" s="177"/>
      <c r="GO801" s="177"/>
      <c r="GP801" s="177"/>
      <c r="GQ801" s="177"/>
      <c r="GR801" s="177"/>
      <c r="GS801" s="177"/>
      <c r="GT801" s="177"/>
      <c r="GU801" s="177"/>
      <c r="GV801" s="177"/>
      <c r="GW801" s="177"/>
      <c r="GX801" s="177"/>
      <c r="GY801" s="177"/>
      <c r="GZ801" s="177"/>
      <c r="HA801" s="177"/>
      <c r="HB801" s="177"/>
      <c r="HC801" s="177"/>
      <c r="HD801" s="177"/>
      <c r="HE801" s="177"/>
      <c r="HF801" s="177"/>
      <c r="HG801" s="177"/>
      <c r="HH801" s="177"/>
      <c r="HI801" s="177"/>
      <c r="HJ801" s="177"/>
      <c r="HK801" s="177"/>
      <c r="HL801" s="177"/>
      <c r="HM801" s="177"/>
      <c r="HN801" s="177"/>
      <c r="HO801" s="177"/>
      <c r="HP801" s="177"/>
      <c r="HQ801" s="177"/>
      <c r="HR801" s="177"/>
      <c r="HS801" s="177"/>
      <c r="HT801" s="177"/>
      <c r="HU801" s="177"/>
      <c r="HV801" s="177"/>
      <c r="HW801" s="177"/>
      <c r="HX801" s="177"/>
      <c r="HY801" s="177"/>
      <c r="HZ801" s="177"/>
      <c r="IA801" s="177"/>
      <c r="IB801" s="177"/>
      <c r="IC801" s="177"/>
      <c r="ID801" s="177"/>
      <c r="IE801" s="177"/>
      <c r="IF801" s="177"/>
      <c r="IG801" s="177"/>
      <c r="IH801" s="177"/>
      <c r="II801" s="177"/>
      <c r="IJ801" s="177"/>
      <c r="IK801" s="177"/>
      <c r="IL801" s="177"/>
      <c r="IM801" s="177"/>
      <c r="IN801" s="177"/>
      <c r="IO801" s="177"/>
      <c r="IP801" s="177"/>
      <c r="IQ801" s="177"/>
      <c r="IR801" s="177"/>
      <c r="IS801" s="177"/>
      <c r="IT801" s="177"/>
      <c r="IU801" s="177"/>
      <c r="IV801" s="177"/>
      <c r="IW801" s="177"/>
      <c r="IX801" s="177"/>
      <c r="IY801" s="177"/>
      <c r="IZ801" s="177"/>
      <c r="JA801" s="177"/>
      <c r="JB801" s="177"/>
      <c r="JC801" s="177"/>
    </row>
    <row r="802" spans="1:263" s="187" customFormat="1" ht="45" customHeight="1" x14ac:dyDescent="0.35">
      <c r="A802" s="213">
        <v>750422</v>
      </c>
      <c r="B802" s="214" t="s">
        <v>6556</v>
      </c>
      <c r="C802" s="179" t="s">
        <v>4756</v>
      </c>
      <c r="D802" s="183" t="s">
        <v>2218</v>
      </c>
      <c r="E802" s="180" t="s">
        <v>4757</v>
      </c>
      <c r="F802" s="180"/>
      <c r="G802" s="180" t="s">
        <v>4758</v>
      </c>
      <c r="H802" s="179" t="s">
        <v>4210</v>
      </c>
      <c r="I802" s="179" t="s">
        <v>4361</v>
      </c>
      <c r="J802" s="181">
        <v>74</v>
      </c>
      <c r="K802" s="182">
        <v>7413</v>
      </c>
      <c r="L802" s="179" t="s">
        <v>4759</v>
      </c>
      <c r="M802" s="183" t="s">
        <v>2155</v>
      </c>
      <c r="N802" s="183"/>
      <c r="O802" s="172">
        <v>211.07</v>
      </c>
      <c r="P802" s="172">
        <v>9.81</v>
      </c>
      <c r="Q802" s="184">
        <v>7413</v>
      </c>
      <c r="R802" s="172">
        <v>24000</v>
      </c>
      <c r="S802" s="172">
        <v>4600</v>
      </c>
      <c r="T802" s="183" t="s">
        <v>2124</v>
      </c>
      <c r="U802" s="183" t="s">
        <v>2125</v>
      </c>
      <c r="V802" s="185">
        <v>74030</v>
      </c>
      <c r="W802" s="186">
        <v>74080</v>
      </c>
      <c r="X802" s="177"/>
      <c r="Y802" s="177"/>
      <c r="Z802" s="177"/>
      <c r="AA802" s="177"/>
      <c r="AB802" s="177"/>
      <c r="AC802" s="177"/>
      <c r="AD802" s="177"/>
      <c r="AE802" s="177"/>
      <c r="AF802" s="177"/>
      <c r="AG802" s="177"/>
      <c r="AH802" s="177"/>
      <c r="AI802" s="177"/>
      <c r="AJ802" s="177"/>
      <c r="AK802" s="177"/>
      <c r="AL802" s="177"/>
      <c r="AM802" s="177"/>
      <c r="AN802" s="177"/>
      <c r="AO802" s="177"/>
      <c r="AP802" s="177"/>
      <c r="AQ802" s="177"/>
      <c r="AR802" s="177"/>
      <c r="AS802" s="177"/>
      <c r="AT802" s="177"/>
      <c r="AU802" s="177"/>
      <c r="AV802" s="177"/>
      <c r="AW802" s="177"/>
      <c r="AX802" s="177"/>
      <c r="AY802" s="177"/>
      <c r="AZ802" s="177"/>
      <c r="BA802" s="177"/>
      <c r="BB802" s="177"/>
      <c r="BC802" s="177"/>
      <c r="BD802" s="177"/>
      <c r="BE802" s="177"/>
      <c r="BF802" s="177"/>
      <c r="BG802" s="177"/>
      <c r="BH802" s="177"/>
      <c r="BI802" s="177"/>
      <c r="BJ802" s="177"/>
      <c r="BK802" s="177"/>
      <c r="BL802" s="177"/>
      <c r="BM802" s="177"/>
      <c r="BN802" s="177"/>
      <c r="BO802" s="177"/>
      <c r="BP802" s="177"/>
      <c r="BQ802" s="177"/>
      <c r="BR802" s="177"/>
      <c r="BS802" s="177"/>
      <c r="BT802" s="177"/>
      <c r="BU802" s="177"/>
      <c r="BV802" s="177"/>
      <c r="BW802" s="177"/>
      <c r="BX802" s="177"/>
      <c r="BY802" s="177"/>
      <c r="BZ802" s="177"/>
      <c r="CA802" s="177"/>
      <c r="CB802" s="177"/>
      <c r="CC802" s="177"/>
      <c r="CD802" s="177"/>
      <c r="CE802" s="177"/>
      <c r="CF802" s="177"/>
      <c r="CG802" s="177"/>
      <c r="CH802" s="177"/>
      <c r="CI802" s="177"/>
      <c r="CJ802" s="177"/>
      <c r="CK802" s="177"/>
      <c r="CL802" s="177"/>
      <c r="CM802" s="177"/>
      <c r="CN802" s="177"/>
      <c r="CO802" s="177"/>
      <c r="CP802" s="177"/>
      <c r="CQ802" s="177"/>
      <c r="CR802" s="177"/>
      <c r="CS802" s="177"/>
      <c r="CT802" s="177"/>
      <c r="CU802" s="177"/>
      <c r="CV802" s="177"/>
      <c r="CW802" s="177"/>
      <c r="CX802" s="177"/>
      <c r="CY802" s="177"/>
      <c r="CZ802" s="177"/>
      <c r="DA802" s="177"/>
      <c r="DB802" s="177"/>
      <c r="DC802" s="177"/>
      <c r="DD802" s="177"/>
      <c r="DE802" s="177"/>
      <c r="DF802" s="177"/>
      <c r="DG802" s="177"/>
      <c r="DH802" s="177"/>
      <c r="DI802" s="177"/>
      <c r="DJ802" s="177"/>
      <c r="DK802" s="177"/>
      <c r="DL802" s="177"/>
      <c r="DM802" s="177"/>
      <c r="DN802" s="177"/>
      <c r="DO802" s="177"/>
      <c r="DP802" s="177"/>
      <c r="DQ802" s="177"/>
      <c r="DR802" s="177"/>
      <c r="DS802" s="177"/>
      <c r="DT802" s="177"/>
      <c r="DU802" s="177"/>
      <c r="DV802" s="177"/>
      <c r="DW802" s="177"/>
      <c r="DX802" s="177"/>
      <c r="DY802" s="177"/>
      <c r="DZ802" s="177"/>
      <c r="EA802" s="177"/>
      <c r="EB802" s="177"/>
      <c r="EC802" s="177"/>
      <c r="ED802" s="177"/>
      <c r="EE802" s="177"/>
      <c r="EF802" s="177"/>
      <c r="EG802" s="177"/>
      <c r="EH802" s="177"/>
      <c r="EI802" s="177"/>
      <c r="EJ802" s="177"/>
      <c r="EK802" s="177"/>
      <c r="EL802" s="177"/>
      <c r="EM802" s="177"/>
      <c r="EN802" s="177"/>
      <c r="EO802" s="177"/>
      <c r="EP802" s="177"/>
      <c r="EQ802" s="177"/>
      <c r="ER802" s="177"/>
      <c r="ES802" s="177"/>
      <c r="ET802" s="177"/>
      <c r="EU802" s="177"/>
      <c r="EV802" s="177"/>
      <c r="EW802" s="177"/>
      <c r="EX802" s="177"/>
      <c r="EY802" s="177"/>
      <c r="EZ802" s="177"/>
      <c r="FA802" s="177"/>
      <c r="FB802" s="177"/>
      <c r="FC802" s="177"/>
      <c r="FD802" s="177"/>
      <c r="FE802" s="177"/>
      <c r="FF802" s="177"/>
      <c r="FG802" s="177"/>
      <c r="FH802" s="177"/>
      <c r="FI802" s="177"/>
      <c r="FJ802" s="177"/>
      <c r="FK802" s="177"/>
      <c r="FL802" s="177"/>
      <c r="FM802" s="177"/>
      <c r="FN802" s="177"/>
      <c r="FO802" s="177"/>
      <c r="FP802" s="177"/>
      <c r="FQ802" s="177"/>
      <c r="FR802" s="177"/>
      <c r="FS802" s="177"/>
      <c r="FT802" s="177"/>
      <c r="FU802" s="177"/>
      <c r="FV802" s="177"/>
      <c r="FW802" s="177"/>
      <c r="FX802" s="177"/>
      <c r="FY802" s="177"/>
      <c r="FZ802" s="177"/>
      <c r="GA802" s="177"/>
      <c r="GB802" s="177"/>
      <c r="GC802" s="177"/>
      <c r="GD802" s="177"/>
      <c r="GE802" s="177"/>
      <c r="GF802" s="177"/>
      <c r="GG802" s="177"/>
      <c r="GH802" s="177"/>
      <c r="GI802" s="177"/>
      <c r="GJ802" s="177"/>
      <c r="GK802" s="177"/>
      <c r="GL802" s="177"/>
      <c r="GM802" s="177"/>
      <c r="GN802" s="177"/>
      <c r="GO802" s="177"/>
      <c r="GP802" s="177"/>
      <c r="GQ802" s="177"/>
      <c r="GR802" s="177"/>
      <c r="GS802" s="177"/>
      <c r="GT802" s="177"/>
      <c r="GU802" s="177"/>
      <c r="GV802" s="177"/>
      <c r="GW802" s="177"/>
      <c r="GX802" s="177"/>
      <c r="GY802" s="177"/>
      <c r="GZ802" s="177"/>
      <c r="HA802" s="177"/>
      <c r="HB802" s="177"/>
      <c r="HC802" s="177"/>
      <c r="HD802" s="177"/>
      <c r="HE802" s="177"/>
      <c r="HF802" s="177"/>
      <c r="HG802" s="177"/>
      <c r="HH802" s="177"/>
      <c r="HI802" s="177"/>
      <c r="HJ802" s="177"/>
      <c r="HK802" s="177"/>
      <c r="HL802" s="177"/>
      <c r="HM802" s="177"/>
      <c r="HN802" s="177"/>
      <c r="HO802" s="177"/>
      <c r="HP802" s="177"/>
      <c r="HQ802" s="177"/>
      <c r="HR802" s="177"/>
      <c r="HS802" s="177"/>
      <c r="HT802" s="177"/>
      <c r="HU802" s="177"/>
      <c r="HV802" s="177"/>
      <c r="HW802" s="177"/>
      <c r="HX802" s="177"/>
      <c r="HY802" s="177"/>
      <c r="HZ802" s="177"/>
      <c r="IA802" s="177"/>
      <c r="IB802" s="177"/>
      <c r="IC802" s="177"/>
      <c r="ID802" s="177"/>
      <c r="IE802" s="177"/>
      <c r="IF802" s="177"/>
      <c r="IG802" s="177"/>
      <c r="IH802" s="177"/>
      <c r="II802" s="177"/>
      <c r="IJ802" s="177"/>
      <c r="IK802" s="177"/>
      <c r="IL802" s="177"/>
      <c r="IM802" s="177"/>
      <c r="IN802" s="177"/>
      <c r="IO802" s="177"/>
      <c r="IP802" s="177"/>
      <c r="IQ802" s="177"/>
      <c r="IR802" s="177"/>
      <c r="IS802" s="177"/>
      <c r="IT802" s="177"/>
      <c r="IU802" s="177"/>
      <c r="IV802" s="177"/>
      <c r="IW802" s="177"/>
      <c r="IX802" s="177"/>
      <c r="IY802" s="177"/>
      <c r="IZ802" s="177"/>
      <c r="JA802" s="177"/>
      <c r="JB802" s="177"/>
      <c r="JC802" s="177"/>
    </row>
    <row r="803" spans="1:263" s="187" customFormat="1" ht="45" customHeight="1" x14ac:dyDescent="0.35">
      <c r="A803" s="213">
        <v>750423</v>
      </c>
      <c r="B803" s="214" t="s">
        <v>6557</v>
      </c>
      <c r="C803" s="179" t="s">
        <v>4760</v>
      </c>
      <c r="D803" s="183" t="s">
        <v>2218</v>
      </c>
      <c r="E803" s="180" t="s">
        <v>4761</v>
      </c>
      <c r="F803" s="180"/>
      <c r="G803" s="180" t="s">
        <v>4762</v>
      </c>
      <c r="H803" s="179" t="s">
        <v>4210</v>
      </c>
      <c r="I803" s="179" t="s">
        <v>4361</v>
      </c>
      <c r="J803" s="181">
        <v>74</v>
      </c>
      <c r="K803" s="182">
        <v>7413</v>
      </c>
      <c r="L803" s="179" t="s">
        <v>4759</v>
      </c>
      <c r="M803" s="183" t="s">
        <v>2155</v>
      </c>
      <c r="N803" s="183"/>
      <c r="O803" s="172">
        <v>211.07</v>
      </c>
      <c r="P803" s="172">
        <v>9.81</v>
      </c>
      <c r="Q803" s="184">
        <v>7413</v>
      </c>
      <c r="R803" s="172">
        <v>24000</v>
      </c>
      <c r="S803" s="172">
        <v>4600</v>
      </c>
      <c r="T803" s="183" t="s">
        <v>2124</v>
      </c>
      <c r="U803" s="183" t="s">
        <v>2125</v>
      </c>
      <c r="V803" s="185">
        <v>74031</v>
      </c>
      <c r="W803" s="186" t="s">
        <v>2326</v>
      </c>
      <c r="X803" s="177"/>
      <c r="Y803" s="177"/>
      <c r="Z803" s="177"/>
      <c r="AA803" s="177"/>
      <c r="AB803" s="177"/>
      <c r="AC803" s="177"/>
      <c r="AD803" s="177"/>
      <c r="AE803" s="177"/>
      <c r="AF803" s="177"/>
      <c r="AG803" s="177"/>
      <c r="AH803" s="177"/>
      <c r="AI803" s="177"/>
      <c r="AJ803" s="177"/>
      <c r="AK803" s="177"/>
      <c r="AL803" s="177"/>
      <c r="AM803" s="177"/>
      <c r="AN803" s="177"/>
      <c r="AO803" s="177"/>
      <c r="AP803" s="177"/>
      <c r="AQ803" s="177"/>
      <c r="AR803" s="177"/>
      <c r="AS803" s="177"/>
      <c r="AT803" s="177"/>
      <c r="AU803" s="177"/>
      <c r="AV803" s="177"/>
      <c r="AW803" s="177"/>
      <c r="AX803" s="177"/>
      <c r="AY803" s="177"/>
      <c r="AZ803" s="177"/>
      <c r="BA803" s="177"/>
      <c r="BB803" s="177"/>
      <c r="BC803" s="177"/>
      <c r="BD803" s="177"/>
      <c r="BE803" s="177"/>
      <c r="BF803" s="177"/>
      <c r="BG803" s="177"/>
      <c r="BH803" s="177"/>
      <c r="BI803" s="177"/>
      <c r="BJ803" s="177"/>
      <c r="BK803" s="177"/>
      <c r="BL803" s="177"/>
      <c r="BM803" s="177"/>
      <c r="BN803" s="177"/>
      <c r="BO803" s="177"/>
      <c r="BP803" s="177"/>
      <c r="BQ803" s="177"/>
      <c r="BR803" s="177"/>
      <c r="BS803" s="177"/>
      <c r="BT803" s="177"/>
      <c r="BU803" s="177"/>
      <c r="BV803" s="177"/>
      <c r="BW803" s="177"/>
      <c r="BX803" s="177"/>
      <c r="BY803" s="177"/>
      <c r="BZ803" s="177"/>
      <c r="CA803" s="177"/>
      <c r="CB803" s="177"/>
      <c r="CC803" s="177"/>
      <c r="CD803" s="177"/>
      <c r="CE803" s="177"/>
      <c r="CF803" s="177"/>
      <c r="CG803" s="177"/>
      <c r="CH803" s="177"/>
      <c r="CI803" s="177"/>
      <c r="CJ803" s="177"/>
      <c r="CK803" s="177"/>
      <c r="CL803" s="177"/>
      <c r="CM803" s="177"/>
      <c r="CN803" s="177"/>
      <c r="CO803" s="177"/>
      <c r="CP803" s="177"/>
      <c r="CQ803" s="177"/>
      <c r="CR803" s="177"/>
      <c r="CS803" s="177"/>
      <c r="CT803" s="177"/>
      <c r="CU803" s="177"/>
      <c r="CV803" s="177"/>
      <c r="CW803" s="177"/>
      <c r="CX803" s="177"/>
      <c r="CY803" s="177"/>
      <c r="CZ803" s="177"/>
      <c r="DA803" s="177"/>
      <c r="DB803" s="177"/>
      <c r="DC803" s="177"/>
      <c r="DD803" s="177"/>
      <c r="DE803" s="177"/>
      <c r="DF803" s="177"/>
      <c r="DG803" s="177"/>
      <c r="DH803" s="177"/>
      <c r="DI803" s="177"/>
      <c r="DJ803" s="177"/>
      <c r="DK803" s="177"/>
      <c r="DL803" s="177"/>
      <c r="DM803" s="177"/>
      <c r="DN803" s="177"/>
      <c r="DO803" s="177"/>
      <c r="DP803" s="177"/>
      <c r="DQ803" s="177"/>
      <c r="DR803" s="177"/>
      <c r="DS803" s="177"/>
      <c r="DT803" s="177"/>
      <c r="DU803" s="177"/>
      <c r="DV803" s="177"/>
      <c r="DW803" s="177"/>
      <c r="DX803" s="177"/>
      <c r="DY803" s="177"/>
      <c r="DZ803" s="177"/>
      <c r="EA803" s="177"/>
      <c r="EB803" s="177"/>
      <c r="EC803" s="177"/>
      <c r="ED803" s="177"/>
      <c r="EE803" s="177"/>
      <c r="EF803" s="177"/>
      <c r="EG803" s="177"/>
      <c r="EH803" s="177"/>
      <c r="EI803" s="177"/>
      <c r="EJ803" s="177"/>
      <c r="EK803" s="177"/>
      <c r="EL803" s="177"/>
      <c r="EM803" s="177"/>
      <c r="EN803" s="177"/>
      <c r="EO803" s="177"/>
      <c r="EP803" s="177"/>
      <c r="EQ803" s="177"/>
      <c r="ER803" s="177"/>
      <c r="ES803" s="177"/>
      <c r="ET803" s="177"/>
      <c r="EU803" s="177"/>
      <c r="EV803" s="177"/>
      <c r="EW803" s="177"/>
      <c r="EX803" s="177"/>
      <c r="EY803" s="177"/>
      <c r="EZ803" s="177"/>
      <c r="FA803" s="177"/>
      <c r="FB803" s="177"/>
      <c r="FC803" s="177"/>
      <c r="FD803" s="177"/>
      <c r="FE803" s="177"/>
      <c r="FF803" s="177"/>
      <c r="FG803" s="177"/>
      <c r="FH803" s="177"/>
      <c r="FI803" s="177"/>
      <c r="FJ803" s="177"/>
      <c r="FK803" s="177"/>
      <c r="FL803" s="177"/>
      <c r="FM803" s="177"/>
      <c r="FN803" s="177"/>
      <c r="FO803" s="177"/>
      <c r="FP803" s="177"/>
      <c r="FQ803" s="177"/>
      <c r="FR803" s="177"/>
      <c r="FS803" s="177"/>
      <c r="FT803" s="177"/>
      <c r="FU803" s="177"/>
      <c r="FV803" s="177"/>
      <c r="FW803" s="177"/>
      <c r="FX803" s="177"/>
      <c r="FY803" s="177"/>
      <c r="FZ803" s="177"/>
      <c r="GA803" s="177"/>
      <c r="GB803" s="177"/>
      <c r="GC803" s="177"/>
      <c r="GD803" s="177"/>
      <c r="GE803" s="177"/>
      <c r="GF803" s="177"/>
      <c r="GG803" s="177"/>
      <c r="GH803" s="177"/>
      <c r="GI803" s="177"/>
      <c r="GJ803" s="177"/>
      <c r="GK803" s="177"/>
      <c r="GL803" s="177"/>
      <c r="GM803" s="177"/>
      <c r="GN803" s="177"/>
      <c r="GO803" s="177"/>
      <c r="GP803" s="177"/>
      <c r="GQ803" s="177"/>
      <c r="GR803" s="177"/>
      <c r="GS803" s="177"/>
      <c r="GT803" s="177"/>
      <c r="GU803" s="177"/>
      <c r="GV803" s="177"/>
      <c r="GW803" s="177"/>
      <c r="GX803" s="177"/>
      <c r="GY803" s="177"/>
      <c r="GZ803" s="177"/>
      <c r="HA803" s="177"/>
      <c r="HB803" s="177"/>
      <c r="HC803" s="177"/>
      <c r="HD803" s="177"/>
      <c r="HE803" s="177"/>
      <c r="HF803" s="177"/>
      <c r="HG803" s="177"/>
      <c r="HH803" s="177"/>
      <c r="HI803" s="177"/>
      <c r="HJ803" s="177"/>
      <c r="HK803" s="177"/>
      <c r="HL803" s="177"/>
      <c r="HM803" s="177"/>
      <c r="HN803" s="177"/>
      <c r="HO803" s="177"/>
      <c r="HP803" s="177"/>
      <c r="HQ803" s="177"/>
      <c r="HR803" s="177"/>
      <c r="HS803" s="177"/>
      <c r="HT803" s="177"/>
      <c r="HU803" s="177"/>
      <c r="HV803" s="177"/>
      <c r="HW803" s="177"/>
      <c r="HX803" s="177"/>
      <c r="HY803" s="177"/>
      <c r="HZ803" s="177"/>
      <c r="IA803" s="177"/>
      <c r="IB803" s="177"/>
      <c r="IC803" s="177"/>
      <c r="ID803" s="177"/>
      <c r="IE803" s="177"/>
      <c r="IF803" s="177"/>
      <c r="IG803" s="177"/>
      <c r="IH803" s="177"/>
      <c r="II803" s="177"/>
      <c r="IJ803" s="177"/>
      <c r="IK803" s="177"/>
      <c r="IL803" s="177"/>
      <c r="IM803" s="177"/>
      <c r="IN803" s="177"/>
      <c r="IO803" s="177"/>
      <c r="IP803" s="177"/>
      <c r="IQ803" s="177"/>
      <c r="IR803" s="177"/>
      <c r="IS803" s="177"/>
      <c r="IT803" s="177"/>
      <c r="IU803" s="177"/>
      <c r="IV803" s="177"/>
      <c r="IW803" s="177"/>
      <c r="IX803" s="177"/>
      <c r="IY803" s="177"/>
      <c r="IZ803" s="177"/>
      <c r="JA803" s="177"/>
      <c r="JB803" s="177"/>
      <c r="JC803" s="177"/>
    </row>
    <row r="804" spans="1:263" ht="45" customHeight="1" x14ac:dyDescent="0.35">
      <c r="A804" s="213">
        <v>750426</v>
      </c>
      <c r="B804" s="214" t="s">
        <v>6558</v>
      </c>
      <c r="C804" s="179" t="s">
        <v>4763</v>
      </c>
      <c r="D804" s="183" t="s">
        <v>2138</v>
      </c>
      <c r="E804" s="180" t="s">
        <v>4764</v>
      </c>
      <c r="F804" s="180"/>
      <c r="G804" s="180" t="s">
        <v>4765</v>
      </c>
      <c r="H804" s="179" t="s">
        <v>4210</v>
      </c>
      <c r="I804" s="179" t="s">
        <v>4361</v>
      </c>
      <c r="J804" s="181">
        <v>75</v>
      </c>
      <c r="K804" s="182">
        <v>7513</v>
      </c>
      <c r="L804" s="179" t="s">
        <v>1405</v>
      </c>
      <c r="M804" s="183" t="s">
        <v>2206</v>
      </c>
      <c r="N804" s="183"/>
      <c r="O804" s="172">
        <v>2927088.45</v>
      </c>
      <c r="P804" s="172">
        <v>91482.39</v>
      </c>
      <c r="Q804" s="184">
        <v>7513</v>
      </c>
      <c r="R804" s="172">
        <v>1</v>
      </c>
      <c r="S804" s="172">
        <v>1</v>
      </c>
      <c r="T804" s="183" t="s">
        <v>2124</v>
      </c>
      <c r="U804" s="183" t="s">
        <v>2125</v>
      </c>
      <c r="V804" s="185">
        <v>75041</v>
      </c>
      <c r="W804" s="186">
        <v>75040</v>
      </c>
    </row>
    <row r="805" spans="1:263" ht="45" customHeight="1" x14ac:dyDescent="0.35">
      <c r="A805" s="213">
        <v>750427</v>
      </c>
      <c r="B805" s="214" t="s">
        <v>6559</v>
      </c>
      <c r="C805" s="179" t="s">
        <v>4766</v>
      </c>
      <c r="D805" s="183" t="s">
        <v>2138</v>
      </c>
      <c r="E805" s="180" t="s">
        <v>4767</v>
      </c>
      <c r="F805" s="180"/>
      <c r="G805" s="180" t="s">
        <v>4768</v>
      </c>
      <c r="H805" s="179" t="s">
        <v>4210</v>
      </c>
      <c r="I805" s="179" t="s">
        <v>4361</v>
      </c>
      <c r="J805" s="181">
        <v>75</v>
      </c>
      <c r="K805" s="182">
        <v>7513</v>
      </c>
      <c r="L805" s="179" t="s">
        <v>1405</v>
      </c>
      <c r="M805" s="183" t="s">
        <v>2206</v>
      </c>
      <c r="N805" s="183"/>
      <c r="O805" s="172">
        <v>2927088.45</v>
      </c>
      <c r="P805" s="172">
        <v>91482.39</v>
      </c>
      <c r="Q805" s="184">
        <v>7513</v>
      </c>
      <c r="R805" s="172">
        <v>1</v>
      </c>
      <c r="S805" s="172">
        <v>1</v>
      </c>
      <c r="T805" s="183" t="s">
        <v>2124</v>
      </c>
      <c r="U805" s="183" t="s">
        <v>2125</v>
      </c>
      <c r="V805" s="185">
        <v>75040</v>
      </c>
      <c r="W805" s="186">
        <v>75040</v>
      </c>
    </row>
    <row r="806" spans="1:263" ht="45" customHeight="1" x14ac:dyDescent="0.35">
      <c r="A806" s="213">
        <v>750429</v>
      </c>
      <c r="B806" s="214" t="s">
        <v>4772</v>
      </c>
      <c r="C806" s="179" t="s">
        <v>4769</v>
      </c>
      <c r="D806" s="183" t="s">
        <v>2138</v>
      </c>
      <c r="E806" s="180" t="s">
        <v>4770</v>
      </c>
      <c r="F806" s="180"/>
      <c r="G806" s="180" t="s">
        <v>4771</v>
      </c>
      <c r="H806" s="179" t="s">
        <v>4210</v>
      </c>
      <c r="I806" s="179" t="s">
        <v>4361</v>
      </c>
      <c r="J806" s="181">
        <v>75</v>
      </c>
      <c r="K806" s="182">
        <v>7514</v>
      </c>
      <c r="L806" s="179" t="s">
        <v>4772</v>
      </c>
      <c r="M806" s="183" t="s">
        <v>2206</v>
      </c>
      <c r="N806" s="183"/>
      <c r="O806" s="172">
        <v>272539.62</v>
      </c>
      <c r="P806" s="172">
        <v>9470.0400000000009</v>
      </c>
      <c r="Q806" s="184">
        <v>7514</v>
      </c>
      <c r="R806" s="172">
        <v>1</v>
      </c>
      <c r="S806" s="172">
        <v>1</v>
      </c>
      <c r="T806" s="183" t="s">
        <v>2124</v>
      </c>
      <c r="U806" s="183" t="s">
        <v>2125</v>
      </c>
      <c r="V806" s="185">
        <v>75042</v>
      </c>
      <c r="W806" s="186">
        <v>75056</v>
      </c>
      <c r="X806" s="187"/>
      <c r="Y806" s="187"/>
      <c r="Z806" s="187"/>
      <c r="AA806" s="187"/>
      <c r="AB806" s="187"/>
      <c r="AC806" s="187"/>
      <c r="AD806" s="187"/>
      <c r="AE806" s="187"/>
      <c r="AF806" s="187"/>
      <c r="AG806" s="187"/>
      <c r="AH806" s="187"/>
      <c r="AI806" s="187"/>
      <c r="AJ806" s="187"/>
      <c r="AK806" s="187"/>
      <c r="AL806" s="187"/>
      <c r="AM806" s="187"/>
      <c r="AN806" s="187"/>
      <c r="AO806" s="187"/>
      <c r="AP806" s="187"/>
      <c r="AQ806" s="187"/>
      <c r="AR806" s="187"/>
      <c r="AS806" s="187"/>
      <c r="AT806" s="187"/>
      <c r="AU806" s="187"/>
      <c r="AV806" s="187"/>
      <c r="AW806" s="187"/>
      <c r="AX806" s="187"/>
      <c r="AY806" s="187"/>
      <c r="AZ806" s="187"/>
      <c r="BA806" s="187"/>
      <c r="BB806" s="187"/>
      <c r="BC806" s="187"/>
      <c r="BD806" s="187"/>
      <c r="BE806" s="187"/>
      <c r="BF806" s="187"/>
      <c r="BG806" s="187"/>
      <c r="BH806" s="187"/>
      <c r="BI806" s="187"/>
      <c r="BJ806" s="187"/>
      <c r="BK806" s="187"/>
      <c r="BL806" s="187"/>
      <c r="BM806" s="187"/>
      <c r="BN806" s="187"/>
      <c r="BO806" s="187"/>
      <c r="BP806" s="187"/>
      <c r="BQ806" s="187"/>
      <c r="BR806" s="187"/>
      <c r="BS806" s="187"/>
      <c r="BT806" s="187"/>
      <c r="BU806" s="187"/>
      <c r="BV806" s="187"/>
      <c r="BW806" s="187"/>
      <c r="BX806" s="187"/>
      <c r="BY806" s="187"/>
      <c r="BZ806" s="187"/>
      <c r="CA806" s="187"/>
      <c r="CB806" s="187"/>
      <c r="CC806" s="187"/>
      <c r="CD806" s="187"/>
      <c r="CE806" s="187"/>
      <c r="CF806" s="187"/>
      <c r="CG806" s="187"/>
      <c r="CH806" s="187"/>
      <c r="CI806" s="187"/>
      <c r="CJ806" s="187"/>
      <c r="CK806" s="187"/>
      <c r="CL806" s="187"/>
      <c r="CM806" s="187"/>
      <c r="CN806" s="187"/>
      <c r="CO806" s="187"/>
      <c r="CP806" s="187"/>
      <c r="CQ806" s="187"/>
      <c r="CR806" s="187"/>
      <c r="CS806" s="187"/>
      <c r="CT806" s="187"/>
      <c r="CU806" s="187"/>
      <c r="CV806" s="187"/>
      <c r="CW806" s="187"/>
      <c r="CX806" s="187"/>
      <c r="CY806" s="187"/>
      <c r="CZ806" s="187"/>
      <c r="DA806" s="187"/>
      <c r="DB806" s="187"/>
      <c r="DC806" s="187"/>
      <c r="DD806" s="187"/>
      <c r="DE806" s="187"/>
      <c r="DF806" s="187"/>
      <c r="DG806" s="187"/>
      <c r="DH806" s="187"/>
      <c r="DI806" s="187"/>
      <c r="DJ806" s="187"/>
      <c r="DK806" s="187"/>
      <c r="DL806" s="187"/>
      <c r="DM806" s="187"/>
      <c r="DN806" s="187"/>
      <c r="DO806" s="187"/>
      <c r="DP806" s="187"/>
      <c r="DQ806" s="187"/>
      <c r="DR806" s="187"/>
      <c r="DS806" s="187"/>
      <c r="DT806" s="187"/>
      <c r="DU806" s="187"/>
      <c r="DV806" s="187"/>
      <c r="DW806" s="187"/>
      <c r="DX806" s="187"/>
      <c r="DY806" s="187"/>
      <c r="DZ806" s="187"/>
      <c r="EA806" s="187"/>
      <c r="EB806" s="187"/>
      <c r="EC806" s="187"/>
      <c r="ED806" s="187"/>
      <c r="EE806" s="187"/>
      <c r="EF806" s="187"/>
      <c r="EG806" s="187"/>
      <c r="EH806" s="187"/>
      <c r="EI806" s="187"/>
      <c r="EJ806" s="187"/>
      <c r="EK806" s="187"/>
      <c r="EL806" s="187"/>
      <c r="EM806" s="187"/>
      <c r="EN806" s="187"/>
      <c r="EO806" s="187"/>
      <c r="EP806" s="187"/>
      <c r="EQ806" s="187"/>
      <c r="ER806" s="187"/>
      <c r="ES806" s="187"/>
      <c r="ET806" s="187"/>
      <c r="EU806" s="187"/>
      <c r="EV806" s="187"/>
      <c r="EW806" s="187"/>
      <c r="EX806" s="187"/>
      <c r="EY806" s="187"/>
      <c r="EZ806" s="187"/>
      <c r="FA806" s="187"/>
      <c r="FB806" s="187"/>
      <c r="FC806" s="187"/>
      <c r="FD806" s="187"/>
      <c r="FE806" s="187"/>
      <c r="FF806" s="187"/>
      <c r="FG806" s="187"/>
      <c r="FH806" s="187"/>
      <c r="FI806" s="187"/>
      <c r="FJ806" s="187"/>
      <c r="FK806" s="187"/>
      <c r="FL806" s="187"/>
      <c r="FM806" s="187"/>
      <c r="FN806" s="187"/>
      <c r="FO806" s="187"/>
      <c r="FP806" s="187"/>
      <c r="FQ806" s="187"/>
      <c r="FR806" s="187"/>
      <c r="FS806" s="187"/>
      <c r="FT806" s="187"/>
      <c r="FU806" s="187"/>
      <c r="FV806" s="187"/>
      <c r="FW806" s="187"/>
      <c r="FX806" s="187"/>
      <c r="FY806" s="187"/>
      <c r="FZ806" s="187"/>
      <c r="GA806" s="187"/>
      <c r="GB806" s="187"/>
      <c r="GC806" s="187"/>
      <c r="GD806" s="187"/>
      <c r="GE806" s="187"/>
      <c r="GF806" s="187"/>
      <c r="GG806" s="187"/>
      <c r="GH806" s="187"/>
      <c r="GI806" s="187"/>
      <c r="GJ806" s="187"/>
      <c r="GK806" s="187"/>
      <c r="GL806" s="187"/>
      <c r="GM806" s="187"/>
      <c r="GN806" s="187"/>
      <c r="GO806" s="187"/>
      <c r="GP806" s="187"/>
      <c r="GQ806" s="187"/>
      <c r="GR806" s="187"/>
      <c r="GS806" s="187"/>
      <c r="GT806" s="187"/>
      <c r="GU806" s="187"/>
      <c r="GV806" s="187"/>
      <c r="GW806" s="187"/>
      <c r="GX806" s="187"/>
      <c r="GY806" s="187"/>
      <c r="GZ806" s="187"/>
      <c r="HA806" s="187"/>
      <c r="HB806" s="187"/>
      <c r="HC806" s="187"/>
      <c r="HD806" s="187"/>
      <c r="HE806" s="187"/>
      <c r="HF806" s="187"/>
      <c r="HG806" s="187"/>
      <c r="HH806" s="187"/>
      <c r="HI806" s="187"/>
      <c r="HJ806" s="187"/>
      <c r="HK806" s="187"/>
      <c r="HL806" s="187"/>
      <c r="HM806" s="187"/>
      <c r="HN806" s="187"/>
      <c r="HO806" s="187"/>
      <c r="HP806" s="187"/>
      <c r="HQ806" s="187"/>
      <c r="HR806" s="187"/>
      <c r="HS806" s="187"/>
      <c r="HT806" s="187"/>
      <c r="HU806" s="187"/>
      <c r="HV806" s="187"/>
      <c r="HW806" s="187"/>
      <c r="HX806" s="187"/>
      <c r="HY806" s="187"/>
      <c r="HZ806" s="187"/>
      <c r="IA806" s="187"/>
      <c r="IB806" s="187"/>
      <c r="IC806" s="187"/>
      <c r="ID806" s="187"/>
      <c r="IE806" s="187"/>
      <c r="IF806" s="187"/>
      <c r="IG806" s="187"/>
      <c r="IH806" s="187"/>
      <c r="II806" s="187"/>
      <c r="IJ806" s="187"/>
      <c r="IK806" s="187"/>
      <c r="IL806" s="187"/>
      <c r="IM806" s="187"/>
      <c r="IN806" s="187"/>
      <c r="IO806" s="187"/>
      <c r="IP806" s="187"/>
      <c r="IQ806" s="187"/>
      <c r="IR806" s="187"/>
      <c r="IS806" s="187"/>
      <c r="IT806" s="187"/>
      <c r="IU806" s="187"/>
      <c r="IV806" s="187"/>
      <c r="IW806" s="187"/>
      <c r="IX806" s="187"/>
      <c r="IY806" s="187"/>
      <c r="IZ806" s="187"/>
      <c r="JA806" s="187"/>
      <c r="JB806" s="187"/>
      <c r="JC806" s="187"/>
    </row>
    <row r="807" spans="1:263" ht="45" customHeight="1" x14ac:dyDescent="0.35">
      <c r="A807" s="213">
        <v>750440</v>
      </c>
      <c r="B807" s="214" t="s">
        <v>6560</v>
      </c>
      <c r="C807" s="179" t="s">
        <v>4773</v>
      </c>
      <c r="D807" s="183" t="s">
        <v>2138</v>
      </c>
      <c r="E807" s="180" t="s">
        <v>4774</v>
      </c>
      <c r="F807" s="180"/>
      <c r="G807" s="180" t="s">
        <v>2131</v>
      </c>
      <c r="H807" s="179" t="e">
        <v>#N/A</v>
      </c>
      <c r="I807" s="179" t="e">
        <v>#N/A</v>
      </c>
      <c r="J807" s="181">
        <v>75</v>
      </c>
      <c r="K807" s="182">
        <v>7515</v>
      </c>
      <c r="L807" s="179" t="s">
        <v>4775</v>
      </c>
      <c r="M807" s="183" t="s">
        <v>2206</v>
      </c>
      <c r="N807" s="183"/>
      <c r="O807" s="172">
        <v>71155.360000000001</v>
      </c>
      <c r="P807" s="172">
        <v>45741.19</v>
      </c>
      <c r="Q807" s="184">
        <v>7515</v>
      </c>
      <c r="R807" s="172">
        <v>1</v>
      </c>
      <c r="S807" s="172">
        <v>1</v>
      </c>
      <c r="T807" s="183" t="s">
        <v>2124</v>
      </c>
      <c r="U807" s="183" t="s">
        <v>2125</v>
      </c>
      <c r="V807" s="185" t="s">
        <v>4776</v>
      </c>
      <c r="W807" s="186" t="s">
        <v>2326</v>
      </c>
    </row>
    <row r="808" spans="1:263" ht="45" customHeight="1" x14ac:dyDescent="0.35">
      <c r="A808" s="213">
        <v>750570</v>
      </c>
      <c r="B808" s="214" t="s">
        <v>6561</v>
      </c>
      <c r="C808" s="179" t="s">
        <v>4777</v>
      </c>
      <c r="D808" s="183" t="s">
        <v>2138</v>
      </c>
      <c r="E808" s="180" t="s">
        <v>4778</v>
      </c>
      <c r="F808" s="180"/>
      <c r="G808" s="180" t="s">
        <v>2131</v>
      </c>
      <c r="H808" s="179" t="e">
        <v>#N/A</v>
      </c>
      <c r="I808" s="179" t="e">
        <v>#N/A</v>
      </c>
      <c r="J808" s="181">
        <v>75</v>
      </c>
      <c r="K808" s="182">
        <v>7516</v>
      </c>
      <c r="L808" s="179" t="s">
        <v>4779</v>
      </c>
      <c r="M808" s="183" t="s">
        <v>2206</v>
      </c>
      <c r="N808" s="183"/>
      <c r="O808" s="172">
        <v>27093.67</v>
      </c>
      <c r="P808" s="172">
        <v>1394.64</v>
      </c>
      <c r="Q808" s="184">
        <v>7516</v>
      </c>
      <c r="R808" s="172">
        <v>1</v>
      </c>
      <c r="S808" s="172">
        <v>1</v>
      </c>
      <c r="T808" s="183" t="s">
        <v>2124</v>
      </c>
      <c r="U808" s="183" t="s">
        <v>2125</v>
      </c>
      <c r="V808" s="185"/>
      <c r="W808" s="186">
        <v>75057</v>
      </c>
    </row>
    <row r="809" spans="1:263" ht="45" customHeight="1" x14ac:dyDescent="0.35">
      <c r="A809" s="213">
        <v>750581</v>
      </c>
      <c r="B809" s="214" t="s">
        <v>6562</v>
      </c>
      <c r="C809" s="179" t="s">
        <v>6563</v>
      </c>
      <c r="D809" s="183" t="s">
        <v>2138</v>
      </c>
      <c r="E809" s="180" t="s">
        <v>6564</v>
      </c>
      <c r="F809" s="180" t="s">
        <v>4780</v>
      </c>
      <c r="G809" s="180" t="s">
        <v>4781</v>
      </c>
      <c r="H809" s="179" t="s">
        <v>4210</v>
      </c>
      <c r="I809" s="179" t="s">
        <v>4361</v>
      </c>
      <c r="J809" s="181">
        <v>75</v>
      </c>
      <c r="K809" s="182">
        <v>7542</v>
      </c>
      <c r="L809" s="179" t="s">
        <v>4782</v>
      </c>
      <c r="M809" s="183" t="s">
        <v>2206</v>
      </c>
      <c r="N809" s="183"/>
      <c r="O809" s="172">
        <v>176517.53</v>
      </c>
      <c r="P809" s="172">
        <v>3387.51</v>
      </c>
      <c r="Q809" s="184">
        <v>7542</v>
      </c>
      <c r="R809" s="172">
        <v>35</v>
      </c>
      <c r="S809" s="172">
        <v>1</v>
      </c>
      <c r="T809" s="183" t="s">
        <v>2124</v>
      </c>
      <c r="U809" s="183" t="s">
        <v>2125</v>
      </c>
      <c r="V809" s="185" t="s">
        <v>4783</v>
      </c>
      <c r="W809" s="186" t="s">
        <v>4784</v>
      </c>
    </row>
    <row r="810" spans="1:263" ht="45" customHeight="1" x14ac:dyDescent="0.35">
      <c r="A810" s="213">
        <v>750582</v>
      </c>
      <c r="B810" s="214" t="s">
        <v>6565</v>
      </c>
      <c r="C810" s="179" t="s">
        <v>4785</v>
      </c>
      <c r="D810" s="183" t="s">
        <v>2138</v>
      </c>
      <c r="E810" s="180" t="s">
        <v>4786</v>
      </c>
      <c r="F810" s="180"/>
      <c r="G810" s="180" t="s">
        <v>4787</v>
      </c>
      <c r="H810" s="179" t="s">
        <v>4210</v>
      </c>
      <c r="I810" s="179" t="s">
        <v>4361</v>
      </c>
      <c r="J810" s="181">
        <v>75</v>
      </c>
      <c r="K810" s="182">
        <v>7542</v>
      </c>
      <c r="L810" s="179" t="s">
        <v>4782</v>
      </c>
      <c r="M810" s="183" t="s">
        <v>2206</v>
      </c>
      <c r="N810" s="183"/>
      <c r="O810" s="172">
        <v>176517.53</v>
      </c>
      <c r="P810" s="172">
        <v>3387.51</v>
      </c>
      <c r="Q810" s="184">
        <v>7542</v>
      </c>
      <c r="R810" s="172">
        <v>35</v>
      </c>
      <c r="S810" s="172">
        <v>1</v>
      </c>
      <c r="T810" s="183" t="s">
        <v>2124</v>
      </c>
      <c r="U810" s="183" t="s">
        <v>2125</v>
      </c>
      <c r="V810" s="185" t="s">
        <v>2326</v>
      </c>
      <c r="W810" s="186" t="s">
        <v>4784</v>
      </c>
    </row>
    <row r="811" spans="1:263" ht="45" customHeight="1" x14ac:dyDescent="0.35">
      <c r="A811" s="213">
        <v>750583</v>
      </c>
      <c r="B811" s="214" t="s">
        <v>6566</v>
      </c>
      <c r="C811" s="179" t="s">
        <v>4788</v>
      </c>
      <c r="D811" s="183" t="s">
        <v>2218</v>
      </c>
      <c r="E811" s="180" t="s">
        <v>6567</v>
      </c>
      <c r="F811" s="180"/>
      <c r="G811" s="180" t="s">
        <v>4789</v>
      </c>
      <c r="H811" s="179" t="s">
        <v>4210</v>
      </c>
      <c r="I811" s="179" t="s">
        <v>4361</v>
      </c>
      <c r="J811" s="181">
        <v>74</v>
      </c>
      <c r="K811" s="182">
        <v>7444</v>
      </c>
      <c r="L811" s="179" t="s">
        <v>4790</v>
      </c>
      <c r="M811" s="183" t="s">
        <v>2155</v>
      </c>
      <c r="N811" s="183"/>
      <c r="O811" s="172">
        <v>49.53</v>
      </c>
      <c r="P811" s="172">
        <v>0.71</v>
      </c>
      <c r="Q811" s="184">
        <v>7444</v>
      </c>
      <c r="R811" s="172">
        <v>18000</v>
      </c>
      <c r="S811" s="172">
        <v>2600</v>
      </c>
      <c r="T811" s="183" t="s">
        <v>2124</v>
      </c>
      <c r="U811" s="183" t="s">
        <v>2125</v>
      </c>
      <c r="V811" s="185">
        <v>74049</v>
      </c>
      <c r="W811" s="186">
        <v>74079</v>
      </c>
    </row>
    <row r="812" spans="1:263" ht="45" customHeight="1" x14ac:dyDescent="0.35">
      <c r="A812" s="213">
        <v>750600</v>
      </c>
      <c r="B812" s="214" t="s">
        <v>6568</v>
      </c>
      <c r="C812" s="179" t="s">
        <v>4791</v>
      </c>
      <c r="D812" s="183" t="s">
        <v>2138</v>
      </c>
      <c r="E812" s="180" t="s">
        <v>6569</v>
      </c>
      <c r="F812" s="180"/>
      <c r="G812" s="180" t="s">
        <v>2131</v>
      </c>
      <c r="H812" s="179" t="e">
        <v>#N/A</v>
      </c>
      <c r="I812" s="179" t="e">
        <v>#N/A</v>
      </c>
      <c r="J812" s="181">
        <v>75</v>
      </c>
      <c r="K812" s="182">
        <v>7518</v>
      </c>
      <c r="L812" s="179" t="s">
        <v>4792</v>
      </c>
      <c r="M812" s="183" t="s">
        <v>2206</v>
      </c>
      <c r="N812" s="183"/>
      <c r="O812" s="172">
        <v>1266860.01</v>
      </c>
      <c r="P812" s="172">
        <v>11435.66</v>
      </c>
      <c r="Q812" s="184">
        <v>7518</v>
      </c>
      <c r="R812" s="172">
        <v>1</v>
      </c>
      <c r="S812" s="172">
        <v>1</v>
      </c>
      <c r="T812" s="183" t="s">
        <v>2124</v>
      </c>
      <c r="U812" s="183" t="s">
        <v>2125</v>
      </c>
      <c r="V812" s="185"/>
      <c r="W812" s="186">
        <v>75060</v>
      </c>
    </row>
    <row r="813" spans="1:263" ht="45" customHeight="1" x14ac:dyDescent="0.35">
      <c r="A813" s="213">
        <v>750611</v>
      </c>
      <c r="B813" s="214" t="s">
        <v>6570</v>
      </c>
      <c r="C813" s="179" t="s">
        <v>4793</v>
      </c>
      <c r="D813" s="183" t="s">
        <v>2138</v>
      </c>
      <c r="E813" s="180" t="s">
        <v>4794</v>
      </c>
      <c r="F813" s="180" t="s">
        <v>6571</v>
      </c>
      <c r="G813" s="180" t="s">
        <v>4795</v>
      </c>
      <c r="H813" s="179" t="s">
        <v>4210</v>
      </c>
      <c r="I813" s="179" t="s">
        <v>4361</v>
      </c>
      <c r="J813" s="181">
        <v>75</v>
      </c>
      <c r="K813" s="182">
        <v>7541</v>
      </c>
      <c r="L813" s="179" t="s">
        <v>4796</v>
      </c>
      <c r="M813" s="183" t="s">
        <v>2206</v>
      </c>
      <c r="N813" s="183"/>
      <c r="O813" s="172">
        <v>499807.85</v>
      </c>
      <c r="P813" s="172">
        <v>22450.78</v>
      </c>
      <c r="Q813" s="184">
        <v>7541</v>
      </c>
      <c r="R813" s="172">
        <v>1</v>
      </c>
      <c r="S813" s="172">
        <v>1</v>
      </c>
      <c r="T813" s="183" t="s">
        <v>2124</v>
      </c>
      <c r="U813" s="183" t="s">
        <v>2125</v>
      </c>
      <c r="V813" s="185">
        <v>75086</v>
      </c>
      <c r="W813" s="186" t="s">
        <v>4797</v>
      </c>
    </row>
    <row r="814" spans="1:263" ht="45" customHeight="1" x14ac:dyDescent="0.35">
      <c r="A814" s="213">
        <v>750612</v>
      </c>
      <c r="B814" s="214" t="s">
        <v>6572</v>
      </c>
      <c r="C814" s="179" t="s">
        <v>4798</v>
      </c>
      <c r="D814" s="183" t="s">
        <v>2218</v>
      </c>
      <c r="E814" s="180" t="s">
        <v>4799</v>
      </c>
      <c r="F814" s="180"/>
      <c r="G814" s="180" t="s">
        <v>4800</v>
      </c>
      <c r="H814" s="179" t="s">
        <v>4210</v>
      </c>
      <c r="I814" s="179" t="s">
        <v>4361</v>
      </c>
      <c r="J814" s="181">
        <v>73</v>
      </c>
      <c r="K814" s="182">
        <v>7385</v>
      </c>
      <c r="L814" s="179" t="s">
        <v>4551</v>
      </c>
      <c r="M814" s="183" t="s">
        <v>2155</v>
      </c>
      <c r="N814" s="183"/>
      <c r="O814" s="172">
        <v>260.2</v>
      </c>
      <c r="P814" s="172">
        <v>7.21</v>
      </c>
      <c r="Q814" s="184">
        <v>7385</v>
      </c>
      <c r="R814" s="172">
        <v>11000</v>
      </c>
      <c r="S814" s="172">
        <v>540</v>
      </c>
      <c r="T814" s="183" t="s">
        <v>2124</v>
      </c>
      <c r="U814" s="183" t="s">
        <v>2125</v>
      </c>
      <c r="V814" s="185" t="s">
        <v>2326</v>
      </c>
      <c r="W814" s="186" t="s">
        <v>4552</v>
      </c>
    </row>
    <row r="815" spans="1:263" ht="45" customHeight="1" x14ac:dyDescent="0.35">
      <c r="A815" s="213">
        <v>750663</v>
      </c>
      <c r="B815" s="214" t="s">
        <v>6573</v>
      </c>
      <c r="C815" s="179" t="s">
        <v>4801</v>
      </c>
      <c r="D815" s="183" t="s">
        <v>2138</v>
      </c>
      <c r="E815" s="180" t="s">
        <v>4802</v>
      </c>
      <c r="F815" s="180"/>
      <c r="G815" s="180" t="s">
        <v>4803</v>
      </c>
      <c r="H815" s="179" t="s">
        <v>4210</v>
      </c>
      <c r="I815" s="179" t="s">
        <v>4361</v>
      </c>
      <c r="J815" s="181">
        <v>72</v>
      </c>
      <c r="K815" s="182">
        <v>7350</v>
      </c>
      <c r="L815" s="179" t="s">
        <v>4804</v>
      </c>
      <c r="M815" s="183" t="s">
        <v>2155</v>
      </c>
      <c r="N815" s="183"/>
      <c r="O815" s="172">
        <v>114.82</v>
      </c>
      <c r="P815" s="172">
        <v>6.78</v>
      </c>
      <c r="Q815" s="184">
        <v>7350</v>
      </c>
      <c r="R815" s="172">
        <v>11000</v>
      </c>
      <c r="S815" s="172">
        <v>1400</v>
      </c>
      <c r="T815" s="183" t="s">
        <v>2124</v>
      </c>
      <c r="U815" s="183" t="s">
        <v>2125</v>
      </c>
      <c r="V815" s="185" t="s">
        <v>2326</v>
      </c>
      <c r="W815" s="186">
        <v>72350</v>
      </c>
    </row>
    <row r="816" spans="1:263" ht="45" customHeight="1" x14ac:dyDescent="0.35">
      <c r="A816" s="213">
        <v>750811</v>
      </c>
      <c r="B816" s="214" t="s">
        <v>6574</v>
      </c>
      <c r="C816" s="179" t="s">
        <v>4805</v>
      </c>
      <c r="D816" s="183" t="s">
        <v>2218</v>
      </c>
      <c r="E816" s="180" t="s">
        <v>4806</v>
      </c>
      <c r="F816" s="180"/>
      <c r="G816" s="180" t="s">
        <v>4807</v>
      </c>
      <c r="H816" s="179" t="s">
        <v>4210</v>
      </c>
      <c r="I816" s="179" t="s">
        <v>4681</v>
      </c>
      <c r="J816" s="181">
        <v>73</v>
      </c>
      <c r="K816" s="182">
        <v>7385</v>
      </c>
      <c r="L816" s="179" t="s">
        <v>4551</v>
      </c>
      <c r="M816" s="183" t="s">
        <v>2155</v>
      </c>
      <c r="N816" s="183"/>
      <c r="O816" s="172">
        <v>260.2</v>
      </c>
      <c r="P816" s="172">
        <v>7.21</v>
      </c>
      <c r="Q816" s="184">
        <v>7385</v>
      </c>
      <c r="R816" s="172">
        <v>11000</v>
      </c>
      <c r="S816" s="172">
        <v>540</v>
      </c>
      <c r="T816" s="183" t="s">
        <v>2124</v>
      </c>
      <c r="U816" s="183" t="s">
        <v>2125</v>
      </c>
      <c r="V816" s="185" t="s">
        <v>2326</v>
      </c>
      <c r="W816" s="186">
        <v>74089</v>
      </c>
    </row>
    <row r="817" spans="1:263" ht="45" customHeight="1" x14ac:dyDescent="0.35">
      <c r="A817" s="213">
        <v>750812</v>
      </c>
      <c r="B817" s="214" t="s">
        <v>6575</v>
      </c>
      <c r="C817" s="179" t="s">
        <v>4808</v>
      </c>
      <c r="D817" s="183" t="s">
        <v>2138</v>
      </c>
      <c r="E817" s="180" t="s">
        <v>6576</v>
      </c>
      <c r="F817" s="180" t="s">
        <v>6577</v>
      </c>
      <c r="G817" s="180" t="s">
        <v>4809</v>
      </c>
      <c r="H817" s="179" t="s">
        <v>4210</v>
      </c>
      <c r="I817" s="179" t="s">
        <v>4681</v>
      </c>
      <c r="J817" s="181">
        <v>75</v>
      </c>
      <c r="K817" s="182">
        <v>7512</v>
      </c>
      <c r="L817" s="179" t="s">
        <v>4744</v>
      </c>
      <c r="M817" s="183" t="s">
        <v>2206</v>
      </c>
      <c r="N817" s="183"/>
      <c r="O817" s="172">
        <v>1473723.05</v>
      </c>
      <c r="P817" s="172">
        <v>16033.52</v>
      </c>
      <c r="Q817" s="184">
        <v>7512</v>
      </c>
      <c r="R817" s="172">
        <v>1</v>
      </c>
      <c r="S817" s="172">
        <v>1</v>
      </c>
      <c r="T817" s="183" t="s">
        <v>2124</v>
      </c>
      <c r="U817" s="183" t="s">
        <v>2125</v>
      </c>
      <c r="V817" s="185" t="s">
        <v>4810</v>
      </c>
      <c r="W817" s="186" t="s">
        <v>4811</v>
      </c>
    </row>
    <row r="818" spans="1:263" ht="45" customHeight="1" x14ac:dyDescent="0.35">
      <c r="A818" s="213">
        <v>750819</v>
      </c>
      <c r="B818" s="214" t="s">
        <v>6578</v>
      </c>
      <c r="C818" s="179" t="s">
        <v>4812</v>
      </c>
      <c r="D818" s="183" t="s">
        <v>2218</v>
      </c>
      <c r="E818" s="180" t="s">
        <v>4813</v>
      </c>
      <c r="F818" s="180"/>
      <c r="G818" s="180" t="s">
        <v>4814</v>
      </c>
      <c r="H818" s="179" t="s">
        <v>4210</v>
      </c>
      <c r="I818" s="179" t="s">
        <v>4681</v>
      </c>
      <c r="J818" s="181">
        <v>74</v>
      </c>
      <c r="K818" s="182">
        <v>7448</v>
      </c>
      <c r="L818" s="179" t="s">
        <v>4815</v>
      </c>
      <c r="M818" s="183" t="s">
        <v>2155</v>
      </c>
      <c r="N818" s="183"/>
      <c r="O818" s="172">
        <v>110.76</v>
      </c>
      <c r="P818" s="172">
        <v>2.69</v>
      </c>
      <c r="Q818" s="184">
        <v>7448</v>
      </c>
      <c r="R818" s="172">
        <v>20000</v>
      </c>
      <c r="S818" s="172">
        <v>1200</v>
      </c>
      <c r="T818" s="183" t="s">
        <v>2124</v>
      </c>
      <c r="U818" s="183" t="s">
        <v>2125</v>
      </c>
      <c r="V818" s="185">
        <v>74089</v>
      </c>
      <c r="W818" s="186">
        <v>74090</v>
      </c>
    </row>
    <row r="819" spans="1:263" ht="45" customHeight="1" x14ac:dyDescent="0.35">
      <c r="A819" s="213">
        <v>750835</v>
      </c>
      <c r="B819" s="214" t="s">
        <v>6579</v>
      </c>
      <c r="C819" s="179" t="s">
        <v>4816</v>
      </c>
      <c r="D819" s="183" t="s">
        <v>2138</v>
      </c>
      <c r="E819" s="180" t="s">
        <v>4817</v>
      </c>
      <c r="F819" s="180"/>
      <c r="G819" s="180" t="s">
        <v>4818</v>
      </c>
      <c r="H819" s="179" t="s">
        <v>4210</v>
      </c>
      <c r="I819" s="179" t="s">
        <v>4361</v>
      </c>
      <c r="J819" s="181">
        <v>75</v>
      </c>
      <c r="K819" s="182">
        <v>7532</v>
      </c>
      <c r="L819" s="179" t="s">
        <v>4819</v>
      </c>
      <c r="M819" s="183" t="s">
        <v>2206</v>
      </c>
      <c r="N819" s="183"/>
      <c r="O819" s="172">
        <v>201883.45</v>
      </c>
      <c r="P819" s="172">
        <v>7311.57</v>
      </c>
      <c r="Q819" s="184">
        <v>7532</v>
      </c>
      <c r="R819" s="172">
        <v>1</v>
      </c>
      <c r="S819" s="172">
        <v>1</v>
      </c>
      <c r="T819" s="183" t="s">
        <v>2124</v>
      </c>
      <c r="U819" s="183" t="s">
        <v>2125</v>
      </c>
      <c r="V819" s="185">
        <v>75050</v>
      </c>
      <c r="W819" s="186">
        <v>75050</v>
      </c>
    </row>
    <row r="820" spans="1:263" ht="45" customHeight="1" x14ac:dyDescent="0.35">
      <c r="A820" s="213">
        <v>751121</v>
      </c>
      <c r="B820" s="214" t="s">
        <v>6580</v>
      </c>
      <c r="C820" s="179" t="s">
        <v>4820</v>
      </c>
      <c r="D820" s="183" t="s">
        <v>2138</v>
      </c>
      <c r="E820" s="180" t="s">
        <v>4821</v>
      </c>
      <c r="F820" s="180" t="s">
        <v>6581</v>
      </c>
      <c r="G820" s="180" t="s">
        <v>2131</v>
      </c>
      <c r="H820" s="179" t="e">
        <v>#N/A</v>
      </c>
      <c r="I820" s="179" t="e">
        <v>#N/A</v>
      </c>
      <c r="J820" s="181">
        <v>75</v>
      </c>
      <c r="K820" s="182">
        <v>7511</v>
      </c>
      <c r="L820" s="179" t="s">
        <v>4822</v>
      </c>
      <c r="M820" s="183" t="s">
        <v>2206</v>
      </c>
      <c r="N820" s="183"/>
      <c r="O820" s="172">
        <v>807145.52</v>
      </c>
      <c r="P820" s="172">
        <v>4000.85</v>
      </c>
      <c r="Q820" s="184">
        <v>7511</v>
      </c>
      <c r="R820" s="172">
        <v>50</v>
      </c>
      <c r="S820" s="172">
        <v>1</v>
      </c>
      <c r="T820" s="183" t="s">
        <v>2124</v>
      </c>
      <c r="U820" s="183" t="s">
        <v>2125</v>
      </c>
      <c r="V820" s="185">
        <v>75018</v>
      </c>
      <c r="W820" s="186">
        <v>75110</v>
      </c>
    </row>
    <row r="821" spans="1:263" ht="45" customHeight="1" x14ac:dyDescent="0.35">
      <c r="A821" s="213">
        <v>751721</v>
      </c>
      <c r="B821" s="214" t="s">
        <v>6582</v>
      </c>
      <c r="C821" s="179" t="s">
        <v>4823</v>
      </c>
      <c r="D821" s="183" t="s">
        <v>2138</v>
      </c>
      <c r="E821" s="180" t="s">
        <v>4824</v>
      </c>
      <c r="F821" s="180"/>
      <c r="G821" s="180" t="s">
        <v>2131</v>
      </c>
      <c r="H821" s="179" t="e">
        <v>#N/A</v>
      </c>
      <c r="I821" s="179" t="e">
        <v>#N/A</v>
      </c>
      <c r="J821" s="181">
        <v>75</v>
      </c>
      <c r="K821" s="182">
        <v>7517</v>
      </c>
      <c r="L821" s="179" t="s">
        <v>4825</v>
      </c>
      <c r="M821" s="183" t="s">
        <v>2206</v>
      </c>
      <c r="N821" s="183"/>
      <c r="O821" s="172">
        <v>12056.66</v>
      </c>
      <c r="P821" s="172">
        <v>701.68</v>
      </c>
      <c r="Q821" s="184">
        <v>7517</v>
      </c>
      <c r="R821" s="172">
        <v>1</v>
      </c>
      <c r="S821" s="172">
        <v>1</v>
      </c>
      <c r="T821" s="183" t="s">
        <v>2124</v>
      </c>
      <c r="U821" s="183" t="s">
        <v>2125</v>
      </c>
      <c r="V821" s="185">
        <v>75070</v>
      </c>
      <c r="W821" s="186">
        <v>75061</v>
      </c>
      <c r="X821" s="187"/>
      <c r="Y821" s="187"/>
      <c r="Z821" s="187"/>
      <c r="AA821" s="187"/>
      <c r="AB821" s="187"/>
      <c r="AC821" s="187"/>
      <c r="AD821" s="187"/>
      <c r="AE821" s="187"/>
      <c r="AF821" s="187"/>
      <c r="AG821" s="187"/>
      <c r="AH821" s="187"/>
      <c r="AI821" s="187"/>
      <c r="AJ821" s="187"/>
      <c r="AK821" s="187"/>
      <c r="AL821" s="187"/>
      <c r="AM821" s="187"/>
      <c r="AN821" s="187"/>
      <c r="AO821" s="187"/>
      <c r="AP821" s="187"/>
      <c r="AQ821" s="187"/>
      <c r="AR821" s="187"/>
      <c r="AS821" s="187"/>
      <c r="AT821" s="187"/>
      <c r="AU821" s="187"/>
      <c r="AV821" s="187"/>
      <c r="AW821" s="187"/>
      <c r="AX821" s="187"/>
      <c r="AY821" s="187"/>
      <c r="AZ821" s="187"/>
      <c r="BA821" s="187"/>
      <c r="BB821" s="187"/>
      <c r="BC821" s="187"/>
      <c r="BD821" s="187"/>
      <c r="BE821" s="187"/>
      <c r="BF821" s="187"/>
      <c r="BG821" s="187"/>
      <c r="BH821" s="187"/>
      <c r="BI821" s="187"/>
      <c r="BJ821" s="187"/>
      <c r="BK821" s="187"/>
      <c r="BL821" s="187"/>
      <c r="BM821" s="187"/>
      <c r="BN821" s="187"/>
      <c r="BO821" s="187"/>
      <c r="BP821" s="187"/>
      <c r="BQ821" s="187"/>
      <c r="BR821" s="187"/>
      <c r="BS821" s="187"/>
      <c r="BT821" s="187"/>
      <c r="BU821" s="187"/>
      <c r="BV821" s="187"/>
      <c r="BW821" s="187"/>
      <c r="BX821" s="187"/>
      <c r="BY821" s="187"/>
      <c r="BZ821" s="187"/>
      <c r="CA821" s="187"/>
      <c r="CB821" s="187"/>
      <c r="CC821" s="187"/>
      <c r="CD821" s="187"/>
      <c r="CE821" s="187"/>
      <c r="CF821" s="187"/>
      <c r="CG821" s="187"/>
      <c r="CH821" s="187"/>
      <c r="CI821" s="187"/>
      <c r="CJ821" s="187"/>
      <c r="CK821" s="187"/>
      <c r="CL821" s="187"/>
      <c r="CM821" s="187"/>
      <c r="CN821" s="187"/>
      <c r="CO821" s="187"/>
      <c r="CP821" s="187"/>
      <c r="CQ821" s="187"/>
      <c r="CR821" s="187"/>
      <c r="CS821" s="187"/>
      <c r="CT821" s="187"/>
      <c r="CU821" s="187"/>
      <c r="CV821" s="187"/>
      <c r="CW821" s="187"/>
      <c r="CX821" s="187"/>
      <c r="CY821" s="187"/>
      <c r="CZ821" s="187"/>
      <c r="DA821" s="187"/>
      <c r="DB821" s="187"/>
      <c r="DC821" s="187"/>
      <c r="DD821" s="187"/>
      <c r="DE821" s="187"/>
      <c r="DF821" s="187"/>
      <c r="DG821" s="187"/>
      <c r="DH821" s="187"/>
      <c r="DI821" s="187"/>
      <c r="DJ821" s="187"/>
      <c r="DK821" s="187"/>
      <c r="DL821" s="187"/>
      <c r="DM821" s="187"/>
      <c r="DN821" s="187"/>
      <c r="DO821" s="187"/>
      <c r="DP821" s="187"/>
      <c r="DQ821" s="187"/>
      <c r="DR821" s="187"/>
      <c r="DS821" s="187"/>
      <c r="DT821" s="187"/>
      <c r="DU821" s="187"/>
      <c r="DV821" s="187"/>
      <c r="DW821" s="187"/>
      <c r="DX821" s="187"/>
      <c r="DY821" s="187"/>
      <c r="DZ821" s="187"/>
      <c r="EA821" s="187"/>
      <c r="EB821" s="187"/>
      <c r="EC821" s="187"/>
      <c r="ED821" s="187"/>
      <c r="EE821" s="187"/>
      <c r="EF821" s="187"/>
      <c r="EG821" s="187"/>
      <c r="EH821" s="187"/>
      <c r="EI821" s="187"/>
      <c r="EJ821" s="187"/>
      <c r="EK821" s="187"/>
      <c r="EL821" s="187"/>
      <c r="EM821" s="187"/>
      <c r="EN821" s="187"/>
      <c r="EO821" s="187"/>
      <c r="EP821" s="187"/>
      <c r="EQ821" s="187"/>
      <c r="ER821" s="187"/>
      <c r="ES821" s="187"/>
      <c r="ET821" s="187"/>
      <c r="EU821" s="187"/>
      <c r="EV821" s="187"/>
      <c r="EW821" s="187"/>
      <c r="EX821" s="187"/>
      <c r="EY821" s="187"/>
      <c r="EZ821" s="187"/>
      <c r="FA821" s="187"/>
      <c r="FB821" s="187"/>
      <c r="FC821" s="187"/>
      <c r="FD821" s="187"/>
      <c r="FE821" s="187"/>
      <c r="FF821" s="187"/>
      <c r="FG821" s="187"/>
      <c r="FH821" s="187"/>
      <c r="FI821" s="187"/>
      <c r="FJ821" s="187"/>
      <c r="FK821" s="187"/>
      <c r="FL821" s="187"/>
      <c r="FM821" s="187"/>
      <c r="FN821" s="187"/>
      <c r="FO821" s="187"/>
      <c r="FP821" s="187"/>
      <c r="FQ821" s="187"/>
      <c r="FR821" s="187"/>
      <c r="FS821" s="187"/>
      <c r="FT821" s="187"/>
      <c r="FU821" s="187"/>
      <c r="FV821" s="187"/>
      <c r="FW821" s="187"/>
      <c r="FX821" s="187"/>
      <c r="FY821" s="187"/>
      <c r="FZ821" s="187"/>
      <c r="GA821" s="187"/>
      <c r="GB821" s="187"/>
      <c r="GC821" s="187"/>
      <c r="GD821" s="187"/>
      <c r="GE821" s="187"/>
      <c r="GF821" s="187"/>
      <c r="GG821" s="187"/>
      <c r="GH821" s="187"/>
      <c r="GI821" s="187"/>
      <c r="GJ821" s="187"/>
      <c r="GK821" s="187"/>
      <c r="GL821" s="187"/>
      <c r="GM821" s="187"/>
      <c r="GN821" s="187"/>
      <c r="GO821" s="187"/>
      <c r="GP821" s="187"/>
      <c r="GQ821" s="187"/>
      <c r="GR821" s="187"/>
      <c r="GS821" s="187"/>
      <c r="GT821" s="187"/>
      <c r="GU821" s="187"/>
      <c r="GV821" s="187"/>
      <c r="GW821" s="187"/>
      <c r="GX821" s="187"/>
      <c r="GY821" s="187"/>
      <c r="GZ821" s="187"/>
      <c r="HA821" s="187"/>
      <c r="HB821" s="187"/>
      <c r="HC821" s="187"/>
      <c r="HD821" s="187"/>
      <c r="HE821" s="187"/>
      <c r="HF821" s="187"/>
      <c r="HG821" s="187"/>
      <c r="HH821" s="187"/>
      <c r="HI821" s="187"/>
      <c r="HJ821" s="187"/>
      <c r="HK821" s="187"/>
      <c r="HL821" s="187"/>
      <c r="HM821" s="187"/>
      <c r="HN821" s="187"/>
      <c r="HO821" s="187"/>
      <c r="HP821" s="187"/>
      <c r="HQ821" s="187"/>
      <c r="HR821" s="187"/>
      <c r="HS821" s="187"/>
      <c r="HT821" s="187"/>
      <c r="HU821" s="187"/>
      <c r="HV821" s="187"/>
      <c r="HW821" s="187"/>
      <c r="HX821" s="187"/>
      <c r="HY821" s="187"/>
      <c r="HZ821" s="187"/>
      <c r="IA821" s="187"/>
      <c r="IB821" s="187"/>
      <c r="IC821" s="187"/>
      <c r="ID821" s="187"/>
      <c r="IE821" s="187"/>
      <c r="IF821" s="187"/>
      <c r="IG821" s="187"/>
      <c r="IH821" s="187"/>
      <c r="II821" s="187"/>
      <c r="IJ821" s="187"/>
      <c r="IK821" s="187"/>
      <c r="IL821" s="187"/>
      <c r="IM821" s="187"/>
      <c r="IN821" s="187"/>
      <c r="IO821" s="187"/>
      <c r="IP821" s="187"/>
      <c r="IQ821" s="187"/>
      <c r="IR821" s="187"/>
      <c r="IS821" s="187"/>
      <c r="IT821" s="187"/>
      <c r="IU821" s="187"/>
      <c r="IV821" s="187"/>
      <c r="IW821" s="187"/>
      <c r="IX821" s="187"/>
      <c r="IY821" s="187"/>
      <c r="IZ821" s="187"/>
      <c r="JA821" s="187"/>
      <c r="JB821" s="187"/>
      <c r="JC821" s="187"/>
    </row>
    <row r="822" spans="1:263" ht="45" customHeight="1" x14ac:dyDescent="0.35">
      <c r="A822" s="213">
        <v>754221</v>
      </c>
      <c r="B822" s="214" t="s">
        <v>4825</v>
      </c>
      <c r="C822" s="179" t="s">
        <v>4823</v>
      </c>
      <c r="D822" s="183" t="s">
        <v>2138</v>
      </c>
      <c r="E822" s="180" t="s">
        <v>4826</v>
      </c>
      <c r="F822" s="180" t="s">
        <v>6583</v>
      </c>
      <c r="G822" s="180" t="s">
        <v>2131</v>
      </c>
      <c r="H822" s="179" t="e">
        <v>#N/A</v>
      </c>
      <c r="I822" s="179" t="e">
        <v>#N/A</v>
      </c>
      <c r="J822" s="181">
        <v>75</v>
      </c>
      <c r="K822" s="182">
        <v>7542</v>
      </c>
      <c r="L822" s="179" t="s">
        <v>4782</v>
      </c>
      <c r="M822" s="183" t="s">
        <v>2206</v>
      </c>
      <c r="N822" s="183"/>
      <c r="O822" s="172">
        <v>176517.53</v>
      </c>
      <c r="P822" s="172">
        <v>3387.51</v>
      </c>
      <c r="Q822" s="184">
        <v>7542</v>
      </c>
      <c r="R822" s="172">
        <v>35</v>
      </c>
      <c r="S822" s="172">
        <v>1</v>
      </c>
      <c r="T822" s="183" t="s">
        <v>2124</v>
      </c>
      <c r="U822" s="183" t="s">
        <v>2125</v>
      </c>
      <c r="V822" s="185" t="s">
        <v>2326</v>
      </c>
      <c r="W822" s="186">
        <v>75037</v>
      </c>
      <c r="X822" s="187"/>
      <c r="Y822" s="187"/>
      <c r="Z822" s="187"/>
      <c r="AA822" s="187"/>
      <c r="AB822" s="187"/>
      <c r="AC822" s="187"/>
      <c r="AD822" s="187"/>
      <c r="AE822" s="187"/>
      <c r="AF822" s="187"/>
      <c r="AG822" s="187"/>
      <c r="AH822" s="187"/>
      <c r="AI822" s="187"/>
      <c r="AJ822" s="187"/>
      <c r="AK822" s="187"/>
      <c r="AL822" s="187"/>
      <c r="AM822" s="187"/>
      <c r="AN822" s="187"/>
      <c r="AO822" s="187"/>
      <c r="AP822" s="187"/>
      <c r="AQ822" s="187"/>
      <c r="AR822" s="187"/>
      <c r="AS822" s="187"/>
      <c r="AT822" s="187"/>
      <c r="AU822" s="187"/>
      <c r="AV822" s="187"/>
      <c r="AW822" s="187"/>
      <c r="AX822" s="187"/>
      <c r="AY822" s="187"/>
      <c r="AZ822" s="187"/>
      <c r="BA822" s="187"/>
      <c r="BB822" s="187"/>
      <c r="BC822" s="187"/>
      <c r="BD822" s="187"/>
      <c r="BE822" s="187"/>
      <c r="BF822" s="187"/>
      <c r="BG822" s="187"/>
      <c r="BH822" s="187"/>
      <c r="BI822" s="187"/>
      <c r="BJ822" s="187"/>
      <c r="BK822" s="187"/>
      <c r="BL822" s="187"/>
      <c r="BM822" s="187"/>
      <c r="BN822" s="187"/>
      <c r="BO822" s="187"/>
      <c r="BP822" s="187"/>
      <c r="BQ822" s="187"/>
      <c r="BR822" s="187"/>
      <c r="BS822" s="187"/>
      <c r="BT822" s="187"/>
      <c r="BU822" s="187"/>
      <c r="BV822" s="187"/>
      <c r="BW822" s="187"/>
      <c r="BX822" s="187"/>
      <c r="BY822" s="187"/>
      <c r="BZ822" s="187"/>
      <c r="CA822" s="187"/>
      <c r="CB822" s="187"/>
      <c r="CC822" s="187"/>
      <c r="CD822" s="187"/>
      <c r="CE822" s="187"/>
      <c r="CF822" s="187"/>
      <c r="CG822" s="187"/>
      <c r="CH822" s="187"/>
      <c r="CI822" s="187"/>
      <c r="CJ822" s="187"/>
      <c r="CK822" s="187"/>
      <c r="CL822" s="187"/>
      <c r="CM822" s="187"/>
      <c r="CN822" s="187"/>
      <c r="CO822" s="187"/>
      <c r="CP822" s="187"/>
      <c r="CQ822" s="187"/>
      <c r="CR822" s="187"/>
      <c r="CS822" s="187"/>
      <c r="CT822" s="187"/>
      <c r="CU822" s="187"/>
      <c r="CV822" s="187"/>
      <c r="CW822" s="187"/>
      <c r="CX822" s="187"/>
      <c r="CY822" s="187"/>
      <c r="CZ822" s="187"/>
      <c r="DA822" s="187"/>
      <c r="DB822" s="187"/>
      <c r="DC822" s="187"/>
      <c r="DD822" s="187"/>
      <c r="DE822" s="187"/>
      <c r="DF822" s="187"/>
      <c r="DG822" s="187"/>
      <c r="DH822" s="187"/>
      <c r="DI822" s="187"/>
      <c r="DJ822" s="187"/>
      <c r="DK822" s="187"/>
      <c r="DL822" s="187"/>
      <c r="DM822" s="187"/>
      <c r="DN822" s="187"/>
      <c r="DO822" s="187"/>
      <c r="DP822" s="187"/>
      <c r="DQ822" s="187"/>
      <c r="DR822" s="187"/>
      <c r="DS822" s="187"/>
      <c r="DT822" s="187"/>
      <c r="DU822" s="187"/>
      <c r="DV822" s="187"/>
      <c r="DW822" s="187"/>
      <c r="DX822" s="187"/>
      <c r="DY822" s="187"/>
      <c r="DZ822" s="187"/>
      <c r="EA822" s="187"/>
      <c r="EB822" s="187"/>
      <c r="EC822" s="187"/>
      <c r="ED822" s="187"/>
      <c r="EE822" s="187"/>
      <c r="EF822" s="187"/>
      <c r="EG822" s="187"/>
      <c r="EH822" s="187"/>
      <c r="EI822" s="187"/>
      <c r="EJ822" s="187"/>
      <c r="EK822" s="187"/>
      <c r="EL822" s="187"/>
      <c r="EM822" s="187"/>
      <c r="EN822" s="187"/>
      <c r="EO822" s="187"/>
      <c r="EP822" s="187"/>
      <c r="EQ822" s="187"/>
      <c r="ER822" s="187"/>
      <c r="ES822" s="187"/>
      <c r="ET822" s="187"/>
      <c r="EU822" s="187"/>
      <c r="EV822" s="187"/>
      <c r="EW822" s="187"/>
      <c r="EX822" s="187"/>
      <c r="EY822" s="187"/>
      <c r="EZ822" s="187"/>
      <c r="FA822" s="187"/>
      <c r="FB822" s="187"/>
      <c r="FC822" s="187"/>
      <c r="FD822" s="187"/>
      <c r="FE822" s="187"/>
      <c r="FF822" s="187"/>
      <c r="FG822" s="187"/>
      <c r="FH822" s="187"/>
      <c r="FI822" s="187"/>
      <c r="FJ822" s="187"/>
      <c r="FK822" s="187"/>
      <c r="FL822" s="187"/>
      <c r="FM822" s="187"/>
      <c r="FN822" s="187"/>
      <c r="FO822" s="187"/>
      <c r="FP822" s="187"/>
      <c r="FQ822" s="187"/>
      <c r="FR822" s="187"/>
      <c r="FS822" s="187"/>
      <c r="FT822" s="187"/>
      <c r="FU822" s="187"/>
      <c r="FV822" s="187"/>
      <c r="FW822" s="187"/>
      <c r="FX822" s="187"/>
      <c r="FY822" s="187"/>
      <c r="FZ822" s="187"/>
      <c r="GA822" s="187"/>
      <c r="GB822" s="187"/>
      <c r="GC822" s="187"/>
      <c r="GD822" s="187"/>
      <c r="GE822" s="187"/>
      <c r="GF822" s="187"/>
      <c r="GG822" s="187"/>
      <c r="GH822" s="187"/>
      <c r="GI822" s="187"/>
      <c r="GJ822" s="187"/>
      <c r="GK822" s="187"/>
      <c r="GL822" s="187"/>
      <c r="GM822" s="187"/>
      <c r="GN822" s="187"/>
      <c r="GO822" s="187"/>
      <c r="GP822" s="187"/>
      <c r="GQ822" s="187"/>
      <c r="GR822" s="187"/>
      <c r="GS822" s="187"/>
      <c r="GT822" s="187"/>
      <c r="GU822" s="187"/>
      <c r="GV822" s="187"/>
      <c r="GW822" s="187"/>
      <c r="GX822" s="187"/>
      <c r="GY822" s="187"/>
      <c r="GZ822" s="187"/>
      <c r="HA822" s="187"/>
      <c r="HB822" s="187"/>
      <c r="HC822" s="187"/>
      <c r="HD822" s="187"/>
      <c r="HE822" s="187"/>
      <c r="HF822" s="187"/>
      <c r="HG822" s="187"/>
      <c r="HH822" s="187"/>
      <c r="HI822" s="187"/>
      <c r="HJ822" s="187"/>
      <c r="HK822" s="187"/>
      <c r="HL822" s="187"/>
      <c r="HM822" s="187"/>
      <c r="HN822" s="187"/>
      <c r="HO822" s="187"/>
      <c r="HP822" s="187"/>
      <c r="HQ822" s="187"/>
      <c r="HR822" s="187"/>
      <c r="HS822" s="187"/>
      <c r="HT822" s="187"/>
      <c r="HU822" s="187"/>
      <c r="HV822" s="187"/>
      <c r="HW822" s="187"/>
      <c r="HX822" s="187"/>
      <c r="HY822" s="187"/>
      <c r="HZ822" s="187"/>
      <c r="IA822" s="187"/>
      <c r="IB822" s="187"/>
      <c r="IC822" s="187"/>
      <c r="ID822" s="187"/>
      <c r="IE822" s="187"/>
      <c r="IF822" s="187"/>
      <c r="IG822" s="187"/>
      <c r="IH822" s="187"/>
      <c r="II822" s="187"/>
      <c r="IJ822" s="187"/>
      <c r="IK822" s="187"/>
      <c r="IL822" s="187"/>
      <c r="IM822" s="187"/>
      <c r="IN822" s="187"/>
      <c r="IO822" s="187"/>
      <c r="IP822" s="187"/>
      <c r="IQ822" s="187"/>
      <c r="IR822" s="187"/>
      <c r="IS822" s="187"/>
      <c r="IT822" s="187"/>
      <c r="IU822" s="187"/>
      <c r="IV822" s="187"/>
      <c r="IW822" s="187"/>
      <c r="IX822" s="187"/>
      <c r="IY822" s="187"/>
      <c r="IZ822" s="187"/>
      <c r="JA822" s="187"/>
      <c r="JB822" s="187"/>
      <c r="JC822" s="187"/>
    </row>
    <row r="823" spans="1:263" ht="45" customHeight="1" x14ac:dyDescent="0.35">
      <c r="A823" s="213">
        <v>760111</v>
      </c>
      <c r="B823" s="214" t="s">
        <v>6584</v>
      </c>
      <c r="C823" s="179" t="s">
        <v>4827</v>
      </c>
      <c r="D823" s="183" t="s">
        <v>2218</v>
      </c>
      <c r="E823" s="180" t="s">
        <v>4828</v>
      </c>
      <c r="F823" s="180"/>
      <c r="G823" s="180" t="s">
        <v>4829</v>
      </c>
      <c r="H823" s="179" t="s">
        <v>2899</v>
      </c>
      <c r="I823" s="179" t="s">
        <v>4830</v>
      </c>
      <c r="J823" s="181">
        <v>76</v>
      </c>
      <c r="K823" s="182">
        <v>7601</v>
      </c>
      <c r="L823" s="179" t="s">
        <v>1145</v>
      </c>
      <c r="M823" s="183" t="s">
        <v>2155</v>
      </c>
      <c r="N823" s="183"/>
      <c r="O823" s="172">
        <v>423.05</v>
      </c>
      <c r="P823" s="172">
        <v>4.04</v>
      </c>
      <c r="Q823" s="184">
        <v>7601</v>
      </c>
      <c r="R823" s="172">
        <v>86000</v>
      </c>
      <c r="S823" s="172">
        <v>19000</v>
      </c>
      <c r="T823" s="183" t="s">
        <v>2124</v>
      </c>
      <c r="U823" s="183" t="s">
        <v>2125</v>
      </c>
      <c r="V823" s="185">
        <v>76010</v>
      </c>
      <c r="W823" s="186">
        <v>76010</v>
      </c>
    </row>
    <row r="824" spans="1:263" ht="45" customHeight="1" x14ac:dyDescent="0.35">
      <c r="A824" s="213">
        <v>760130</v>
      </c>
      <c r="B824" s="214" t="s">
        <v>6585</v>
      </c>
      <c r="C824" s="179" t="s">
        <v>4831</v>
      </c>
      <c r="D824" s="183" t="s">
        <v>2218</v>
      </c>
      <c r="E824" s="180" t="s">
        <v>6586</v>
      </c>
      <c r="F824" s="180"/>
      <c r="G824" s="180" t="s">
        <v>2131</v>
      </c>
      <c r="H824" s="179" t="e">
        <v>#N/A</v>
      </c>
      <c r="I824" s="179" t="e">
        <v>#N/A</v>
      </c>
      <c r="J824" s="183">
        <v>76</v>
      </c>
      <c r="K824" s="182">
        <v>7601</v>
      </c>
      <c r="L824" s="179" t="s">
        <v>1145</v>
      </c>
      <c r="M824" s="183" t="s">
        <v>2155</v>
      </c>
      <c r="N824" s="183"/>
      <c r="O824" s="172">
        <v>423.05</v>
      </c>
      <c r="P824" s="172">
        <v>4.04</v>
      </c>
      <c r="Q824" s="184">
        <v>7601</v>
      </c>
      <c r="R824" s="172">
        <v>86000</v>
      </c>
      <c r="S824" s="172">
        <v>19000</v>
      </c>
      <c r="T824" s="183" t="s">
        <v>2124</v>
      </c>
      <c r="U824" s="183" t="s">
        <v>2125</v>
      </c>
      <c r="V824" s="185"/>
      <c r="W824" s="186"/>
    </row>
    <row r="825" spans="1:263" ht="45" customHeight="1" x14ac:dyDescent="0.35">
      <c r="A825" s="213">
        <v>760330</v>
      </c>
      <c r="B825" s="214" t="s">
        <v>6587</v>
      </c>
      <c r="C825" s="179" t="s">
        <v>4832</v>
      </c>
      <c r="D825" s="183" t="s">
        <v>2138</v>
      </c>
      <c r="E825" s="180" t="s">
        <v>4833</v>
      </c>
      <c r="F825" s="180"/>
      <c r="G825" s="180" t="s">
        <v>2131</v>
      </c>
      <c r="H825" s="179" t="e">
        <v>#N/A</v>
      </c>
      <c r="I825" s="179" t="e">
        <v>#N/A</v>
      </c>
      <c r="J825" s="181">
        <v>76</v>
      </c>
      <c r="K825" s="182">
        <v>7603</v>
      </c>
      <c r="L825" s="179" t="s">
        <v>4834</v>
      </c>
      <c r="M825" s="183" t="s">
        <v>2206</v>
      </c>
      <c r="N825" s="183"/>
      <c r="O825" s="172">
        <v>0</v>
      </c>
      <c r="P825" s="172">
        <v>0</v>
      </c>
      <c r="Q825" s="184">
        <v>7603</v>
      </c>
      <c r="R825" s="172">
        <v>1</v>
      </c>
      <c r="S825" s="172">
        <v>1</v>
      </c>
      <c r="T825" s="183" t="s">
        <v>2124</v>
      </c>
      <c r="U825" s="183" t="s">
        <v>2125</v>
      </c>
      <c r="V825" s="185">
        <v>76033</v>
      </c>
      <c r="W825" s="186">
        <v>76030</v>
      </c>
    </row>
    <row r="826" spans="1:263" ht="45" customHeight="1" x14ac:dyDescent="0.35">
      <c r="A826" s="213">
        <v>760350</v>
      </c>
      <c r="B826" s="214" t="s">
        <v>4837</v>
      </c>
      <c r="C826" s="179" t="s">
        <v>4835</v>
      </c>
      <c r="D826" s="183" t="s">
        <v>2138</v>
      </c>
      <c r="E826" s="180" t="s">
        <v>4836</v>
      </c>
      <c r="F826" s="180"/>
      <c r="G826" s="180" t="s">
        <v>2131</v>
      </c>
      <c r="H826" s="179" t="e">
        <v>#N/A</v>
      </c>
      <c r="I826" s="179" t="e">
        <v>#N/A</v>
      </c>
      <c r="J826" s="181">
        <v>76</v>
      </c>
      <c r="K826" s="182">
        <v>7604</v>
      </c>
      <c r="L826" s="179" t="s">
        <v>4837</v>
      </c>
      <c r="M826" s="183" t="s">
        <v>2824</v>
      </c>
      <c r="N826" s="183"/>
      <c r="O826" s="172">
        <v>161.80000000000001</v>
      </c>
      <c r="P826" s="172">
        <v>0</v>
      </c>
      <c r="Q826" s="184">
        <v>7604</v>
      </c>
      <c r="R826" s="172">
        <v>750</v>
      </c>
      <c r="S826" s="172">
        <v>1</v>
      </c>
      <c r="T826" s="183" t="s">
        <v>2124</v>
      </c>
      <c r="U826" s="183" t="s">
        <v>2125</v>
      </c>
      <c r="V826" s="185" t="s">
        <v>4838</v>
      </c>
      <c r="W826" s="186" t="s">
        <v>2326</v>
      </c>
    </row>
    <row r="827" spans="1:263" ht="45" customHeight="1" x14ac:dyDescent="0.35">
      <c r="A827" s="213">
        <v>760511</v>
      </c>
      <c r="B827" s="214" t="s">
        <v>4834</v>
      </c>
      <c r="C827" s="179" t="s">
        <v>4832</v>
      </c>
      <c r="D827" s="183" t="s">
        <v>2138</v>
      </c>
      <c r="E827" s="180" t="s">
        <v>4839</v>
      </c>
      <c r="F827" s="180"/>
      <c r="G827" s="180" t="s">
        <v>4840</v>
      </c>
      <c r="H827" s="179" t="s">
        <v>4210</v>
      </c>
      <c r="I827" s="179" t="s">
        <v>4361</v>
      </c>
      <c r="J827" s="181">
        <v>76</v>
      </c>
      <c r="K827" s="182">
        <v>7603</v>
      </c>
      <c r="L827" s="179" t="s">
        <v>4834</v>
      </c>
      <c r="M827" s="183" t="s">
        <v>2206</v>
      </c>
      <c r="N827" s="183"/>
      <c r="O827" s="172">
        <v>0</v>
      </c>
      <c r="P827" s="172">
        <v>0</v>
      </c>
      <c r="Q827" s="184">
        <v>7603</v>
      </c>
      <c r="R827" s="172">
        <v>1</v>
      </c>
      <c r="S827" s="172">
        <v>1</v>
      </c>
      <c r="T827" s="183" t="s">
        <v>2124</v>
      </c>
      <c r="U827" s="183" t="s">
        <v>2125</v>
      </c>
      <c r="V827" s="185" t="s">
        <v>4841</v>
      </c>
      <c r="W827" s="186">
        <v>76030</v>
      </c>
    </row>
    <row r="828" spans="1:263" ht="45" customHeight="1" x14ac:dyDescent="0.35">
      <c r="A828" s="213">
        <v>760512</v>
      </c>
      <c r="B828" s="214" t="s">
        <v>6588</v>
      </c>
      <c r="C828" s="179" t="s">
        <v>4842</v>
      </c>
      <c r="D828" s="183" t="s">
        <v>2138</v>
      </c>
      <c r="E828" s="180" t="s">
        <v>4843</v>
      </c>
      <c r="F828" s="180"/>
      <c r="G828" s="180" t="s">
        <v>4844</v>
      </c>
      <c r="H828" s="179" t="s">
        <v>2899</v>
      </c>
      <c r="I828" s="179" t="s">
        <v>4830</v>
      </c>
      <c r="J828" s="181">
        <v>76</v>
      </c>
      <c r="K828" s="182">
        <v>7602</v>
      </c>
      <c r="L828" s="179" t="s">
        <v>4845</v>
      </c>
      <c r="M828" s="183" t="s">
        <v>2206</v>
      </c>
      <c r="N828" s="183"/>
      <c r="O828" s="172">
        <v>21862.82</v>
      </c>
      <c r="P828" s="172">
        <v>306.12</v>
      </c>
      <c r="Q828" s="184">
        <v>7602</v>
      </c>
      <c r="R828" s="172">
        <v>100</v>
      </c>
      <c r="S828" s="172">
        <v>1</v>
      </c>
      <c r="T828" s="183" t="s">
        <v>2124</v>
      </c>
      <c r="U828" s="183" t="s">
        <v>2125</v>
      </c>
      <c r="V828" s="185">
        <v>76020</v>
      </c>
      <c r="W828" s="186">
        <v>76020</v>
      </c>
    </row>
    <row r="829" spans="1:263" ht="45" customHeight="1" x14ac:dyDescent="0.35">
      <c r="A829" s="213">
        <v>811143</v>
      </c>
      <c r="B829" s="214" t="s">
        <v>6589</v>
      </c>
      <c r="C829" s="179" t="s">
        <v>4846</v>
      </c>
      <c r="D829" s="183" t="s">
        <v>2138</v>
      </c>
      <c r="E829" s="180" t="s">
        <v>4850</v>
      </c>
      <c r="F829" s="180"/>
      <c r="G829" s="180" t="s">
        <v>2131</v>
      </c>
      <c r="H829" s="179" t="e">
        <v>#N/A</v>
      </c>
      <c r="I829" s="179" t="e">
        <v>#N/A</v>
      </c>
      <c r="J829" s="181">
        <v>81</v>
      </c>
      <c r="K829" s="182">
        <v>8115</v>
      </c>
      <c r="L829" s="179" t="s">
        <v>4847</v>
      </c>
      <c r="M829" s="183" t="s">
        <v>4848</v>
      </c>
      <c r="N829" s="183"/>
      <c r="O829" s="172">
        <v>18657.23</v>
      </c>
      <c r="P829" s="172">
        <v>26.5</v>
      </c>
      <c r="Q829" s="184">
        <v>8115</v>
      </c>
      <c r="R829" s="172">
        <v>16000</v>
      </c>
      <c r="S829" s="172">
        <v>400</v>
      </c>
      <c r="T829" s="183" t="s">
        <v>2124</v>
      </c>
      <c r="U829" s="183" t="s">
        <v>2125</v>
      </c>
      <c r="V829" s="185">
        <v>81122</v>
      </c>
      <c r="W829" s="186">
        <v>81150</v>
      </c>
    </row>
    <row r="830" spans="1:263" ht="59.25" customHeight="1" x14ac:dyDescent="0.35">
      <c r="A830" s="213">
        <v>811144</v>
      </c>
      <c r="B830" s="214" t="s">
        <v>6590</v>
      </c>
      <c r="C830" s="179" t="s">
        <v>4849</v>
      </c>
      <c r="D830" s="183" t="s">
        <v>2218</v>
      </c>
      <c r="E830" s="180" t="s">
        <v>4850</v>
      </c>
      <c r="F830" s="180"/>
      <c r="G830" s="180" t="s">
        <v>4851</v>
      </c>
      <c r="H830" s="179" t="s">
        <v>2119</v>
      </c>
      <c r="I830" s="179" t="s">
        <v>2760</v>
      </c>
      <c r="J830" s="181">
        <v>89</v>
      </c>
      <c r="K830" s="182">
        <v>8910</v>
      </c>
      <c r="L830" s="179" t="s">
        <v>4852</v>
      </c>
      <c r="M830" s="183" t="s">
        <v>2155</v>
      </c>
      <c r="N830" s="183"/>
      <c r="O830" s="172">
        <v>265.08</v>
      </c>
      <c r="P830" s="172">
        <v>7.01</v>
      </c>
      <c r="Q830" s="184">
        <v>8910</v>
      </c>
      <c r="R830" s="172">
        <v>150000</v>
      </c>
      <c r="S830" s="172">
        <v>1300</v>
      </c>
      <c r="T830" s="183" t="s">
        <v>2124</v>
      </c>
      <c r="U830" s="183" t="s">
        <v>2125</v>
      </c>
      <c r="V830" s="185">
        <v>89120</v>
      </c>
      <c r="W830" s="186">
        <v>81109</v>
      </c>
    </row>
    <row r="831" spans="1:263" ht="45" customHeight="1" x14ac:dyDescent="0.35">
      <c r="A831" s="213">
        <v>811145</v>
      </c>
      <c r="B831" s="214" t="s">
        <v>6591</v>
      </c>
      <c r="C831" s="179" t="s">
        <v>4853</v>
      </c>
      <c r="D831" s="183" t="s">
        <v>2138</v>
      </c>
      <c r="E831" s="180" t="s">
        <v>4854</v>
      </c>
      <c r="F831" s="180" t="s">
        <v>6592</v>
      </c>
      <c r="G831" s="180" t="s">
        <v>4855</v>
      </c>
      <c r="H831" s="179" t="s">
        <v>2119</v>
      </c>
      <c r="I831" s="179" t="s">
        <v>2760</v>
      </c>
      <c r="J831" s="181">
        <v>81</v>
      </c>
      <c r="K831" s="182">
        <v>8115</v>
      </c>
      <c r="L831" s="179" t="s">
        <v>4847</v>
      </c>
      <c r="M831" s="183" t="s">
        <v>4848</v>
      </c>
      <c r="N831" s="183"/>
      <c r="O831" s="172">
        <v>18657.23</v>
      </c>
      <c r="P831" s="172">
        <v>26.5</v>
      </c>
      <c r="Q831" s="184">
        <v>8115</v>
      </c>
      <c r="R831" s="172">
        <v>16000</v>
      </c>
      <c r="S831" s="172">
        <v>400</v>
      </c>
      <c r="T831" s="183" t="s">
        <v>2124</v>
      </c>
      <c r="U831" s="183" t="s">
        <v>2125</v>
      </c>
      <c r="V831" s="185">
        <v>81122</v>
      </c>
      <c r="W831" s="186">
        <v>81150</v>
      </c>
    </row>
    <row r="832" spans="1:263" ht="45" customHeight="1" x14ac:dyDescent="0.35">
      <c r="A832" s="213">
        <v>811146</v>
      </c>
      <c r="B832" s="214" t="s">
        <v>6593</v>
      </c>
      <c r="C832" s="179" t="s">
        <v>4856</v>
      </c>
      <c r="D832" s="183" t="s">
        <v>2138</v>
      </c>
      <c r="E832" s="180" t="s">
        <v>4857</v>
      </c>
      <c r="F832" s="180" t="s">
        <v>6594</v>
      </c>
      <c r="G832" s="180" t="s">
        <v>2131</v>
      </c>
      <c r="H832" s="179" t="e">
        <v>#N/A</v>
      </c>
      <c r="I832" s="179" t="e">
        <v>#N/A</v>
      </c>
      <c r="J832" s="181">
        <v>81</v>
      </c>
      <c r="K832" s="182">
        <v>8114</v>
      </c>
      <c r="L832" s="179" t="s">
        <v>4858</v>
      </c>
      <c r="M832" s="183" t="s">
        <v>4848</v>
      </c>
      <c r="N832" s="183"/>
      <c r="O832" s="172">
        <v>6907.88</v>
      </c>
      <c r="P832" s="172">
        <v>26.34</v>
      </c>
      <c r="Q832" s="184">
        <v>8114</v>
      </c>
      <c r="R832" s="172">
        <v>1500</v>
      </c>
      <c r="S832" s="172">
        <v>500</v>
      </c>
      <c r="T832" s="183" t="s">
        <v>2124</v>
      </c>
      <c r="U832" s="183" t="s">
        <v>2125</v>
      </c>
      <c r="V832" s="185">
        <v>81146</v>
      </c>
      <c r="W832" s="186">
        <v>81146</v>
      </c>
    </row>
    <row r="833" spans="1:23" ht="45" customHeight="1" x14ac:dyDescent="0.35">
      <c r="A833" s="213">
        <v>811147</v>
      </c>
      <c r="B833" s="214" t="s">
        <v>6595</v>
      </c>
      <c r="C833" s="179" t="s">
        <v>4859</v>
      </c>
      <c r="D833" s="183" t="s">
        <v>2138</v>
      </c>
      <c r="E833" s="180" t="s">
        <v>4860</v>
      </c>
      <c r="F833" s="180" t="s">
        <v>6596</v>
      </c>
      <c r="G833" s="180" t="s">
        <v>4861</v>
      </c>
      <c r="H833" s="179" t="s">
        <v>2119</v>
      </c>
      <c r="I833" s="179" t="s">
        <v>2760</v>
      </c>
      <c r="J833" s="181">
        <v>81</v>
      </c>
      <c r="K833" s="182">
        <v>8112</v>
      </c>
      <c r="L833" s="179" t="s">
        <v>4862</v>
      </c>
      <c r="M833" s="183" t="s">
        <v>4848</v>
      </c>
      <c r="N833" s="183"/>
      <c r="O833" s="172">
        <v>1284.5899999999999</v>
      </c>
      <c r="P833" s="172">
        <v>26.34</v>
      </c>
      <c r="Q833" s="184">
        <v>8112</v>
      </c>
      <c r="R833" s="172">
        <v>14000</v>
      </c>
      <c r="S833" s="172">
        <v>300</v>
      </c>
      <c r="T833" s="183" t="s">
        <v>2124</v>
      </c>
      <c r="U833" s="183" t="s">
        <v>2125</v>
      </c>
      <c r="V833" s="185">
        <v>81160</v>
      </c>
      <c r="W833" s="186">
        <v>81160</v>
      </c>
    </row>
    <row r="834" spans="1:23" ht="45" customHeight="1" x14ac:dyDescent="0.35">
      <c r="A834" s="213">
        <v>811149</v>
      </c>
      <c r="B834" s="214" t="s">
        <v>6597</v>
      </c>
      <c r="C834" s="179" t="s">
        <v>4863</v>
      </c>
      <c r="D834" s="183" t="s">
        <v>2218</v>
      </c>
      <c r="E834" s="180" t="s">
        <v>4864</v>
      </c>
      <c r="F834" s="180"/>
      <c r="G834" s="180" t="s">
        <v>4865</v>
      </c>
      <c r="H834" s="179" t="s">
        <v>2119</v>
      </c>
      <c r="I834" s="179" t="s">
        <v>2760</v>
      </c>
      <c r="J834" s="181">
        <v>89</v>
      </c>
      <c r="K834" s="182">
        <v>8910</v>
      </c>
      <c r="L834" s="179" t="s">
        <v>4852</v>
      </c>
      <c r="M834" s="183" t="s">
        <v>2155</v>
      </c>
      <c r="N834" s="183"/>
      <c r="O834" s="172">
        <v>265.08</v>
      </c>
      <c r="P834" s="172">
        <v>7.01</v>
      </c>
      <c r="Q834" s="184">
        <v>8910</v>
      </c>
      <c r="R834" s="172">
        <v>150000</v>
      </c>
      <c r="S834" s="172">
        <v>1300</v>
      </c>
      <c r="T834" s="183" t="s">
        <v>2124</v>
      </c>
      <c r="U834" s="183" t="s">
        <v>2125</v>
      </c>
      <c r="V834" s="185" t="s">
        <v>4866</v>
      </c>
      <c r="W834" s="186" t="s">
        <v>4867</v>
      </c>
    </row>
    <row r="835" spans="1:23" ht="45" customHeight="1" x14ac:dyDescent="0.35">
      <c r="A835" s="213">
        <v>811600</v>
      </c>
      <c r="B835" s="214" t="s">
        <v>6598</v>
      </c>
      <c r="C835" s="179" t="s">
        <v>4868</v>
      </c>
      <c r="D835" s="183" t="s">
        <v>2138</v>
      </c>
      <c r="E835" s="180" t="s">
        <v>6599</v>
      </c>
      <c r="F835" s="180"/>
      <c r="G835" s="180" t="s">
        <v>2131</v>
      </c>
      <c r="H835" s="179"/>
      <c r="I835" s="179"/>
      <c r="J835" s="181">
        <v>81</v>
      </c>
      <c r="K835" s="182">
        <v>8112</v>
      </c>
      <c r="L835" s="179" t="s">
        <v>4862</v>
      </c>
      <c r="M835" s="183" t="s">
        <v>4848</v>
      </c>
      <c r="N835" s="183"/>
      <c r="O835" s="172">
        <v>1284.5899999999999</v>
      </c>
      <c r="P835" s="172">
        <v>26.34</v>
      </c>
      <c r="Q835" s="184">
        <v>8112</v>
      </c>
      <c r="R835" s="172">
        <v>14000</v>
      </c>
      <c r="S835" s="172">
        <v>300</v>
      </c>
      <c r="T835" s="183" t="s">
        <v>2124</v>
      </c>
      <c r="U835" s="183" t="s">
        <v>2125</v>
      </c>
      <c r="V835" s="185"/>
      <c r="W835" s="186"/>
    </row>
    <row r="836" spans="1:23" ht="45" customHeight="1" x14ac:dyDescent="0.35">
      <c r="A836" s="213">
        <v>811601</v>
      </c>
      <c r="B836" s="214" t="s">
        <v>6600</v>
      </c>
      <c r="C836" s="179" t="s">
        <v>4869</v>
      </c>
      <c r="D836" s="183" t="s">
        <v>2138</v>
      </c>
      <c r="E836" s="180" t="s">
        <v>6601</v>
      </c>
      <c r="F836" s="180"/>
      <c r="G836" s="180" t="s">
        <v>2131</v>
      </c>
      <c r="H836" s="179"/>
      <c r="I836" s="179"/>
      <c r="J836" s="181">
        <v>81</v>
      </c>
      <c r="K836" s="182">
        <v>8116</v>
      </c>
      <c r="L836" s="179" t="s">
        <v>4870</v>
      </c>
      <c r="M836" s="183" t="s">
        <v>6602</v>
      </c>
      <c r="N836" s="183"/>
      <c r="O836" s="172">
        <v>2420015.34</v>
      </c>
      <c r="P836" s="172">
        <v>46386.92</v>
      </c>
      <c r="Q836" s="184">
        <v>8116</v>
      </c>
      <c r="R836" s="172">
        <v>18</v>
      </c>
      <c r="S836" s="172">
        <v>2</v>
      </c>
      <c r="T836" s="183" t="s">
        <v>2124</v>
      </c>
      <c r="U836" s="183" t="s">
        <v>2125</v>
      </c>
      <c r="V836" s="185"/>
      <c r="W836" s="186"/>
    </row>
    <row r="837" spans="1:23" ht="45" customHeight="1" x14ac:dyDescent="0.35">
      <c r="A837" s="213">
        <v>812223</v>
      </c>
      <c r="B837" s="214" t="s">
        <v>6603</v>
      </c>
      <c r="C837" s="179" t="s">
        <v>4871</v>
      </c>
      <c r="D837" s="183" t="s">
        <v>2116</v>
      </c>
      <c r="E837" s="180" t="s">
        <v>6604</v>
      </c>
      <c r="F837" s="180" t="s">
        <v>4872</v>
      </c>
      <c r="G837" s="180" t="s">
        <v>4873</v>
      </c>
      <c r="H837" s="179" t="s">
        <v>2119</v>
      </c>
      <c r="I837" s="179" t="s">
        <v>2760</v>
      </c>
      <c r="J837" s="181">
        <v>81</v>
      </c>
      <c r="K837" s="182">
        <v>8121</v>
      </c>
      <c r="L837" s="179" t="s">
        <v>4874</v>
      </c>
      <c r="M837" s="183" t="s">
        <v>2123</v>
      </c>
      <c r="N837" s="183"/>
      <c r="O837" s="172">
        <v>102.11</v>
      </c>
      <c r="P837" s="172">
        <v>0.42</v>
      </c>
      <c r="Q837" s="184">
        <v>8121</v>
      </c>
      <c r="R837" s="172">
        <v>1300000</v>
      </c>
      <c r="S837" s="172">
        <v>18000</v>
      </c>
      <c r="T837" s="183" t="s">
        <v>2124</v>
      </c>
      <c r="U837" s="183" t="s">
        <v>2125</v>
      </c>
      <c r="V837" s="185">
        <v>81241</v>
      </c>
      <c r="W837" s="186">
        <v>81231</v>
      </c>
    </row>
    <row r="838" spans="1:23" ht="45" customHeight="1" x14ac:dyDescent="0.35">
      <c r="A838" s="213">
        <v>812224</v>
      </c>
      <c r="B838" s="214" t="s">
        <v>6605</v>
      </c>
      <c r="C838" s="179" t="s">
        <v>4875</v>
      </c>
      <c r="D838" s="183" t="s">
        <v>2116</v>
      </c>
      <c r="E838" s="180" t="s">
        <v>4876</v>
      </c>
      <c r="F838" s="180"/>
      <c r="G838" s="180" t="s">
        <v>4877</v>
      </c>
      <c r="H838" s="179" t="s">
        <v>2119</v>
      </c>
      <c r="I838" s="179" t="s">
        <v>2760</v>
      </c>
      <c r="J838" s="181">
        <v>81</v>
      </c>
      <c r="K838" s="182">
        <v>8121</v>
      </c>
      <c r="L838" s="179" t="s">
        <v>4874</v>
      </c>
      <c r="M838" s="183" t="s">
        <v>2123</v>
      </c>
      <c r="N838" s="183"/>
      <c r="O838" s="172">
        <v>102.11</v>
      </c>
      <c r="P838" s="172">
        <v>0.42</v>
      </c>
      <c r="Q838" s="184">
        <v>8121</v>
      </c>
      <c r="R838" s="172">
        <v>1300000</v>
      </c>
      <c r="S838" s="172">
        <v>18000</v>
      </c>
      <c r="T838" s="183" t="s">
        <v>2124</v>
      </c>
      <c r="U838" s="183" t="s">
        <v>2125</v>
      </c>
      <c r="V838" s="185">
        <v>81241</v>
      </c>
      <c r="W838" s="186">
        <v>81231</v>
      </c>
    </row>
    <row r="839" spans="1:23" ht="45" customHeight="1" x14ac:dyDescent="0.35">
      <c r="A839" s="213">
        <v>812225</v>
      </c>
      <c r="B839" s="214" t="s">
        <v>6606</v>
      </c>
      <c r="C839" s="179" t="s">
        <v>4878</v>
      </c>
      <c r="D839" s="183" t="s">
        <v>2116</v>
      </c>
      <c r="E839" s="180" t="s">
        <v>6607</v>
      </c>
      <c r="F839" s="180" t="s">
        <v>4879</v>
      </c>
      <c r="G839" s="180" t="s">
        <v>4880</v>
      </c>
      <c r="H839" s="179" t="s">
        <v>2119</v>
      </c>
      <c r="I839" s="179" t="s">
        <v>2760</v>
      </c>
      <c r="J839" s="181">
        <v>81</v>
      </c>
      <c r="K839" s="182">
        <v>8123</v>
      </c>
      <c r="L839" s="179" t="s">
        <v>4881</v>
      </c>
      <c r="M839" s="183" t="s">
        <v>2123</v>
      </c>
      <c r="N839" s="183"/>
      <c r="O839" s="172">
        <v>220.93</v>
      </c>
      <c r="P839" s="172">
        <v>0.9</v>
      </c>
      <c r="Q839" s="184">
        <v>8123</v>
      </c>
      <c r="R839" s="172">
        <v>1200000</v>
      </c>
      <c r="S839" s="172">
        <v>5700</v>
      </c>
      <c r="T839" s="183" t="s">
        <v>2124</v>
      </c>
      <c r="U839" s="183" t="s">
        <v>2125</v>
      </c>
      <c r="V839" s="185">
        <v>81242</v>
      </c>
      <c r="W839" s="186">
        <v>81232</v>
      </c>
    </row>
    <row r="840" spans="1:23" ht="45" customHeight="1" x14ac:dyDescent="0.35">
      <c r="A840" s="213">
        <v>812226</v>
      </c>
      <c r="B840" s="214" t="s">
        <v>6608</v>
      </c>
      <c r="C840" s="179" t="s">
        <v>4882</v>
      </c>
      <c r="D840" s="183" t="s">
        <v>2116</v>
      </c>
      <c r="E840" s="180" t="s">
        <v>4883</v>
      </c>
      <c r="F840" s="180"/>
      <c r="G840" s="180" t="s">
        <v>4884</v>
      </c>
      <c r="H840" s="179" t="s">
        <v>2119</v>
      </c>
      <c r="I840" s="179" t="s">
        <v>2760</v>
      </c>
      <c r="J840" s="181">
        <v>81</v>
      </c>
      <c r="K840" s="182">
        <v>8123</v>
      </c>
      <c r="L840" s="179" t="s">
        <v>4881</v>
      </c>
      <c r="M840" s="183" t="s">
        <v>2123</v>
      </c>
      <c r="N840" s="183"/>
      <c r="O840" s="172">
        <v>220.93</v>
      </c>
      <c r="P840" s="172">
        <v>0.9</v>
      </c>
      <c r="Q840" s="184">
        <v>8123</v>
      </c>
      <c r="R840" s="172">
        <v>1200000</v>
      </c>
      <c r="S840" s="172">
        <v>5700</v>
      </c>
      <c r="T840" s="183" t="s">
        <v>2124</v>
      </c>
      <c r="U840" s="183" t="s">
        <v>2125</v>
      </c>
      <c r="V840" s="185">
        <v>81242</v>
      </c>
      <c r="W840" s="186">
        <v>81232</v>
      </c>
    </row>
    <row r="841" spans="1:23" ht="45" customHeight="1" x14ac:dyDescent="0.35">
      <c r="A841" s="216">
        <v>812410</v>
      </c>
      <c r="B841" s="214" t="s">
        <v>6609</v>
      </c>
      <c r="C841" s="179" t="s">
        <v>4885</v>
      </c>
      <c r="D841" s="183" t="s">
        <v>2138</v>
      </c>
      <c r="E841" s="180" t="s">
        <v>6610</v>
      </c>
      <c r="F841" s="180" t="s">
        <v>4886</v>
      </c>
      <c r="G841" s="180" t="s">
        <v>2131</v>
      </c>
      <c r="H841" s="179" t="e">
        <v>#N/A</v>
      </c>
      <c r="I841" s="179" t="e">
        <v>#N/A</v>
      </c>
      <c r="J841" s="183">
        <v>81</v>
      </c>
      <c r="K841" s="182">
        <v>8124</v>
      </c>
      <c r="L841" s="179" t="s">
        <v>4887</v>
      </c>
      <c r="M841" s="183" t="s">
        <v>4848</v>
      </c>
      <c r="N841" s="183" t="s">
        <v>2228</v>
      </c>
      <c r="O841" s="172">
        <v>1901.91</v>
      </c>
      <c r="P841" s="172">
        <v>121.22</v>
      </c>
      <c r="Q841" s="184">
        <v>8124</v>
      </c>
      <c r="R841" s="172">
        <v>1750</v>
      </c>
      <c r="S841" s="172">
        <v>34</v>
      </c>
      <c r="T841" s="183" t="s">
        <v>2124</v>
      </c>
      <c r="U841" s="183" t="s">
        <v>2125</v>
      </c>
      <c r="V841" s="185"/>
      <c r="W841" s="186"/>
    </row>
    <row r="842" spans="1:23" ht="45" customHeight="1" x14ac:dyDescent="0.35">
      <c r="A842" s="216">
        <v>812420</v>
      </c>
      <c r="B842" s="214" t="s">
        <v>6611</v>
      </c>
      <c r="C842" s="179" t="s">
        <v>4888</v>
      </c>
      <c r="D842" s="183" t="s">
        <v>2138</v>
      </c>
      <c r="E842" s="180" t="s">
        <v>6612</v>
      </c>
      <c r="F842" s="180" t="s">
        <v>4889</v>
      </c>
      <c r="G842" s="180" t="s">
        <v>2131</v>
      </c>
      <c r="H842" s="179" t="e">
        <v>#N/A</v>
      </c>
      <c r="I842" s="179" t="e">
        <v>#N/A</v>
      </c>
      <c r="J842" s="183">
        <v>81</v>
      </c>
      <c r="K842" s="182">
        <v>8124</v>
      </c>
      <c r="L842" s="179" t="s">
        <v>4887</v>
      </c>
      <c r="M842" s="183" t="s">
        <v>4848</v>
      </c>
      <c r="N842" s="183" t="s">
        <v>2228</v>
      </c>
      <c r="O842" s="172">
        <v>1901.91</v>
      </c>
      <c r="P842" s="172">
        <v>121.22</v>
      </c>
      <c r="Q842" s="184">
        <v>8124</v>
      </c>
      <c r="R842" s="172">
        <v>1750</v>
      </c>
      <c r="S842" s="172">
        <v>34</v>
      </c>
      <c r="T842" s="183" t="s">
        <v>2124</v>
      </c>
      <c r="U842" s="183" t="s">
        <v>2125</v>
      </c>
      <c r="V842" s="185"/>
      <c r="W842" s="186"/>
    </row>
    <row r="843" spans="1:23" ht="45" customHeight="1" x14ac:dyDescent="0.35">
      <c r="A843" s="216">
        <v>812430</v>
      </c>
      <c r="B843" s="214" t="s">
        <v>6613</v>
      </c>
      <c r="C843" s="179" t="s">
        <v>4890</v>
      </c>
      <c r="D843" s="183" t="s">
        <v>2138</v>
      </c>
      <c r="E843" s="180" t="s">
        <v>6614</v>
      </c>
      <c r="F843" s="180" t="s">
        <v>4891</v>
      </c>
      <c r="G843" s="180" t="s">
        <v>2131</v>
      </c>
      <c r="H843" s="179" t="e">
        <v>#N/A</v>
      </c>
      <c r="I843" s="179" t="e">
        <v>#N/A</v>
      </c>
      <c r="J843" s="183">
        <v>81</v>
      </c>
      <c r="K843" s="182">
        <v>8124</v>
      </c>
      <c r="L843" s="179" t="s">
        <v>4887</v>
      </c>
      <c r="M843" s="183" t="s">
        <v>4848</v>
      </c>
      <c r="N843" s="183" t="s">
        <v>2228</v>
      </c>
      <c r="O843" s="172">
        <v>1901.91</v>
      </c>
      <c r="P843" s="172">
        <v>121.22</v>
      </c>
      <c r="Q843" s="184">
        <v>8124</v>
      </c>
      <c r="R843" s="172">
        <v>1750</v>
      </c>
      <c r="S843" s="172">
        <v>34</v>
      </c>
      <c r="T843" s="183" t="s">
        <v>2124</v>
      </c>
      <c r="U843" s="183" t="s">
        <v>2125</v>
      </c>
      <c r="V843" s="185"/>
      <c r="W843" s="186"/>
    </row>
    <row r="844" spans="1:23" ht="45" customHeight="1" x14ac:dyDescent="0.35">
      <c r="A844" s="213">
        <v>812926</v>
      </c>
      <c r="B844" s="214" t="s">
        <v>6615</v>
      </c>
      <c r="C844" s="179" t="s">
        <v>4892</v>
      </c>
      <c r="D844" s="183" t="s">
        <v>2138</v>
      </c>
      <c r="E844" s="180" t="s">
        <v>4893</v>
      </c>
      <c r="F844" s="180" t="s">
        <v>4894</v>
      </c>
      <c r="G844" s="180" t="s">
        <v>4895</v>
      </c>
      <c r="H844" s="179" t="s">
        <v>2119</v>
      </c>
      <c r="I844" s="179" t="s">
        <v>2760</v>
      </c>
      <c r="J844" s="181">
        <v>81</v>
      </c>
      <c r="K844" s="182">
        <v>8122</v>
      </c>
      <c r="L844" s="179" t="s">
        <v>4896</v>
      </c>
      <c r="M844" s="183" t="s">
        <v>2206</v>
      </c>
      <c r="N844" s="183"/>
      <c r="O844" s="172">
        <v>12416.83</v>
      </c>
      <c r="P844" s="172">
        <v>78.650000000000006</v>
      </c>
      <c r="Q844" s="184">
        <v>8122</v>
      </c>
      <c r="R844" s="172">
        <v>10000</v>
      </c>
      <c r="S844" s="172">
        <v>30</v>
      </c>
      <c r="T844" s="183" t="s">
        <v>2124</v>
      </c>
      <c r="U844" s="183" t="s">
        <v>2125</v>
      </c>
      <c r="V844" s="185">
        <v>81230</v>
      </c>
      <c r="W844" s="186" t="s">
        <v>4897</v>
      </c>
    </row>
    <row r="845" spans="1:23" ht="45" customHeight="1" x14ac:dyDescent="0.35">
      <c r="A845" s="213">
        <v>812928</v>
      </c>
      <c r="B845" s="214" t="s">
        <v>6616</v>
      </c>
      <c r="C845" s="179" t="s">
        <v>4898</v>
      </c>
      <c r="D845" s="183" t="s">
        <v>2138</v>
      </c>
      <c r="E845" s="180" t="s">
        <v>4899</v>
      </c>
      <c r="F845" s="180"/>
      <c r="G845" s="180" t="s">
        <v>2131</v>
      </c>
      <c r="H845" s="179" t="s">
        <v>2119</v>
      </c>
      <c r="I845" s="179" t="s">
        <v>2760</v>
      </c>
      <c r="J845" s="181">
        <v>81</v>
      </c>
      <c r="K845" s="182">
        <v>8541</v>
      </c>
      <c r="L845" s="179" t="s">
        <v>4900</v>
      </c>
      <c r="M845" s="183" t="s">
        <v>2206</v>
      </c>
      <c r="N845" s="183"/>
      <c r="O845" s="172">
        <v>728783.71</v>
      </c>
      <c r="P845" s="172">
        <v>1346.32</v>
      </c>
      <c r="Q845" s="184">
        <v>8541</v>
      </c>
      <c r="R845" s="172">
        <v>250</v>
      </c>
      <c r="S845" s="172">
        <v>4</v>
      </c>
      <c r="T845" s="183" t="s">
        <v>2124</v>
      </c>
      <c r="U845" s="183" t="s">
        <v>2125</v>
      </c>
      <c r="V845" s="185">
        <v>89230</v>
      </c>
      <c r="W845" s="186">
        <v>85123</v>
      </c>
    </row>
    <row r="846" spans="1:23" ht="45" customHeight="1" x14ac:dyDescent="0.35">
      <c r="A846" s="213">
        <v>813228</v>
      </c>
      <c r="B846" s="214" t="s">
        <v>6617</v>
      </c>
      <c r="C846" s="179" t="s">
        <v>4901</v>
      </c>
      <c r="D846" s="183" t="s">
        <v>2138</v>
      </c>
      <c r="E846" s="180" t="s">
        <v>4902</v>
      </c>
      <c r="F846" s="180" t="s">
        <v>4903</v>
      </c>
      <c r="G846" s="180" t="s">
        <v>4904</v>
      </c>
      <c r="H846" s="179" t="s">
        <v>2119</v>
      </c>
      <c r="I846" s="179" t="s">
        <v>2760</v>
      </c>
      <c r="J846" s="181">
        <v>81</v>
      </c>
      <c r="K846" s="182">
        <v>8132</v>
      </c>
      <c r="L846" s="179" t="s">
        <v>4905</v>
      </c>
      <c r="M846" s="183" t="s">
        <v>4906</v>
      </c>
      <c r="N846" s="183"/>
      <c r="O846" s="172">
        <v>806.99</v>
      </c>
      <c r="P846" s="172">
        <v>0.85</v>
      </c>
      <c r="Q846" s="184">
        <v>8132</v>
      </c>
      <c r="R846" s="172">
        <v>320000</v>
      </c>
      <c r="S846" s="172">
        <v>13000</v>
      </c>
      <c r="T846" s="183" t="s">
        <v>2124</v>
      </c>
      <c r="U846" s="183" t="s">
        <v>2125</v>
      </c>
      <c r="V846" s="185">
        <v>81350</v>
      </c>
      <c r="W846" s="186">
        <v>81330</v>
      </c>
    </row>
    <row r="847" spans="1:23" ht="45" customHeight="1" x14ac:dyDescent="0.35">
      <c r="A847" s="213">
        <v>813231</v>
      </c>
      <c r="B847" s="214" t="s">
        <v>6618</v>
      </c>
      <c r="C847" s="179" t="s">
        <v>4907</v>
      </c>
      <c r="D847" s="183" t="s">
        <v>2138</v>
      </c>
      <c r="E847" s="180" t="s">
        <v>4908</v>
      </c>
      <c r="F847" s="180" t="s">
        <v>4903</v>
      </c>
      <c r="G847" s="180" t="s">
        <v>4909</v>
      </c>
      <c r="H847" s="179" t="s">
        <v>2119</v>
      </c>
      <c r="I847" s="179" t="s">
        <v>2760</v>
      </c>
      <c r="J847" s="181">
        <v>81</v>
      </c>
      <c r="K847" s="182">
        <v>8131</v>
      </c>
      <c r="L847" s="179" t="s">
        <v>4910</v>
      </c>
      <c r="M847" s="183" t="s">
        <v>4906</v>
      </c>
      <c r="N847" s="183"/>
      <c r="O847" s="172">
        <v>181.8</v>
      </c>
      <c r="P847" s="172">
        <v>21.88</v>
      </c>
      <c r="Q847" s="184">
        <v>8131</v>
      </c>
      <c r="R847" s="172">
        <v>100000</v>
      </c>
      <c r="S847" s="172">
        <v>2100</v>
      </c>
      <c r="T847" s="183" t="s">
        <v>2124</v>
      </c>
      <c r="U847" s="183" t="s">
        <v>2125</v>
      </c>
      <c r="V847" s="185">
        <v>81320</v>
      </c>
      <c r="W847" s="186">
        <v>81320</v>
      </c>
    </row>
    <row r="848" spans="1:23" ht="45" customHeight="1" x14ac:dyDescent="0.35">
      <c r="A848" s="213">
        <v>813301</v>
      </c>
      <c r="B848" s="214" t="s">
        <v>6619</v>
      </c>
      <c r="C848" s="179" t="s">
        <v>4911</v>
      </c>
      <c r="D848" s="183" t="s">
        <v>2138</v>
      </c>
      <c r="E848" s="180" t="s">
        <v>6620</v>
      </c>
      <c r="F848" s="180" t="s">
        <v>4903</v>
      </c>
      <c r="G848" s="180" t="s">
        <v>2131</v>
      </c>
      <c r="H848" s="179" t="e">
        <v>#N/A</v>
      </c>
      <c r="I848" s="179" t="e">
        <v>#N/A</v>
      </c>
      <c r="J848" s="181">
        <v>81</v>
      </c>
      <c r="K848" s="182">
        <v>8133</v>
      </c>
      <c r="L848" s="179" t="s">
        <v>4912</v>
      </c>
      <c r="M848" s="183" t="s">
        <v>4906</v>
      </c>
      <c r="N848" s="183"/>
      <c r="O848" s="172">
        <v>125.78</v>
      </c>
      <c r="P848" s="172">
        <v>8.5500000000000007</v>
      </c>
      <c r="Q848" s="184">
        <v>8133</v>
      </c>
      <c r="R848" s="172">
        <v>290000</v>
      </c>
      <c r="S848" s="172">
        <v>910</v>
      </c>
      <c r="T848" s="183" t="s">
        <v>2124</v>
      </c>
      <c r="U848" s="183" t="s">
        <v>2125</v>
      </c>
      <c r="V848" s="185">
        <v>81360</v>
      </c>
      <c r="W848" s="186">
        <v>81212</v>
      </c>
    </row>
    <row r="849" spans="1:263" ht="45" customHeight="1" x14ac:dyDescent="0.35">
      <c r="A849" s="213">
        <v>813321</v>
      </c>
      <c r="B849" s="214" t="s">
        <v>6621</v>
      </c>
      <c r="C849" s="179" t="s">
        <v>4913</v>
      </c>
      <c r="D849" s="183" t="s">
        <v>2138</v>
      </c>
      <c r="E849" s="180" t="s">
        <v>4914</v>
      </c>
      <c r="F849" s="180" t="s">
        <v>4915</v>
      </c>
      <c r="G849" s="180" t="s">
        <v>2131</v>
      </c>
      <c r="H849" s="179" t="e">
        <v>#N/A</v>
      </c>
      <c r="I849" s="179" t="e">
        <v>#N/A</v>
      </c>
      <c r="J849" s="181">
        <v>81</v>
      </c>
      <c r="K849" s="182">
        <v>8133</v>
      </c>
      <c r="L849" s="179" t="s">
        <v>4912</v>
      </c>
      <c r="M849" s="183" t="s">
        <v>4906</v>
      </c>
      <c r="N849" s="183"/>
      <c r="O849" s="172">
        <v>125.78</v>
      </c>
      <c r="P849" s="172">
        <v>8.5500000000000007</v>
      </c>
      <c r="Q849" s="184">
        <v>8133</v>
      </c>
      <c r="R849" s="172">
        <v>290000</v>
      </c>
      <c r="S849" s="172">
        <v>910</v>
      </c>
      <c r="T849" s="183" t="s">
        <v>2124</v>
      </c>
      <c r="U849" s="183" t="s">
        <v>2125</v>
      </c>
      <c r="V849" s="185">
        <v>81360</v>
      </c>
      <c r="W849" s="186">
        <v>81212</v>
      </c>
    </row>
    <row r="850" spans="1:263" ht="45" customHeight="1" x14ac:dyDescent="0.35">
      <c r="A850" s="213">
        <v>813400</v>
      </c>
      <c r="B850" s="214" t="s">
        <v>4918</v>
      </c>
      <c r="C850" s="179" t="s">
        <v>4916</v>
      </c>
      <c r="D850" s="183" t="s">
        <v>2138</v>
      </c>
      <c r="E850" s="180" t="s">
        <v>4917</v>
      </c>
      <c r="F850" s="180"/>
      <c r="G850" s="180" t="s">
        <v>2131</v>
      </c>
      <c r="H850" s="179" t="e">
        <v>#N/A</v>
      </c>
      <c r="I850" s="179" t="e">
        <v>#N/A</v>
      </c>
      <c r="J850" s="181">
        <v>81</v>
      </c>
      <c r="K850" s="182">
        <v>8134</v>
      </c>
      <c r="L850" s="179" t="s">
        <v>4918</v>
      </c>
      <c r="M850" s="183" t="s">
        <v>2206</v>
      </c>
      <c r="N850" s="183"/>
      <c r="O850" s="172">
        <v>3662.16</v>
      </c>
      <c r="P850" s="172">
        <v>1311.35</v>
      </c>
      <c r="Q850" s="184">
        <v>8134</v>
      </c>
      <c r="R850" s="172">
        <v>4</v>
      </c>
      <c r="S850" s="172">
        <v>1</v>
      </c>
      <c r="T850" s="183" t="s">
        <v>2124</v>
      </c>
      <c r="U850" s="183" t="s">
        <v>2125</v>
      </c>
      <c r="V850" s="185">
        <v>89280</v>
      </c>
      <c r="W850" s="186">
        <v>81340</v>
      </c>
    </row>
    <row r="851" spans="1:263" ht="45" customHeight="1" x14ac:dyDescent="0.35">
      <c r="A851" s="213">
        <v>821111</v>
      </c>
      <c r="B851" s="214" t="s">
        <v>6622</v>
      </c>
      <c r="C851" s="179" t="s">
        <v>4919</v>
      </c>
      <c r="D851" s="183" t="s">
        <v>2116</v>
      </c>
      <c r="E851" s="180" t="s">
        <v>4920</v>
      </c>
      <c r="F851" s="180"/>
      <c r="G851" s="180" t="s">
        <v>4921</v>
      </c>
      <c r="H851" s="179" t="s">
        <v>2119</v>
      </c>
      <c r="I851" s="179" t="s">
        <v>2760</v>
      </c>
      <c r="J851" s="181">
        <v>85</v>
      </c>
      <c r="K851" s="182">
        <v>8526</v>
      </c>
      <c r="L851" s="179" t="s">
        <v>2388</v>
      </c>
      <c r="M851" s="183" t="s">
        <v>2122</v>
      </c>
      <c r="N851" s="183"/>
      <c r="O851" s="172">
        <v>76.33</v>
      </c>
      <c r="P851" s="172">
        <v>1.8</v>
      </c>
      <c r="Q851" s="184">
        <v>8526</v>
      </c>
      <c r="R851" s="172">
        <v>160000</v>
      </c>
      <c r="S851" s="172">
        <v>530</v>
      </c>
      <c r="T851" s="183" t="s">
        <v>2124</v>
      </c>
      <c r="U851" s="183" t="s">
        <v>2125</v>
      </c>
      <c r="V851" s="185" t="s">
        <v>2326</v>
      </c>
      <c r="W851" s="186" t="s">
        <v>4922</v>
      </c>
    </row>
    <row r="852" spans="1:263" ht="45" customHeight="1" x14ac:dyDescent="0.35">
      <c r="A852" s="213">
        <v>821112</v>
      </c>
      <c r="B852" s="214" t="s">
        <v>6623</v>
      </c>
      <c r="C852" s="179" t="s">
        <v>4923</v>
      </c>
      <c r="D852" s="183" t="s">
        <v>2138</v>
      </c>
      <c r="E852" s="180" t="s">
        <v>4924</v>
      </c>
      <c r="F852" s="180" t="s">
        <v>2253</v>
      </c>
      <c r="G852" s="180" t="s">
        <v>4925</v>
      </c>
      <c r="H852" s="179" t="s">
        <v>2119</v>
      </c>
      <c r="I852" s="179" t="s">
        <v>2760</v>
      </c>
      <c r="J852" s="181">
        <v>12</v>
      </c>
      <c r="K852" s="182">
        <v>1244</v>
      </c>
      <c r="L852" s="179" t="s">
        <v>2255</v>
      </c>
      <c r="M852" s="183" t="s">
        <v>2251</v>
      </c>
      <c r="N852" s="183"/>
      <c r="O852" s="172">
        <v>10.96</v>
      </c>
      <c r="P852" s="172">
        <v>2.57</v>
      </c>
      <c r="Q852" s="184">
        <v>1244</v>
      </c>
      <c r="R852" s="172">
        <v>430000</v>
      </c>
      <c r="S852" s="172">
        <v>7800</v>
      </c>
      <c r="T852" s="183" t="s">
        <v>2124</v>
      </c>
      <c r="U852" s="183" t="s">
        <v>2125</v>
      </c>
      <c r="V852" s="185">
        <v>12470</v>
      </c>
      <c r="W852" s="186" t="s">
        <v>4926</v>
      </c>
    </row>
    <row r="853" spans="1:263" ht="45" customHeight="1" x14ac:dyDescent="0.35">
      <c r="A853" s="213">
        <v>821113</v>
      </c>
      <c r="B853" s="214" t="s">
        <v>6624</v>
      </c>
      <c r="C853" s="179" t="s">
        <v>4927</v>
      </c>
      <c r="D853" s="183" t="s">
        <v>2218</v>
      </c>
      <c r="E853" s="180" t="s">
        <v>4928</v>
      </c>
      <c r="F853" s="180"/>
      <c r="G853" s="180" t="s">
        <v>4929</v>
      </c>
      <c r="H853" s="179" t="s">
        <v>2119</v>
      </c>
      <c r="I853" s="179" t="s">
        <v>2760</v>
      </c>
      <c r="J853" s="181">
        <v>89</v>
      </c>
      <c r="K853" s="182">
        <v>8910</v>
      </c>
      <c r="L853" s="179" t="s">
        <v>4852</v>
      </c>
      <c r="M853" s="183" t="s">
        <v>2155</v>
      </c>
      <c r="N853" s="183"/>
      <c r="O853" s="172">
        <v>265.08</v>
      </c>
      <c r="P853" s="172">
        <v>7.01</v>
      </c>
      <c r="Q853" s="184">
        <v>8910</v>
      </c>
      <c r="R853" s="172">
        <v>150000</v>
      </c>
      <c r="S853" s="172">
        <v>1300</v>
      </c>
      <c r="T853" s="183" t="s">
        <v>2124</v>
      </c>
      <c r="U853" s="183" t="s">
        <v>2125</v>
      </c>
      <c r="V853" s="185">
        <v>89121</v>
      </c>
      <c r="W853" s="186">
        <v>82109</v>
      </c>
    </row>
    <row r="854" spans="1:263" ht="45" customHeight="1" x14ac:dyDescent="0.35">
      <c r="A854" s="213">
        <v>821115</v>
      </c>
      <c r="B854" s="214" t="s">
        <v>6625</v>
      </c>
      <c r="C854" s="179" t="s">
        <v>4930</v>
      </c>
      <c r="D854" s="183" t="s">
        <v>2138</v>
      </c>
      <c r="E854" s="180" t="s">
        <v>4931</v>
      </c>
      <c r="F854" s="180"/>
      <c r="G854" s="180" t="s">
        <v>4932</v>
      </c>
      <c r="H854" s="179" t="s">
        <v>2119</v>
      </c>
      <c r="I854" s="179" t="s">
        <v>2760</v>
      </c>
      <c r="J854" s="181">
        <v>82</v>
      </c>
      <c r="K854" s="182">
        <v>8211</v>
      </c>
      <c r="L854" s="179" t="s">
        <v>4933</v>
      </c>
      <c r="M854" s="183" t="s">
        <v>4934</v>
      </c>
      <c r="N854" s="183"/>
      <c r="O854" s="172">
        <v>0.02</v>
      </c>
      <c r="P854" s="172">
        <v>0</v>
      </c>
      <c r="Q854" s="184">
        <v>8211</v>
      </c>
      <c r="R854" s="172">
        <v>520000000</v>
      </c>
      <c r="S854" s="172">
        <v>50000000</v>
      </c>
      <c r="T854" s="183" t="s">
        <v>2124</v>
      </c>
      <c r="U854" s="183" t="s">
        <v>2125</v>
      </c>
      <c r="V854" s="185" t="s">
        <v>4935</v>
      </c>
      <c r="W854" s="186" t="s">
        <v>4936</v>
      </c>
    </row>
    <row r="855" spans="1:263" ht="45" customHeight="1" x14ac:dyDescent="0.35">
      <c r="A855" s="213">
        <v>821117</v>
      </c>
      <c r="B855" s="214" t="s">
        <v>6626</v>
      </c>
      <c r="C855" s="179" t="s">
        <v>4937</v>
      </c>
      <c r="D855" s="183" t="s">
        <v>2218</v>
      </c>
      <c r="E855" s="180" t="s">
        <v>4938</v>
      </c>
      <c r="F855" s="180"/>
      <c r="G855" s="180" t="s">
        <v>4939</v>
      </c>
      <c r="H855" s="179" t="s">
        <v>2119</v>
      </c>
      <c r="I855" s="179" t="s">
        <v>2760</v>
      </c>
      <c r="J855" s="181">
        <v>89</v>
      </c>
      <c r="K855" s="182">
        <v>8910</v>
      </c>
      <c r="L855" s="179" t="s">
        <v>4852</v>
      </c>
      <c r="M855" s="183" t="s">
        <v>2155</v>
      </c>
      <c r="N855" s="183"/>
      <c r="O855" s="172">
        <v>265.08</v>
      </c>
      <c r="P855" s="172">
        <v>7.01</v>
      </c>
      <c r="Q855" s="184">
        <v>8910</v>
      </c>
      <c r="R855" s="172">
        <v>150000</v>
      </c>
      <c r="S855" s="172">
        <v>1300</v>
      </c>
      <c r="T855" s="183" t="s">
        <v>2124</v>
      </c>
      <c r="U855" s="183" t="s">
        <v>2125</v>
      </c>
      <c r="V855" s="185">
        <v>89121</v>
      </c>
      <c r="W855" s="186">
        <v>82209</v>
      </c>
    </row>
    <row r="856" spans="1:263" ht="45" customHeight="1" x14ac:dyDescent="0.35">
      <c r="A856" s="213">
        <v>821155</v>
      </c>
      <c r="B856" s="214" t="s">
        <v>6627</v>
      </c>
      <c r="C856" s="179" t="s">
        <v>4940</v>
      </c>
      <c r="D856" s="183" t="s">
        <v>2138</v>
      </c>
      <c r="E856" s="180" t="s">
        <v>4941</v>
      </c>
      <c r="F856" s="180"/>
      <c r="G856" s="180" t="s">
        <v>4942</v>
      </c>
      <c r="H856" s="179" t="s">
        <v>2119</v>
      </c>
      <c r="I856" s="179" t="s">
        <v>2760</v>
      </c>
      <c r="J856" s="181">
        <v>82</v>
      </c>
      <c r="K856" s="182">
        <v>8211</v>
      </c>
      <c r="L856" s="179" t="s">
        <v>4933</v>
      </c>
      <c r="M856" s="183" t="s">
        <v>4934</v>
      </c>
      <c r="N856" s="183"/>
      <c r="O856" s="172">
        <v>0.02</v>
      </c>
      <c r="P856" s="172">
        <v>0</v>
      </c>
      <c r="Q856" s="184">
        <v>8211</v>
      </c>
      <c r="R856" s="172">
        <v>520000000</v>
      </c>
      <c r="S856" s="172">
        <v>50000000</v>
      </c>
      <c r="T856" s="183" t="s">
        <v>2124</v>
      </c>
      <c r="U856" s="183" t="s">
        <v>2125</v>
      </c>
      <c r="V856" s="185">
        <v>82150</v>
      </c>
      <c r="W856" s="186" t="s">
        <v>4943</v>
      </c>
    </row>
    <row r="857" spans="1:263" ht="45" customHeight="1" x14ac:dyDescent="0.35">
      <c r="A857" s="213">
        <v>821156</v>
      </c>
      <c r="B857" s="214" t="s">
        <v>6628</v>
      </c>
      <c r="C857" s="179" t="s">
        <v>4944</v>
      </c>
      <c r="D857" s="183" t="s">
        <v>2218</v>
      </c>
      <c r="E857" s="180" t="s">
        <v>6629</v>
      </c>
      <c r="F857" s="180"/>
      <c r="G857" s="180" t="s">
        <v>4945</v>
      </c>
      <c r="H857" s="179" t="s">
        <v>2119</v>
      </c>
      <c r="I857" s="179" t="s">
        <v>2760</v>
      </c>
      <c r="J857" s="181">
        <v>89</v>
      </c>
      <c r="K857" s="182">
        <v>8910</v>
      </c>
      <c r="L857" s="179" t="s">
        <v>4852</v>
      </c>
      <c r="M857" s="183" t="s">
        <v>2155</v>
      </c>
      <c r="N857" s="183"/>
      <c r="O857" s="172">
        <v>265.08</v>
      </c>
      <c r="P857" s="172">
        <v>7.01</v>
      </c>
      <c r="Q857" s="184">
        <v>8910</v>
      </c>
      <c r="R857" s="172">
        <v>150000</v>
      </c>
      <c r="S857" s="172">
        <v>1300</v>
      </c>
      <c r="T857" s="183" t="s">
        <v>2124</v>
      </c>
      <c r="U857" s="183" t="s">
        <v>2125</v>
      </c>
      <c r="V857" s="185" t="s">
        <v>2326</v>
      </c>
      <c r="W857" s="186">
        <v>82209</v>
      </c>
    </row>
    <row r="858" spans="1:263" ht="45" customHeight="1" x14ac:dyDescent="0.35">
      <c r="A858" s="213">
        <v>821157</v>
      </c>
      <c r="B858" s="214" t="s">
        <v>6630</v>
      </c>
      <c r="C858" s="179" t="s">
        <v>4946</v>
      </c>
      <c r="D858" s="183" t="s">
        <v>2138</v>
      </c>
      <c r="E858" s="180" t="s">
        <v>6631</v>
      </c>
      <c r="F858" s="180"/>
      <c r="G858" s="180" t="s">
        <v>2131</v>
      </c>
      <c r="H858" s="179" t="e">
        <v>#N/A</v>
      </c>
      <c r="I858" s="179" t="e">
        <v>#N/A</v>
      </c>
      <c r="J858" s="181">
        <v>82</v>
      </c>
      <c r="K858" s="182">
        <v>8211</v>
      </c>
      <c r="L858" s="179" t="s">
        <v>4933</v>
      </c>
      <c r="M858" s="183" t="s">
        <v>4934</v>
      </c>
      <c r="N858" s="183"/>
      <c r="O858" s="172">
        <v>0.02</v>
      </c>
      <c r="P858" s="172">
        <v>0</v>
      </c>
      <c r="Q858" s="184">
        <v>8211</v>
      </c>
      <c r="R858" s="172">
        <v>520000000</v>
      </c>
      <c r="S858" s="172">
        <v>50000000</v>
      </c>
      <c r="T858" s="183" t="s">
        <v>2124</v>
      </c>
      <c r="U858" s="183" t="s">
        <v>2125</v>
      </c>
      <c r="V858" s="185"/>
      <c r="W858" s="186"/>
    </row>
    <row r="859" spans="1:263" ht="45" customHeight="1" x14ac:dyDescent="0.35">
      <c r="A859" s="213">
        <v>822245</v>
      </c>
      <c r="B859" s="214" t="s">
        <v>6632</v>
      </c>
      <c r="C859" s="179" t="s">
        <v>4947</v>
      </c>
      <c r="D859" s="183" t="s">
        <v>2116</v>
      </c>
      <c r="E859" s="180" t="s">
        <v>4948</v>
      </c>
      <c r="F859" s="180"/>
      <c r="G859" s="180" t="s">
        <v>4949</v>
      </c>
      <c r="H859" s="179" t="s">
        <v>2119</v>
      </c>
      <c r="I859" s="179" t="s">
        <v>2760</v>
      </c>
      <c r="J859" s="181">
        <v>82</v>
      </c>
      <c r="K859" s="182">
        <v>8221</v>
      </c>
      <c r="L859" s="179" t="s">
        <v>4950</v>
      </c>
      <c r="M859" s="183" t="s">
        <v>2123</v>
      </c>
      <c r="N859" s="183"/>
      <c r="O859" s="172">
        <v>1087.74</v>
      </c>
      <c r="P859" s="172">
        <v>4.03</v>
      </c>
      <c r="Q859" s="184">
        <v>8221</v>
      </c>
      <c r="R859" s="172">
        <v>190000</v>
      </c>
      <c r="S859" s="172">
        <v>8400</v>
      </c>
      <c r="T859" s="183" t="s">
        <v>2124</v>
      </c>
      <c r="U859" s="183" t="s">
        <v>2125</v>
      </c>
      <c r="V859" s="185" t="s">
        <v>4951</v>
      </c>
      <c r="W859" s="186" t="s">
        <v>4952</v>
      </c>
    </row>
    <row r="860" spans="1:263" ht="45" customHeight="1" x14ac:dyDescent="0.35">
      <c r="A860" s="213">
        <v>822248</v>
      </c>
      <c r="B860" s="214" t="s">
        <v>6633</v>
      </c>
      <c r="C860" s="179" t="s">
        <v>4953</v>
      </c>
      <c r="D860" s="183" t="s">
        <v>2138</v>
      </c>
      <c r="E860" s="180" t="s">
        <v>4954</v>
      </c>
      <c r="F860" s="180"/>
      <c r="G860" s="180" t="s">
        <v>4955</v>
      </c>
      <c r="H860" s="179" t="s">
        <v>2119</v>
      </c>
      <c r="I860" s="179" t="s">
        <v>2760</v>
      </c>
      <c r="J860" s="181">
        <v>89</v>
      </c>
      <c r="K860" s="182">
        <v>8924</v>
      </c>
      <c r="L860" s="179" t="s">
        <v>4956</v>
      </c>
      <c r="M860" s="183" t="s">
        <v>2206</v>
      </c>
      <c r="N860" s="183"/>
      <c r="O860" s="172">
        <v>15600.1</v>
      </c>
      <c r="P860" s="172">
        <v>950.51</v>
      </c>
      <c r="Q860" s="184">
        <v>8924</v>
      </c>
      <c r="R860" s="172">
        <v>1</v>
      </c>
      <c r="S860" s="172">
        <v>1</v>
      </c>
      <c r="T860" s="183" t="s">
        <v>2124</v>
      </c>
      <c r="U860" s="183" t="s">
        <v>2125</v>
      </c>
      <c r="V860" s="185" t="s">
        <v>2326</v>
      </c>
      <c r="W860" s="186" t="s">
        <v>2326</v>
      </c>
    </row>
    <row r="861" spans="1:263" ht="45" customHeight="1" x14ac:dyDescent="0.35">
      <c r="A861" s="213">
        <v>822265</v>
      </c>
      <c r="B861" s="214" t="s">
        <v>6634</v>
      </c>
      <c r="C861" s="179" t="s">
        <v>4957</v>
      </c>
      <c r="D861" s="183" t="s">
        <v>2116</v>
      </c>
      <c r="E861" s="180" t="s">
        <v>4958</v>
      </c>
      <c r="F861" s="180"/>
      <c r="G861" s="180" t="s">
        <v>4959</v>
      </c>
      <c r="H861" s="179" t="s">
        <v>2119</v>
      </c>
      <c r="I861" s="179" t="s">
        <v>2760</v>
      </c>
      <c r="J861" s="181">
        <v>82</v>
      </c>
      <c r="K861" s="182">
        <v>8221</v>
      </c>
      <c r="L861" s="179" t="s">
        <v>4950</v>
      </c>
      <c r="M861" s="183" t="s">
        <v>2123</v>
      </c>
      <c r="N861" s="183"/>
      <c r="O861" s="172">
        <v>1087.74</v>
      </c>
      <c r="P861" s="172">
        <v>4.03</v>
      </c>
      <c r="Q861" s="184">
        <v>8221</v>
      </c>
      <c r="R861" s="172">
        <v>190000</v>
      </c>
      <c r="S861" s="172">
        <v>8400</v>
      </c>
      <c r="T861" s="183" t="s">
        <v>2124</v>
      </c>
      <c r="U861" s="183" t="s">
        <v>2125</v>
      </c>
      <c r="V861" s="185" t="s">
        <v>4960</v>
      </c>
      <c r="W861" s="186">
        <v>82212</v>
      </c>
      <c r="X861" s="178"/>
      <c r="Y861" s="178"/>
      <c r="Z861" s="178"/>
      <c r="AA861" s="178"/>
      <c r="AB861" s="178"/>
      <c r="AC861" s="178"/>
      <c r="AD861" s="178"/>
      <c r="AE861" s="178"/>
      <c r="AF861" s="178"/>
      <c r="AG861" s="178"/>
      <c r="AH861" s="178"/>
      <c r="AI861" s="178"/>
      <c r="AJ861" s="178"/>
      <c r="AK861" s="178"/>
      <c r="AL861" s="178"/>
      <c r="AM861" s="178"/>
      <c r="AN861" s="178"/>
      <c r="AO861" s="178"/>
      <c r="AP861" s="178"/>
      <c r="AQ861" s="178"/>
      <c r="AR861" s="178"/>
      <c r="AS861" s="178"/>
      <c r="AT861" s="178"/>
      <c r="AU861" s="178"/>
      <c r="AV861" s="178"/>
      <c r="AW861" s="178"/>
      <c r="AX861" s="178"/>
      <c r="AY861" s="178"/>
      <c r="AZ861" s="178"/>
      <c r="BA861" s="178"/>
      <c r="BB861" s="178"/>
      <c r="BC861" s="178"/>
      <c r="BD861" s="178"/>
      <c r="BE861" s="178"/>
      <c r="BF861" s="178"/>
      <c r="BG861" s="178"/>
      <c r="BH861" s="178"/>
      <c r="BI861" s="178"/>
      <c r="BJ861" s="178"/>
      <c r="BK861" s="178"/>
      <c r="BL861" s="178"/>
      <c r="BM861" s="178"/>
      <c r="BN861" s="178"/>
      <c r="BO861" s="178"/>
      <c r="BP861" s="178"/>
      <c r="BQ861" s="178"/>
      <c r="BR861" s="178"/>
      <c r="BS861" s="178"/>
      <c r="BT861" s="178"/>
      <c r="BU861" s="178"/>
      <c r="BV861" s="178"/>
      <c r="BW861" s="178"/>
      <c r="BX861" s="178"/>
      <c r="BY861" s="178"/>
      <c r="BZ861" s="178"/>
      <c r="CA861" s="178"/>
      <c r="CB861" s="178"/>
      <c r="CC861" s="178"/>
      <c r="CD861" s="178"/>
      <c r="CE861" s="178"/>
      <c r="CF861" s="178"/>
      <c r="CG861" s="178"/>
      <c r="CH861" s="178"/>
      <c r="CI861" s="178"/>
      <c r="CJ861" s="178"/>
      <c r="CK861" s="178"/>
      <c r="CL861" s="178"/>
      <c r="CM861" s="178"/>
      <c r="CN861" s="178"/>
      <c r="CO861" s="178"/>
      <c r="CP861" s="178"/>
      <c r="CQ861" s="178"/>
      <c r="CR861" s="178"/>
      <c r="CS861" s="178"/>
      <c r="CT861" s="178"/>
      <c r="CU861" s="178"/>
      <c r="CV861" s="178"/>
      <c r="CW861" s="178"/>
      <c r="CX861" s="178"/>
      <c r="CY861" s="178"/>
      <c r="CZ861" s="178"/>
      <c r="DA861" s="178"/>
      <c r="DB861" s="178"/>
      <c r="DC861" s="178"/>
      <c r="DD861" s="178"/>
      <c r="DE861" s="178"/>
      <c r="DF861" s="178"/>
      <c r="DG861" s="178"/>
      <c r="DH861" s="178"/>
      <c r="DI861" s="178"/>
      <c r="DJ861" s="178"/>
      <c r="DK861" s="178"/>
      <c r="DL861" s="178"/>
      <c r="DM861" s="178"/>
      <c r="DN861" s="178"/>
      <c r="DO861" s="178"/>
      <c r="DP861" s="178"/>
      <c r="DQ861" s="178"/>
      <c r="DR861" s="178"/>
      <c r="DS861" s="178"/>
      <c r="DT861" s="178"/>
      <c r="DU861" s="178"/>
      <c r="DV861" s="178"/>
      <c r="DW861" s="178"/>
      <c r="DX861" s="178"/>
      <c r="DY861" s="178"/>
      <c r="DZ861" s="178"/>
      <c r="EA861" s="178"/>
      <c r="EB861" s="178"/>
      <c r="EC861" s="178"/>
      <c r="ED861" s="178"/>
      <c r="EE861" s="178"/>
      <c r="EF861" s="178"/>
      <c r="EG861" s="178"/>
      <c r="EH861" s="178"/>
      <c r="EI861" s="178"/>
      <c r="EJ861" s="178"/>
      <c r="EK861" s="178"/>
      <c r="EL861" s="178"/>
      <c r="EM861" s="178"/>
      <c r="EN861" s="178"/>
      <c r="EO861" s="178"/>
      <c r="EP861" s="178"/>
      <c r="EQ861" s="178"/>
      <c r="ER861" s="178"/>
      <c r="ES861" s="178"/>
      <c r="ET861" s="178"/>
      <c r="EU861" s="178"/>
      <c r="EV861" s="178"/>
      <c r="EW861" s="178"/>
      <c r="EX861" s="178"/>
      <c r="EY861" s="178"/>
      <c r="EZ861" s="178"/>
      <c r="FA861" s="178"/>
      <c r="FB861" s="178"/>
      <c r="FC861" s="178"/>
      <c r="FD861" s="178"/>
      <c r="FE861" s="178"/>
      <c r="FF861" s="178"/>
      <c r="FG861" s="178"/>
      <c r="FH861" s="178"/>
      <c r="FI861" s="178"/>
      <c r="FJ861" s="178"/>
      <c r="FK861" s="178"/>
      <c r="FL861" s="178"/>
      <c r="FM861" s="178"/>
      <c r="FN861" s="178"/>
      <c r="FO861" s="178"/>
      <c r="FP861" s="178"/>
      <c r="FQ861" s="178"/>
      <c r="FR861" s="178"/>
      <c r="FS861" s="178"/>
      <c r="FT861" s="178"/>
      <c r="FU861" s="178"/>
      <c r="FV861" s="178"/>
      <c r="FW861" s="178"/>
      <c r="FX861" s="178"/>
      <c r="FY861" s="178"/>
      <c r="FZ861" s="178"/>
      <c r="GA861" s="178"/>
      <c r="GB861" s="178"/>
      <c r="GC861" s="178"/>
      <c r="GD861" s="178"/>
      <c r="GE861" s="178"/>
      <c r="GF861" s="178"/>
      <c r="GG861" s="178"/>
      <c r="GH861" s="178"/>
      <c r="GI861" s="178"/>
      <c r="GJ861" s="178"/>
      <c r="GK861" s="178"/>
      <c r="GL861" s="178"/>
      <c r="GM861" s="178"/>
      <c r="GN861" s="178"/>
      <c r="GO861" s="178"/>
      <c r="GP861" s="178"/>
      <c r="GQ861" s="178"/>
      <c r="GR861" s="178"/>
      <c r="GS861" s="178"/>
      <c r="GT861" s="178"/>
      <c r="GU861" s="178"/>
      <c r="GV861" s="178"/>
      <c r="GW861" s="178"/>
      <c r="GX861" s="178"/>
      <c r="GY861" s="178"/>
      <c r="GZ861" s="178"/>
      <c r="HA861" s="178"/>
      <c r="HB861" s="178"/>
      <c r="HC861" s="178"/>
      <c r="HD861" s="178"/>
      <c r="HE861" s="178"/>
      <c r="HF861" s="178"/>
      <c r="HG861" s="178"/>
      <c r="HH861" s="178"/>
      <c r="HI861" s="178"/>
      <c r="HJ861" s="178"/>
      <c r="HK861" s="178"/>
      <c r="HL861" s="178"/>
      <c r="HM861" s="178"/>
      <c r="HN861" s="178"/>
      <c r="HO861" s="178"/>
      <c r="HP861" s="178"/>
      <c r="HQ861" s="178"/>
      <c r="HR861" s="178"/>
      <c r="HS861" s="178"/>
      <c r="HT861" s="178"/>
      <c r="HU861" s="178"/>
      <c r="HV861" s="178"/>
      <c r="HW861" s="178"/>
      <c r="HX861" s="178"/>
      <c r="HY861" s="178"/>
      <c r="HZ861" s="178"/>
      <c r="IA861" s="178"/>
      <c r="IB861" s="178"/>
      <c r="IC861" s="178"/>
      <c r="ID861" s="178"/>
      <c r="IE861" s="178"/>
      <c r="IF861" s="178"/>
      <c r="IG861" s="178"/>
      <c r="IH861" s="178"/>
      <c r="II861" s="178"/>
      <c r="IJ861" s="178"/>
      <c r="IK861" s="178"/>
      <c r="IL861" s="178"/>
      <c r="IM861" s="178"/>
      <c r="IN861" s="178"/>
      <c r="IO861" s="178"/>
      <c r="IP861" s="178"/>
      <c r="IQ861" s="178"/>
      <c r="IR861" s="178"/>
      <c r="IS861" s="178"/>
      <c r="IT861" s="178"/>
      <c r="IU861" s="178"/>
      <c r="IV861" s="178"/>
      <c r="IW861" s="178"/>
      <c r="IX861" s="178"/>
      <c r="IY861" s="178"/>
      <c r="IZ861" s="178"/>
      <c r="JA861" s="178"/>
      <c r="JB861" s="178"/>
      <c r="JC861" s="178"/>
    </row>
    <row r="862" spans="1:263" ht="45" customHeight="1" x14ac:dyDescent="0.35">
      <c r="A862" s="213">
        <v>822268</v>
      </c>
      <c r="B862" s="214" t="s">
        <v>6635</v>
      </c>
      <c r="C862" s="179" t="s">
        <v>4961</v>
      </c>
      <c r="D862" s="183" t="s">
        <v>2138</v>
      </c>
      <c r="E862" s="180" t="s">
        <v>4962</v>
      </c>
      <c r="F862" s="180"/>
      <c r="G862" s="180" t="s">
        <v>4963</v>
      </c>
      <c r="H862" s="179" t="s">
        <v>2119</v>
      </c>
      <c r="I862" s="179" t="s">
        <v>2760</v>
      </c>
      <c r="J862" s="181">
        <v>89</v>
      </c>
      <c r="K862" s="182">
        <v>8924</v>
      </c>
      <c r="L862" s="179" t="s">
        <v>4956</v>
      </c>
      <c r="M862" s="183" t="s">
        <v>2206</v>
      </c>
      <c r="N862" s="183"/>
      <c r="O862" s="172">
        <v>15600.1</v>
      </c>
      <c r="P862" s="172">
        <v>950.51</v>
      </c>
      <c r="Q862" s="184">
        <v>8924</v>
      </c>
      <c r="R862" s="172">
        <v>1</v>
      </c>
      <c r="S862" s="172">
        <v>1</v>
      </c>
      <c r="T862" s="183" t="s">
        <v>2124</v>
      </c>
      <c r="U862" s="183" t="s">
        <v>2125</v>
      </c>
      <c r="V862" s="185" t="s">
        <v>2326</v>
      </c>
      <c r="W862" s="186">
        <v>82210</v>
      </c>
    </row>
    <row r="863" spans="1:263" ht="45" customHeight="1" x14ac:dyDescent="0.35">
      <c r="A863" s="213">
        <v>823111</v>
      </c>
      <c r="B863" s="214" t="s">
        <v>6636</v>
      </c>
      <c r="C863" s="179" t="s">
        <v>4964</v>
      </c>
      <c r="D863" s="183" t="s">
        <v>2138</v>
      </c>
      <c r="E863" s="180" t="s">
        <v>4965</v>
      </c>
      <c r="F863" s="180"/>
      <c r="G863" s="180" t="s">
        <v>4966</v>
      </c>
      <c r="H863" s="179" t="s">
        <v>2119</v>
      </c>
      <c r="I863" s="179" t="s">
        <v>2760</v>
      </c>
      <c r="J863" s="181">
        <v>82</v>
      </c>
      <c r="K863" s="182">
        <v>8231</v>
      </c>
      <c r="L863" s="179" t="s">
        <v>4967</v>
      </c>
      <c r="M863" s="183" t="s">
        <v>4934</v>
      </c>
      <c r="N863" s="183"/>
      <c r="O863" s="172">
        <v>0.01</v>
      </c>
      <c r="P863" s="172">
        <v>0</v>
      </c>
      <c r="Q863" s="184">
        <v>8231</v>
      </c>
      <c r="R863" s="172">
        <v>150000000</v>
      </c>
      <c r="S863" s="172">
        <v>62000000</v>
      </c>
      <c r="T863" s="183" t="s">
        <v>2124</v>
      </c>
      <c r="U863" s="183" t="s">
        <v>2125</v>
      </c>
      <c r="V863" s="185">
        <v>82310</v>
      </c>
      <c r="W863" s="186">
        <v>82310</v>
      </c>
    </row>
    <row r="864" spans="1:263" ht="45" customHeight="1" x14ac:dyDescent="0.35">
      <c r="A864" s="213">
        <v>823243</v>
      </c>
      <c r="B864" s="214" t="s">
        <v>6637</v>
      </c>
      <c r="C864" s="179" t="s">
        <v>4968</v>
      </c>
      <c r="D864" s="183" t="s">
        <v>2218</v>
      </c>
      <c r="E864" s="180" t="s">
        <v>4969</v>
      </c>
      <c r="F864" s="180"/>
      <c r="G864" s="180" t="s">
        <v>4970</v>
      </c>
      <c r="H864" s="179" t="s">
        <v>2119</v>
      </c>
      <c r="I864" s="179" t="s">
        <v>2760</v>
      </c>
      <c r="J864" s="181">
        <v>89</v>
      </c>
      <c r="K864" s="182">
        <v>8910</v>
      </c>
      <c r="L864" s="179" t="s">
        <v>4852</v>
      </c>
      <c r="M864" s="183" t="s">
        <v>2155</v>
      </c>
      <c r="N864" s="183"/>
      <c r="O864" s="172">
        <v>265.08</v>
      </c>
      <c r="P864" s="172">
        <v>7.01</v>
      </c>
      <c r="Q864" s="184">
        <v>8910</v>
      </c>
      <c r="R864" s="172">
        <v>150000</v>
      </c>
      <c r="S864" s="172">
        <v>1300</v>
      </c>
      <c r="T864" s="183" t="s">
        <v>2124</v>
      </c>
      <c r="U864" s="183" t="s">
        <v>2125</v>
      </c>
      <c r="V864" s="185" t="s">
        <v>2326</v>
      </c>
      <c r="W864" s="186" t="s">
        <v>2326</v>
      </c>
    </row>
    <row r="865" spans="1:23" ht="45" customHeight="1" x14ac:dyDescent="0.35">
      <c r="A865" s="213">
        <v>823244</v>
      </c>
      <c r="B865" s="214" t="s">
        <v>6638</v>
      </c>
      <c r="C865" s="179" t="s">
        <v>4971</v>
      </c>
      <c r="D865" s="183" t="s">
        <v>2138</v>
      </c>
      <c r="E865" s="180" t="s">
        <v>4972</v>
      </c>
      <c r="F865" s="180"/>
      <c r="G865" s="180" t="s">
        <v>4973</v>
      </c>
      <c r="H865" s="179" t="s">
        <v>2119</v>
      </c>
      <c r="I865" s="179" t="s">
        <v>2760</v>
      </c>
      <c r="J865" s="181">
        <v>82</v>
      </c>
      <c r="K865" s="182">
        <v>8232</v>
      </c>
      <c r="L865" s="179" t="s">
        <v>4974</v>
      </c>
      <c r="M865" s="183" t="s">
        <v>2206</v>
      </c>
      <c r="N865" s="183"/>
      <c r="O865" s="172">
        <v>139766.69</v>
      </c>
      <c r="P865" s="172">
        <v>556.47</v>
      </c>
      <c r="Q865" s="184">
        <v>8232</v>
      </c>
      <c r="R865" s="172">
        <v>1</v>
      </c>
      <c r="S865" s="172">
        <v>1</v>
      </c>
      <c r="T865" s="183" t="s">
        <v>2124</v>
      </c>
      <c r="U865" s="183" t="s">
        <v>2125</v>
      </c>
      <c r="V865" s="185" t="s">
        <v>2326</v>
      </c>
      <c r="W865" s="186">
        <v>82320</v>
      </c>
    </row>
    <row r="866" spans="1:23" ht="45" customHeight="1" x14ac:dyDescent="0.35">
      <c r="A866" s="213">
        <v>823248</v>
      </c>
      <c r="B866" s="214" t="s">
        <v>6639</v>
      </c>
      <c r="C866" s="179" t="s">
        <v>4975</v>
      </c>
      <c r="D866" s="183" t="s">
        <v>2218</v>
      </c>
      <c r="E866" s="180" t="s">
        <v>4976</v>
      </c>
      <c r="F866" s="180"/>
      <c r="G866" s="180" t="s">
        <v>4977</v>
      </c>
      <c r="H866" s="179" t="s">
        <v>2119</v>
      </c>
      <c r="I866" s="179" t="s">
        <v>2760</v>
      </c>
      <c r="J866" s="181">
        <v>89</v>
      </c>
      <c r="K866" s="182">
        <v>8910</v>
      </c>
      <c r="L866" s="179" t="s">
        <v>4852</v>
      </c>
      <c r="M866" s="183" t="s">
        <v>2155</v>
      </c>
      <c r="N866" s="183"/>
      <c r="O866" s="172">
        <v>265.08</v>
      </c>
      <c r="P866" s="172">
        <v>7.01</v>
      </c>
      <c r="Q866" s="184">
        <v>8910</v>
      </c>
      <c r="R866" s="172">
        <v>150000</v>
      </c>
      <c r="S866" s="172">
        <v>1300</v>
      </c>
      <c r="T866" s="183" t="s">
        <v>2124</v>
      </c>
      <c r="U866" s="183" t="s">
        <v>2125</v>
      </c>
      <c r="V866" s="185" t="s">
        <v>2326</v>
      </c>
      <c r="W866" s="186" t="s">
        <v>2326</v>
      </c>
    </row>
    <row r="867" spans="1:23" ht="45" customHeight="1" x14ac:dyDescent="0.35">
      <c r="A867" s="213">
        <v>824462</v>
      </c>
      <c r="B867" s="214" t="s">
        <v>6640</v>
      </c>
      <c r="C867" s="179" t="s">
        <v>4978</v>
      </c>
      <c r="D867" s="183" t="s">
        <v>2218</v>
      </c>
      <c r="E867" s="180" t="s">
        <v>4979</v>
      </c>
      <c r="F867" s="180"/>
      <c r="G867" s="180" t="s">
        <v>4980</v>
      </c>
      <c r="H867" s="179" t="s">
        <v>2119</v>
      </c>
      <c r="I867" s="179" t="s">
        <v>2760</v>
      </c>
      <c r="J867" s="181">
        <v>89</v>
      </c>
      <c r="K867" s="182">
        <v>8910</v>
      </c>
      <c r="L867" s="179" t="s">
        <v>4852</v>
      </c>
      <c r="M867" s="183" t="s">
        <v>2155</v>
      </c>
      <c r="N867" s="183"/>
      <c r="O867" s="172">
        <v>265.08</v>
      </c>
      <c r="P867" s="172">
        <v>7.01</v>
      </c>
      <c r="Q867" s="184">
        <v>8910</v>
      </c>
      <c r="R867" s="172">
        <v>150000</v>
      </c>
      <c r="S867" s="172">
        <v>1300</v>
      </c>
      <c r="T867" s="183" t="s">
        <v>2124</v>
      </c>
      <c r="U867" s="183" t="s">
        <v>2125</v>
      </c>
      <c r="V867" s="185" t="s">
        <v>2326</v>
      </c>
      <c r="W867" s="186" t="s">
        <v>2326</v>
      </c>
    </row>
    <row r="868" spans="1:23" ht="45" customHeight="1" x14ac:dyDescent="0.35">
      <c r="A868" s="213">
        <v>824464</v>
      </c>
      <c r="B868" s="214" t="s">
        <v>6641</v>
      </c>
      <c r="C868" s="179" t="s">
        <v>4981</v>
      </c>
      <c r="D868" s="183" t="s">
        <v>2116</v>
      </c>
      <c r="E868" s="180" t="s">
        <v>4982</v>
      </c>
      <c r="F868" s="180"/>
      <c r="G868" s="180" t="s">
        <v>4983</v>
      </c>
      <c r="H868" s="179" t="s">
        <v>2119</v>
      </c>
      <c r="I868" s="179" t="s">
        <v>2760</v>
      </c>
      <c r="J868" s="181">
        <v>82</v>
      </c>
      <c r="K868" s="182">
        <v>8241</v>
      </c>
      <c r="L868" s="179" t="s">
        <v>4984</v>
      </c>
      <c r="M868" s="183" t="s">
        <v>2123</v>
      </c>
      <c r="N868" s="183"/>
      <c r="O868" s="172">
        <v>78.28</v>
      </c>
      <c r="P868" s="172">
        <v>0.51</v>
      </c>
      <c r="Q868" s="184">
        <v>8241</v>
      </c>
      <c r="R868" s="172">
        <v>320000</v>
      </c>
      <c r="S868" s="172">
        <v>3700</v>
      </c>
      <c r="T868" s="183" t="s">
        <v>2124</v>
      </c>
      <c r="U868" s="183" t="s">
        <v>2125</v>
      </c>
      <c r="V868" s="185">
        <v>82410</v>
      </c>
      <c r="W868" s="186">
        <v>82410</v>
      </c>
    </row>
    <row r="869" spans="1:23" ht="45" customHeight="1" x14ac:dyDescent="0.35">
      <c r="A869" s="213">
        <v>824466</v>
      </c>
      <c r="B869" s="214" t="s">
        <v>6642</v>
      </c>
      <c r="C869" s="179" t="s">
        <v>4985</v>
      </c>
      <c r="D869" s="183" t="s">
        <v>2218</v>
      </c>
      <c r="E869" s="180" t="s">
        <v>4986</v>
      </c>
      <c r="F869" s="180"/>
      <c r="G869" s="180" t="s">
        <v>4987</v>
      </c>
      <c r="H869" s="179" t="s">
        <v>2119</v>
      </c>
      <c r="I869" s="179" t="s">
        <v>2760</v>
      </c>
      <c r="J869" s="181">
        <v>89</v>
      </c>
      <c r="K869" s="182">
        <v>8910</v>
      </c>
      <c r="L869" s="179" t="s">
        <v>4852</v>
      </c>
      <c r="M869" s="183" t="s">
        <v>2155</v>
      </c>
      <c r="N869" s="183"/>
      <c r="O869" s="172">
        <v>265.08</v>
      </c>
      <c r="P869" s="172">
        <v>7.01</v>
      </c>
      <c r="Q869" s="184">
        <v>8910</v>
      </c>
      <c r="R869" s="172">
        <v>150000</v>
      </c>
      <c r="S869" s="172">
        <v>1300</v>
      </c>
      <c r="T869" s="183" t="s">
        <v>2124</v>
      </c>
      <c r="U869" s="183" t="s">
        <v>2125</v>
      </c>
      <c r="V869" s="185" t="s">
        <v>2326</v>
      </c>
      <c r="W869" s="186" t="s">
        <v>2326</v>
      </c>
    </row>
    <row r="870" spans="1:23" ht="45" customHeight="1" x14ac:dyDescent="0.35">
      <c r="A870" s="213">
        <v>824468</v>
      </c>
      <c r="B870" s="214" t="s">
        <v>6643</v>
      </c>
      <c r="C870" s="179" t="s">
        <v>4988</v>
      </c>
      <c r="D870" s="183" t="s">
        <v>2218</v>
      </c>
      <c r="E870" s="180" t="s">
        <v>4989</v>
      </c>
      <c r="F870" s="180"/>
      <c r="G870" s="180" t="s">
        <v>4990</v>
      </c>
      <c r="H870" s="179" t="s">
        <v>2119</v>
      </c>
      <c r="I870" s="179" t="s">
        <v>2760</v>
      </c>
      <c r="J870" s="181">
        <v>89</v>
      </c>
      <c r="K870" s="182">
        <v>8910</v>
      </c>
      <c r="L870" s="179" t="s">
        <v>4852</v>
      </c>
      <c r="M870" s="183" t="s">
        <v>2155</v>
      </c>
      <c r="N870" s="183"/>
      <c r="O870" s="172">
        <v>265.08</v>
      </c>
      <c r="P870" s="172">
        <v>7.01</v>
      </c>
      <c r="Q870" s="184">
        <v>8910</v>
      </c>
      <c r="R870" s="172">
        <v>150000</v>
      </c>
      <c r="S870" s="172">
        <v>1300</v>
      </c>
      <c r="T870" s="183" t="s">
        <v>2124</v>
      </c>
      <c r="U870" s="183" t="s">
        <v>2125</v>
      </c>
      <c r="V870" s="185" t="s">
        <v>2326</v>
      </c>
      <c r="W870" s="186" t="s">
        <v>2326</v>
      </c>
    </row>
    <row r="871" spans="1:23" ht="45" customHeight="1" x14ac:dyDescent="0.35">
      <c r="A871" s="213">
        <v>826121</v>
      </c>
      <c r="B871" s="214" t="s">
        <v>6644</v>
      </c>
      <c r="C871" s="179" t="s">
        <v>4991</v>
      </c>
      <c r="D871" s="183" t="s">
        <v>2138</v>
      </c>
      <c r="E871" s="180" t="s">
        <v>4992</v>
      </c>
      <c r="F871" s="180"/>
      <c r="G871" s="180" t="s">
        <v>2131</v>
      </c>
      <c r="H871" s="179" t="e">
        <v>#N/A</v>
      </c>
      <c r="I871" s="179" t="e">
        <v>#N/A</v>
      </c>
      <c r="J871" s="181">
        <v>82</v>
      </c>
      <c r="K871" s="182">
        <v>8261</v>
      </c>
      <c r="L871" s="179" t="s">
        <v>4993</v>
      </c>
      <c r="M871" s="183" t="s">
        <v>3836</v>
      </c>
      <c r="N871" s="183"/>
      <c r="O871" s="172">
        <v>7224.7</v>
      </c>
      <c r="P871" s="172">
        <v>77.34</v>
      </c>
      <c r="Q871" s="184">
        <v>8261</v>
      </c>
      <c r="R871" s="172">
        <v>4600</v>
      </c>
      <c r="S871" s="172">
        <v>260</v>
      </c>
      <c r="T871" s="183" t="s">
        <v>2124</v>
      </c>
      <c r="U871" s="183" t="s">
        <v>2125</v>
      </c>
      <c r="V871" s="185">
        <v>82610</v>
      </c>
      <c r="W871" s="186">
        <v>82620</v>
      </c>
    </row>
    <row r="872" spans="1:23" ht="45" customHeight="1" x14ac:dyDescent="0.35">
      <c r="A872" s="213">
        <v>826123</v>
      </c>
      <c r="B872" s="214" t="s">
        <v>6645</v>
      </c>
      <c r="C872" s="179" t="s">
        <v>4994</v>
      </c>
      <c r="D872" s="183" t="s">
        <v>2138</v>
      </c>
      <c r="E872" s="180" t="s">
        <v>4995</v>
      </c>
      <c r="F872" s="180"/>
      <c r="G872" s="180" t="s">
        <v>4996</v>
      </c>
      <c r="H872" s="179" t="s">
        <v>2119</v>
      </c>
      <c r="I872" s="179" t="s">
        <v>2760</v>
      </c>
      <c r="J872" s="181">
        <v>82</v>
      </c>
      <c r="K872" s="182">
        <v>8261</v>
      </c>
      <c r="L872" s="179" t="s">
        <v>4993</v>
      </c>
      <c r="M872" s="183" t="s">
        <v>3836</v>
      </c>
      <c r="N872" s="183"/>
      <c r="O872" s="172">
        <v>7224.7</v>
      </c>
      <c r="P872" s="172">
        <v>77.34</v>
      </c>
      <c r="Q872" s="184">
        <v>8261</v>
      </c>
      <c r="R872" s="172">
        <v>4600</v>
      </c>
      <c r="S872" s="172">
        <v>260</v>
      </c>
      <c r="T872" s="183" t="s">
        <v>2124</v>
      </c>
      <c r="U872" s="183" t="s">
        <v>2125</v>
      </c>
      <c r="V872" s="185">
        <v>82610</v>
      </c>
      <c r="W872" s="186">
        <v>82620</v>
      </c>
    </row>
    <row r="873" spans="1:23" ht="45" customHeight="1" x14ac:dyDescent="0.35">
      <c r="A873" s="213">
        <v>827111</v>
      </c>
      <c r="B873" s="214" t="s">
        <v>6646</v>
      </c>
      <c r="C873" s="179" t="s">
        <v>4997</v>
      </c>
      <c r="D873" s="183" t="s">
        <v>2116</v>
      </c>
      <c r="E873" s="180" t="s">
        <v>4998</v>
      </c>
      <c r="F873" s="180"/>
      <c r="G873" s="180" t="s">
        <v>4999</v>
      </c>
      <c r="H873" s="179" t="s">
        <v>2119</v>
      </c>
      <c r="I873" s="179" t="s">
        <v>2760</v>
      </c>
      <c r="J873" s="181">
        <v>82</v>
      </c>
      <c r="K873" s="182">
        <v>8271</v>
      </c>
      <c r="L873" s="179" t="s">
        <v>5000</v>
      </c>
      <c r="M873" s="183" t="s">
        <v>2123</v>
      </c>
      <c r="N873" s="183"/>
      <c r="O873" s="172">
        <v>168.66</v>
      </c>
      <c r="P873" s="172">
        <v>3.56</v>
      </c>
      <c r="Q873" s="184">
        <v>8271</v>
      </c>
      <c r="R873" s="172">
        <v>18000</v>
      </c>
      <c r="S873" s="172">
        <v>1700</v>
      </c>
      <c r="T873" s="183" t="s">
        <v>2124</v>
      </c>
      <c r="U873" s="183" t="s">
        <v>2125</v>
      </c>
      <c r="V873" s="185">
        <v>82710</v>
      </c>
      <c r="W873" s="186">
        <v>82720</v>
      </c>
    </row>
    <row r="874" spans="1:23" ht="45" customHeight="1" x14ac:dyDescent="0.35">
      <c r="A874" s="213">
        <v>831155</v>
      </c>
      <c r="B874" s="214" t="s">
        <v>6647</v>
      </c>
      <c r="C874" s="179" t="s">
        <v>5001</v>
      </c>
      <c r="D874" s="183" t="s">
        <v>2138</v>
      </c>
      <c r="E874" s="180" t="s">
        <v>5002</v>
      </c>
      <c r="F874" s="180" t="s">
        <v>5003</v>
      </c>
      <c r="G874" s="180" t="s">
        <v>5004</v>
      </c>
      <c r="H874" s="179" t="s">
        <v>2119</v>
      </c>
      <c r="I874" s="179" t="s">
        <v>3271</v>
      </c>
      <c r="J874" s="181">
        <v>83</v>
      </c>
      <c r="K874" s="182">
        <v>8312</v>
      </c>
      <c r="L874" s="179" t="s">
        <v>5005</v>
      </c>
      <c r="M874" s="183" t="s">
        <v>5006</v>
      </c>
      <c r="N874" s="183"/>
      <c r="O874" s="172">
        <v>16087.68</v>
      </c>
      <c r="P874" s="172">
        <v>184.03</v>
      </c>
      <c r="Q874" s="184">
        <v>8312</v>
      </c>
      <c r="R874" s="172">
        <v>3000</v>
      </c>
      <c r="S874" s="172">
        <v>300</v>
      </c>
      <c r="T874" s="183" t="s">
        <v>2124</v>
      </c>
      <c r="U874" s="183" t="s">
        <v>2125</v>
      </c>
      <c r="V874" s="185">
        <v>83140</v>
      </c>
      <c r="W874" s="186">
        <v>83115</v>
      </c>
    </row>
    <row r="875" spans="1:23" ht="45" customHeight="1" x14ac:dyDescent="0.35">
      <c r="A875" s="213">
        <v>831157</v>
      </c>
      <c r="B875" s="214" t="s">
        <v>6648</v>
      </c>
      <c r="C875" s="179" t="s">
        <v>5007</v>
      </c>
      <c r="D875" s="183" t="s">
        <v>2138</v>
      </c>
      <c r="E875" s="180" t="s">
        <v>6649</v>
      </c>
      <c r="F875" s="180"/>
      <c r="G875" s="180" t="s">
        <v>5008</v>
      </c>
      <c r="H875" s="179" t="s">
        <v>2119</v>
      </c>
      <c r="I875" s="179" t="s">
        <v>3271</v>
      </c>
      <c r="J875" s="181">
        <v>83</v>
      </c>
      <c r="K875" s="182">
        <v>8313</v>
      </c>
      <c r="L875" s="179" t="s">
        <v>5009</v>
      </c>
      <c r="M875" s="183" t="s">
        <v>5006</v>
      </c>
      <c r="N875" s="183"/>
      <c r="O875" s="172">
        <v>57.44</v>
      </c>
      <c r="P875" s="172">
        <v>3.97</v>
      </c>
      <c r="Q875" s="184">
        <v>8313</v>
      </c>
      <c r="R875" s="172">
        <v>10400</v>
      </c>
      <c r="S875" s="172">
        <v>220</v>
      </c>
      <c r="T875" s="183" t="s">
        <v>2124</v>
      </c>
      <c r="U875" s="183" t="s">
        <v>2125</v>
      </c>
      <c r="V875" s="185" t="s">
        <v>5010</v>
      </c>
      <c r="W875" s="186" t="s">
        <v>5011</v>
      </c>
    </row>
    <row r="876" spans="1:23" ht="45" customHeight="1" x14ac:dyDescent="0.35">
      <c r="A876" s="213">
        <v>831165</v>
      </c>
      <c r="B876" s="214" t="s">
        <v>6650</v>
      </c>
      <c r="C876" s="179" t="s">
        <v>5012</v>
      </c>
      <c r="D876" s="183" t="s">
        <v>2138</v>
      </c>
      <c r="E876" s="180" t="s">
        <v>5013</v>
      </c>
      <c r="F876" s="180"/>
      <c r="G876" s="180" t="s">
        <v>5014</v>
      </c>
      <c r="H876" s="179" t="s">
        <v>2119</v>
      </c>
      <c r="I876" s="179" t="s">
        <v>3271</v>
      </c>
      <c r="J876" s="181">
        <v>83</v>
      </c>
      <c r="K876" s="182">
        <v>8311</v>
      </c>
      <c r="L876" s="179" t="s">
        <v>5015</v>
      </c>
      <c r="M876" s="183" t="s">
        <v>5006</v>
      </c>
      <c r="N876" s="183"/>
      <c r="O876" s="172">
        <v>10938.24</v>
      </c>
      <c r="P876" s="172">
        <v>186.27</v>
      </c>
      <c r="Q876" s="184">
        <v>8311</v>
      </c>
      <c r="R876" s="172">
        <v>15000</v>
      </c>
      <c r="S876" s="172">
        <v>860</v>
      </c>
      <c r="T876" s="183" t="s">
        <v>2124</v>
      </c>
      <c r="U876" s="183" t="s">
        <v>2125</v>
      </c>
      <c r="V876" s="185" t="s">
        <v>5016</v>
      </c>
      <c r="W876" s="186">
        <v>83110</v>
      </c>
    </row>
    <row r="877" spans="1:23" ht="45" customHeight="1" x14ac:dyDescent="0.35">
      <c r="A877" s="213">
        <v>831168</v>
      </c>
      <c r="B877" s="214" t="s">
        <v>6651</v>
      </c>
      <c r="C877" s="179" t="s">
        <v>5017</v>
      </c>
      <c r="D877" s="183" t="s">
        <v>2218</v>
      </c>
      <c r="E877" s="180" t="s">
        <v>5018</v>
      </c>
      <c r="F877" s="180"/>
      <c r="G877" s="180" t="s">
        <v>5019</v>
      </c>
      <c r="H877" s="179" t="s">
        <v>2119</v>
      </c>
      <c r="I877" s="179" t="s">
        <v>3271</v>
      </c>
      <c r="J877" s="181">
        <v>89</v>
      </c>
      <c r="K877" s="182">
        <v>8910</v>
      </c>
      <c r="L877" s="179" t="s">
        <v>4852</v>
      </c>
      <c r="M877" s="183" t="s">
        <v>2155</v>
      </c>
      <c r="N877" s="183"/>
      <c r="O877" s="172">
        <v>265.08</v>
      </c>
      <c r="P877" s="172">
        <v>7.01</v>
      </c>
      <c r="Q877" s="184">
        <v>8910</v>
      </c>
      <c r="R877" s="172">
        <v>150000</v>
      </c>
      <c r="S877" s="172">
        <v>1300</v>
      </c>
      <c r="T877" s="183" t="s">
        <v>2124</v>
      </c>
      <c r="U877" s="183" t="s">
        <v>2125</v>
      </c>
      <c r="V877" s="185" t="s">
        <v>5020</v>
      </c>
      <c r="W877" s="186" t="s">
        <v>5021</v>
      </c>
    </row>
    <row r="878" spans="1:23" ht="45" customHeight="1" x14ac:dyDescent="0.35">
      <c r="A878" s="213">
        <v>831169</v>
      </c>
      <c r="B878" s="214" t="s">
        <v>6652</v>
      </c>
      <c r="C878" s="179" t="s">
        <v>5022</v>
      </c>
      <c r="D878" s="183" t="s">
        <v>2138</v>
      </c>
      <c r="E878" s="180" t="s">
        <v>5023</v>
      </c>
      <c r="F878" s="180"/>
      <c r="G878" s="180" t="s">
        <v>5024</v>
      </c>
      <c r="H878" s="179" t="s">
        <v>2119</v>
      </c>
      <c r="I878" s="179" t="s">
        <v>3271</v>
      </c>
      <c r="J878" s="181">
        <v>83</v>
      </c>
      <c r="K878" s="182">
        <v>8314</v>
      </c>
      <c r="L878" s="179" t="s">
        <v>5025</v>
      </c>
      <c r="M878" s="183" t="s">
        <v>2251</v>
      </c>
      <c r="N878" s="183"/>
      <c r="O878" s="172">
        <v>7.03</v>
      </c>
      <c r="P878" s="172">
        <v>0.13</v>
      </c>
      <c r="Q878" s="184">
        <v>8314</v>
      </c>
      <c r="R878" s="172">
        <v>750000</v>
      </c>
      <c r="S878" s="172">
        <v>19000</v>
      </c>
      <c r="T878" s="183" t="s">
        <v>2124</v>
      </c>
      <c r="U878" s="183" t="s">
        <v>2125</v>
      </c>
      <c r="V878" s="185">
        <v>83120</v>
      </c>
      <c r="W878" s="186">
        <v>83130</v>
      </c>
    </row>
    <row r="879" spans="1:23" ht="45" customHeight="1" x14ac:dyDescent="0.35">
      <c r="A879" s="213">
        <v>831171</v>
      </c>
      <c r="B879" s="214" t="s">
        <v>6653</v>
      </c>
      <c r="C879" s="179" t="s">
        <v>5026</v>
      </c>
      <c r="D879" s="183" t="s">
        <v>2138</v>
      </c>
      <c r="E879" s="180" t="s">
        <v>5027</v>
      </c>
      <c r="F879" s="180"/>
      <c r="G879" s="180" t="s">
        <v>5028</v>
      </c>
      <c r="H879" s="179" t="s">
        <v>2119</v>
      </c>
      <c r="I879" s="179" t="s">
        <v>3271</v>
      </c>
      <c r="J879" s="181">
        <v>89</v>
      </c>
      <c r="K879" s="182">
        <v>8926</v>
      </c>
      <c r="L879" s="179" t="s">
        <v>4006</v>
      </c>
      <c r="M879" s="183" t="s">
        <v>2206</v>
      </c>
      <c r="N879" s="183"/>
      <c r="O879" s="172">
        <v>2426698.8199999998</v>
      </c>
      <c r="P879" s="172">
        <v>5108.05</v>
      </c>
      <c r="Q879" s="184">
        <v>8926</v>
      </c>
      <c r="R879" s="172">
        <v>1</v>
      </c>
      <c r="S879" s="172">
        <v>1</v>
      </c>
      <c r="T879" s="183" t="s">
        <v>2124</v>
      </c>
      <c r="U879" s="183" t="s">
        <v>2125</v>
      </c>
      <c r="V879" s="185" t="s">
        <v>2326</v>
      </c>
      <c r="W879" s="186">
        <v>83140</v>
      </c>
    </row>
    <row r="880" spans="1:23" ht="45" customHeight="1" x14ac:dyDescent="0.35">
      <c r="A880" s="213">
        <v>831172</v>
      </c>
      <c r="B880" s="214" t="s">
        <v>6654</v>
      </c>
      <c r="C880" s="179" t="s">
        <v>5029</v>
      </c>
      <c r="D880" s="183" t="s">
        <v>2138</v>
      </c>
      <c r="E880" s="180" t="s">
        <v>5030</v>
      </c>
      <c r="F880" s="180"/>
      <c r="G880" s="180" t="s">
        <v>5031</v>
      </c>
      <c r="H880" s="179" t="s">
        <v>2119</v>
      </c>
      <c r="I880" s="179" t="s">
        <v>3271</v>
      </c>
      <c r="J880" s="181">
        <v>89</v>
      </c>
      <c r="K880" s="182">
        <v>8926</v>
      </c>
      <c r="L880" s="179" t="s">
        <v>4006</v>
      </c>
      <c r="M880" s="183" t="s">
        <v>2206</v>
      </c>
      <c r="N880" s="183"/>
      <c r="O880" s="172">
        <v>2426698.8199999998</v>
      </c>
      <c r="P880" s="172">
        <v>5108.05</v>
      </c>
      <c r="Q880" s="184">
        <v>8926</v>
      </c>
      <c r="R880" s="172">
        <v>1</v>
      </c>
      <c r="S880" s="172">
        <v>1</v>
      </c>
      <c r="T880" s="183" t="s">
        <v>2124</v>
      </c>
      <c r="U880" s="183" t="s">
        <v>2125</v>
      </c>
      <c r="V880" s="185" t="s">
        <v>2326</v>
      </c>
      <c r="W880" s="186">
        <v>83140</v>
      </c>
    </row>
    <row r="881" spans="1:23" ht="45" customHeight="1" x14ac:dyDescent="0.35">
      <c r="A881" s="213">
        <v>831173</v>
      </c>
      <c r="B881" s="214" t="s">
        <v>6655</v>
      </c>
      <c r="C881" s="179" t="s">
        <v>5032</v>
      </c>
      <c r="D881" s="183" t="s">
        <v>2138</v>
      </c>
      <c r="E881" s="180" t="s">
        <v>5033</v>
      </c>
      <c r="F881" s="180"/>
      <c r="G881" s="180" t="s">
        <v>5034</v>
      </c>
      <c r="H881" s="179" t="s">
        <v>2119</v>
      </c>
      <c r="I881" s="179" t="s">
        <v>3271</v>
      </c>
      <c r="J881" s="181">
        <v>89</v>
      </c>
      <c r="K881" s="182">
        <v>8926</v>
      </c>
      <c r="L881" s="179" t="s">
        <v>4006</v>
      </c>
      <c r="M881" s="183" t="s">
        <v>2206</v>
      </c>
      <c r="N881" s="183"/>
      <c r="O881" s="172">
        <v>2426698.8199999998</v>
      </c>
      <c r="P881" s="172">
        <v>5108.05</v>
      </c>
      <c r="Q881" s="184">
        <v>8926</v>
      </c>
      <c r="R881" s="172">
        <v>1</v>
      </c>
      <c r="S881" s="172">
        <v>1</v>
      </c>
      <c r="T881" s="183" t="s">
        <v>2124</v>
      </c>
      <c r="U881" s="183" t="s">
        <v>2125</v>
      </c>
      <c r="V881" s="185" t="s">
        <v>2326</v>
      </c>
      <c r="W881" s="186" t="s">
        <v>5035</v>
      </c>
    </row>
    <row r="882" spans="1:23" ht="45" customHeight="1" x14ac:dyDescent="0.35">
      <c r="A882" s="213">
        <v>831410</v>
      </c>
      <c r="B882" s="214" t="s">
        <v>6656</v>
      </c>
      <c r="C882" s="179" t="s">
        <v>5036</v>
      </c>
      <c r="D882" s="183" t="s">
        <v>2138</v>
      </c>
      <c r="E882" s="180" t="s">
        <v>6657</v>
      </c>
      <c r="F882" s="180" t="s">
        <v>5037</v>
      </c>
      <c r="G882" s="180" t="s">
        <v>2131</v>
      </c>
      <c r="H882" s="179" t="e">
        <v>#N/A</v>
      </c>
      <c r="I882" s="179" t="e">
        <v>#N/A</v>
      </c>
      <c r="J882" s="181">
        <v>89</v>
      </c>
      <c r="K882" s="182">
        <v>8926</v>
      </c>
      <c r="L882" s="179" t="s">
        <v>4006</v>
      </c>
      <c r="M882" s="183" t="s">
        <v>2206</v>
      </c>
      <c r="N882" s="183"/>
      <c r="O882" s="172">
        <v>2426698.8199999998</v>
      </c>
      <c r="P882" s="172">
        <v>5108.05</v>
      </c>
      <c r="Q882" s="184">
        <v>8926</v>
      </c>
      <c r="R882" s="172">
        <v>1</v>
      </c>
      <c r="S882" s="172">
        <v>1</v>
      </c>
      <c r="T882" s="183" t="s">
        <v>2124</v>
      </c>
      <c r="U882" s="183" t="s">
        <v>2125</v>
      </c>
      <c r="V882" s="185"/>
      <c r="W882" s="186"/>
    </row>
    <row r="883" spans="1:23" ht="45" customHeight="1" x14ac:dyDescent="0.35">
      <c r="A883" s="213">
        <v>831511</v>
      </c>
      <c r="B883" s="214" t="s">
        <v>6658</v>
      </c>
      <c r="C883" s="179" t="s">
        <v>5038</v>
      </c>
      <c r="D883" s="183" t="s">
        <v>2138</v>
      </c>
      <c r="E883" s="180" t="s">
        <v>5039</v>
      </c>
      <c r="F883" s="180"/>
      <c r="G883" s="180" t="s">
        <v>2131</v>
      </c>
      <c r="H883" s="179" t="e">
        <v>#N/A</v>
      </c>
      <c r="I883" s="179" t="e">
        <v>#N/A</v>
      </c>
      <c r="J883" s="181">
        <v>83</v>
      </c>
      <c r="K883" s="182">
        <v>8315</v>
      </c>
      <c r="L883" s="179" t="s">
        <v>5040</v>
      </c>
      <c r="M883" s="183" t="s">
        <v>2251</v>
      </c>
      <c r="N883" s="183"/>
      <c r="O883" s="172">
        <v>0.53</v>
      </c>
      <c r="P883" s="172">
        <v>0</v>
      </c>
      <c r="Q883" s="184">
        <v>8315</v>
      </c>
      <c r="R883" s="172">
        <v>1300000</v>
      </c>
      <c r="S883" s="172">
        <v>540000</v>
      </c>
      <c r="T883" s="183" t="s">
        <v>2124</v>
      </c>
      <c r="U883" s="183" t="s">
        <v>2125</v>
      </c>
      <c r="V883" s="185">
        <v>83130</v>
      </c>
      <c r="W883" s="186">
        <v>83131</v>
      </c>
    </row>
    <row r="884" spans="1:23" ht="45" customHeight="1" x14ac:dyDescent="0.35">
      <c r="A884" s="213">
        <v>832255</v>
      </c>
      <c r="B884" s="214" t="s">
        <v>6659</v>
      </c>
      <c r="C884" s="179" t="s">
        <v>5041</v>
      </c>
      <c r="D884" s="183" t="s">
        <v>2116</v>
      </c>
      <c r="E884" s="180" t="s">
        <v>5042</v>
      </c>
      <c r="F884" s="180"/>
      <c r="G884" s="180" t="s">
        <v>5043</v>
      </c>
      <c r="H884" s="179" t="s">
        <v>2119</v>
      </c>
      <c r="I884" s="179" t="s">
        <v>3271</v>
      </c>
      <c r="J884" s="181">
        <v>83</v>
      </c>
      <c r="K884" s="182">
        <v>8321</v>
      </c>
      <c r="L884" s="179" t="s">
        <v>5044</v>
      </c>
      <c r="M884" s="183" t="s">
        <v>2123</v>
      </c>
      <c r="N884" s="183"/>
      <c r="O884" s="172">
        <v>176.9</v>
      </c>
      <c r="P884" s="172">
        <v>1.1200000000000001</v>
      </c>
      <c r="Q884" s="184">
        <v>8321</v>
      </c>
      <c r="R884" s="172">
        <v>500000</v>
      </c>
      <c r="S884" s="172">
        <v>4000</v>
      </c>
      <c r="T884" s="183" t="s">
        <v>2124</v>
      </c>
      <c r="U884" s="183" t="s">
        <v>2125</v>
      </c>
      <c r="V884" s="185">
        <v>83240</v>
      </c>
      <c r="W884" s="186">
        <v>83240</v>
      </c>
    </row>
    <row r="885" spans="1:23" ht="45" customHeight="1" x14ac:dyDescent="0.35">
      <c r="A885" s="213">
        <v>832266</v>
      </c>
      <c r="B885" s="214" t="s">
        <v>6660</v>
      </c>
      <c r="C885" s="179" t="s">
        <v>5045</v>
      </c>
      <c r="D885" s="183" t="s">
        <v>2116</v>
      </c>
      <c r="E885" s="180" t="s">
        <v>5046</v>
      </c>
      <c r="F885" s="180"/>
      <c r="G885" s="180" t="s">
        <v>5047</v>
      </c>
      <c r="H885" s="179" t="s">
        <v>2119</v>
      </c>
      <c r="I885" s="179" t="s">
        <v>3271</v>
      </c>
      <c r="J885" s="181">
        <v>83</v>
      </c>
      <c r="K885" s="182">
        <v>8321</v>
      </c>
      <c r="L885" s="179" t="s">
        <v>5044</v>
      </c>
      <c r="M885" s="183" t="s">
        <v>2123</v>
      </c>
      <c r="N885" s="183"/>
      <c r="O885" s="172">
        <v>176.9</v>
      </c>
      <c r="P885" s="172">
        <v>1.1200000000000001</v>
      </c>
      <c r="Q885" s="184">
        <v>8321</v>
      </c>
      <c r="R885" s="172">
        <v>500000</v>
      </c>
      <c r="S885" s="172">
        <v>4000</v>
      </c>
      <c r="T885" s="183" t="s">
        <v>2124</v>
      </c>
      <c r="U885" s="183" t="s">
        <v>2125</v>
      </c>
      <c r="V885" s="185" t="s">
        <v>5048</v>
      </c>
      <c r="W885" s="186">
        <v>83210</v>
      </c>
    </row>
    <row r="886" spans="1:23" ht="45" customHeight="1" x14ac:dyDescent="0.35">
      <c r="A886" s="213">
        <v>832267</v>
      </c>
      <c r="B886" s="214" t="s">
        <v>6661</v>
      </c>
      <c r="C886" s="179" t="s">
        <v>5049</v>
      </c>
      <c r="D886" s="183" t="s">
        <v>2138</v>
      </c>
      <c r="E886" s="180" t="s">
        <v>5050</v>
      </c>
      <c r="F886" s="180" t="s">
        <v>6662</v>
      </c>
      <c r="G886" s="180" t="s">
        <v>5051</v>
      </c>
      <c r="H886" s="179" t="s">
        <v>2119</v>
      </c>
      <c r="I886" s="179" t="s">
        <v>3271</v>
      </c>
      <c r="J886" s="181">
        <v>83</v>
      </c>
      <c r="K886" s="182">
        <v>8316</v>
      </c>
      <c r="L886" s="179" t="s">
        <v>5052</v>
      </c>
      <c r="M886" s="183" t="s">
        <v>5006</v>
      </c>
      <c r="N886" s="183"/>
      <c r="O886" s="172">
        <v>3314.52</v>
      </c>
      <c r="P886" s="172">
        <v>11.58</v>
      </c>
      <c r="Q886" s="184">
        <v>8316</v>
      </c>
      <c r="R886" s="172">
        <v>28800</v>
      </c>
      <c r="S886" s="172">
        <v>6000</v>
      </c>
      <c r="T886" s="183" t="s">
        <v>2124</v>
      </c>
      <c r="U886" s="183" t="s">
        <v>2125</v>
      </c>
      <c r="V886" s="185">
        <v>83150</v>
      </c>
      <c r="W886" s="186" t="s">
        <v>5053</v>
      </c>
    </row>
    <row r="887" spans="1:23" ht="45" customHeight="1" x14ac:dyDescent="0.35">
      <c r="A887" s="213">
        <v>833101</v>
      </c>
      <c r="B887" s="214" t="s">
        <v>6663</v>
      </c>
      <c r="C887" s="179" t="s">
        <v>5054</v>
      </c>
      <c r="D887" s="183" t="s">
        <v>2138</v>
      </c>
      <c r="E887" s="180" t="s">
        <v>5055</v>
      </c>
      <c r="F887" s="180"/>
      <c r="G887" s="180" t="s">
        <v>2131</v>
      </c>
      <c r="H887" s="179" t="e">
        <v>#N/A</v>
      </c>
      <c r="I887" s="179" t="e">
        <v>#N/A</v>
      </c>
      <c r="J887" s="181">
        <v>83</v>
      </c>
      <c r="K887" s="182">
        <v>8331</v>
      </c>
      <c r="L887" s="179" t="s">
        <v>5056</v>
      </c>
      <c r="M887" s="183" t="s">
        <v>2155</v>
      </c>
      <c r="N887" s="183"/>
      <c r="O887" s="172">
        <v>104.35</v>
      </c>
      <c r="P887" s="172">
        <v>2.63</v>
      </c>
      <c r="Q887" s="184">
        <v>8331</v>
      </c>
      <c r="R887" s="172">
        <v>75000</v>
      </c>
      <c r="S887" s="172">
        <v>5500</v>
      </c>
      <c r="T887" s="183" t="s">
        <v>2124</v>
      </c>
      <c r="U887" s="183" t="s">
        <v>2125</v>
      </c>
      <c r="V887" s="185">
        <v>83320</v>
      </c>
      <c r="W887" s="186">
        <v>73082</v>
      </c>
    </row>
    <row r="888" spans="1:23" ht="45" customHeight="1" x14ac:dyDescent="0.35">
      <c r="A888" s="213">
        <v>833221</v>
      </c>
      <c r="B888" s="214" t="s">
        <v>6664</v>
      </c>
      <c r="C888" s="179" t="s">
        <v>5057</v>
      </c>
      <c r="D888" s="183" t="s">
        <v>2138</v>
      </c>
      <c r="E888" s="180" t="s">
        <v>5058</v>
      </c>
      <c r="F888" s="180" t="s">
        <v>6665</v>
      </c>
      <c r="G888" s="180" t="s">
        <v>2131</v>
      </c>
      <c r="H888" s="179" t="e">
        <v>#N/A</v>
      </c>
      <c r="I888" s="179" t="e">
        <v>#N/A</v>
      </c>
      <c r="J888" s="181">
        <v>83</v>
      </c>
      <c r="K888" s="182">
        <v>8332</v>
      </c>
      <c r="L888" s="179" t="s">
        <v>5059</v>
      </c>
      <c r="M888" s="183" t="s">
        <v>5060</v>
      </c>
      <c r="N888" s="183"/>
      <c r="O888" s="172">
        <v>379131.71</v>
      </c>
      <c r="P888" s="172">
        <v>1448.53</v>
      </c>
      <c r="Q888" s="184">
        <v>8332</v>
      </c>
      <c r="R888" s="172">
        <v>33</v>
      </c>
      <c r="S888" s="172">
        <v>7</v>
      </c>
      <c r="T888" s="183" t="s">
        <v>2124</v>
      </c>
      <c r="U888" s="183" t="s">
        <v>2125</v>
      </c>
      <c r="V888" s="185">
        <v>83310</v>
      </c>
      <c r="W888" s="186" t="s">
        <v>5061</v>
      </c>
    </row>
    <row r="889" spans="1:23" ht="45" customHeight="1" x14ac:dyDescent="0.35">
      <c r="A889" s="213">
        <v>833300</v>
      </c>
      <c r="B889" s="214" t="s">
        <v>6666</v>
      </c>
      <c r="C889" s="179" t="s">
        <v>5062</v>
      </c>
      <c r="D889" s="183" t="s">
        <v>2116</v>
      </c>
      <c r="E889" s="180" t="s">
        <v>5063</v>
      </c>
      <c r="F889" s="180"/>
      <c r="G889" s="180" t="s">
        <v>2131</v>
      </c>
      <c r="H889" s="179" t="e">
        <v>#N/A</v>
      </c>
      <c r="I889" s="179" t="e">
        <v>#N/A</v>
      </c>
      <c r="J889" s="181">
        <v>85</v>
      </c>
      <c r="K889" s="182">
        <v>8526</v>
      </c>
      <c r="L889" s="179" t="s">
        <v>2388</v>
      </c>
      <c r="M889" s="183" t="s">
        <v>2122</v>
      </c>
      <c r="N889" s="183"/>
      <c r="O889" s="172">
        <v>76.33</v>
      </c>
      <c r="P889" s="172">
        <v>1.8</v>
      </c>
      <c r="Q889" s="184">
        <v>8526</v>
      </c>
      <c r="R889" s="172">
        <v>160000</v>
      </c>
      <c r="S889" s="172">
        <v>530</v>
      </c>
      <c r="T889" s="183" t="s">
        <v>2124</v>
      </c>
      <c r="U889" s="183" t="s">
        <v>2125</v>
      </c>
      <c r="V889" s="185">
        <v>85225</v>
      </c>
      <c r="W889" s="186">
        <v>83330</v>
      </c>
    </row>
    <row r="890" spans="1:23" ht="45" customHeight="1" x14ac:dyDescent="0.35">
      <c r="A890" s="213">
        <v>833354</v>
      </c>
      <c r="B890" s="214" t="s">
        <v>6667</v>
      </c>
      <c r="C890" s="179" t="s">
        <v>5064</v>
      </c>
      <c r="D890" s="183" t="s">
        <v>2138</v>
      </c>
      <c r="E890" s="180" t="s">
        <v>5065</v>
      </c>
      <c r="F890" s="180"/>
      <c r="G890" s="180" t="s">
        <v>5066</v>
      </c>
      <c r="H890" s="179" t="s">
        <v>2119</v>
      </c>
      <c r="I890" s="179" t="s">
        <v>3271</v>
      </c>
      <c r="J890" s="181">
        <v>83</v>
      </c>
      <c r="K890" s="182">
        <v>8331</v>
      </c>
      <c r="L890" s="179" t="s">
        <v>5056</v>
      </c>
      <c r="M890" s="183" t="s">
        <v>2155</v>
      </c>
      <c r="N890" s="183"/>
      <c r="O890" s="172">
        <v>104.35</v>
      </c>
      <c r="P890" s="172">
        <v>2.63</v>
      </c>
      <c r="Q890" s="184">
        <v>8331</v>
      </c>
      <c r="R890" s="172">
        <v>75000</v>
      </c>
      <c r="S890" s="172">
        <v>5500</v>
      </c>
      <c r="T890" s="183" t="s">
        <v>2124</v>
      </c>
      <c r="U890" s="183" t="s">
        <v>2125</v>
      </c>
      <c r="V890" s="185">
        <v>83312</v>
      </c>
      <c r="W890" s="186" t="s">
        <v>5067</v>
      </c>
    </row>
    <row r="891" spans="1:23" ht="45" customHeight="1" x14ac:dyDescent="0.35">
      <c r="A891" s="213">
        <v>833356</v>
      </c>
      <c r="B891" s="214" t="s">
        <v>6668</v>
      </c>
      <c r="C891" s="179" t="s">
        <v>5068</v>
      </c>
      <c r="D891" s="183" t="s">
        <v>2138</v>
      </c>
      <c r="E891" s="180" t="s">
        <v>5069</v>
      </c>
      <c r="F891" s="180"/>
      <c r="G891" s="180" t="s">
        <v>5070</v>
      </c>
      <c r="H891" s="179" t="s">
        <v>2119</v>
      </c>
      <c r="I891" s="179" t="s">
        <v>3271</v>
      </c>
      <c r="J891" s="181">
        <v>83</v>
      </c>
      <c r="K891" s="182">
        <v>8331</v>
      </c>
      <c r="L891" s="179" t="s">
        <v>5056</v>
      </c>
      <c r="M891" s="183" t="s">
        <v>2155</v>
      </c>
      <c r="N891" s="183"/>
      <c r="O891" s="172">
        <v>104.35</v>
      </c>
      <c r="P891" s="172">
        <v>2.63</v>
      </c>
      <c r="Q891" s="184">
        <v>8331</v>
      </c>
      <c r="R891" s="172">
        <v>75000</v>
      </c>
      <c r="S891" s="172">
        <v>5500</v>
      </c>
      <c r="T891" s="183" t="s">
        <v>2124</v>
      </c>
      <c r="U891" s="183" t="s">
        <v>2125</v>
      </c>
      <c r="V891" s="185">
        <v>83312</v>
      </c>
      <c r="W891" s="186" t="s">
        <v>5067</v>
      </c>
    </row>
    <row r="892" spans="1:23" ht="45" customHeight="1" x14ac:dyDescent="0.35">
      <c r="A892" s="213">
        <v>833358</v>
      </c>
      <c r="B892" s="214" t="s">
        <v>6669</v>
      </c>
      <c r="C892" s="179" t="s">
        <v>5071</v>
      </c>
      <c r="D892" s="183" t="s">
        <v>2138</v>
      </c>
      <c r="E892" s="180" t="s">
        <v>5072</v>
      </c>
      <c r="F892" s="180"/>
      <c r="G892" s="180" t="s">
        <v>5073</v>
      </c>
      <c r="H892" s="179" t="s">
        <v>2119</v>
      </c>
      <c r="I892" s="179" t="s">
        <v>3271</v>
      </c>
      <c r="J892" s="181">
        <v>21</v>
      </c>
      <c r="K892" s="182">
        <v>2145</v>
      </c>
      <c r="L892" s="179" t="s">
        <v>3431</v>
      </c>
      <c r="M892" s="183" t="s">
        <v>2206</v>
      </c>
      <c r="N892" s="183"/>
      <c r="O892" s="172">
        <v>203931.57</v>
      </c>
      <c r="P892" s="172">
        <v>3013.56</v>
      </c>
      <c r="Q892" s="184">
        <v>2145</v>
      </c>
      <c r="R892" s="172">
        <v>23</v>
      </c>
      <c r="S892" s="172">
        <v>1</v>
      </c>
      <c r="T892" s="183" t="s">
        <v>2124</v>
      </c>
      <c r="U892" s="183" t="s">
        <v>2125</v>
      </c>
      <c r="V892" s="185">
        <v>14963</v>
      </c>
      <c r="W892" s="186"/>
    </row>
    <row r="893" spans="1:23" ht="45" customHeight="1" x14ac:dyDescent="0.35">
      <c r="A893" s="213">
        <v>833360</v>
      </c>
      <c r="B893" s="214" t="s">
        <v>6670</v>
      </c>
      <c r="C893" s="179" t="s">
        <v>5074</v>
      </c>
      <c r="D893" s="183" t="s">
        <v>2138</v>
      </c>
      <c r="E893" s="180" t="s">
        <v>5075</v>
      </c>
      <c r="F893" s="180" t="s">
        <v>6671</v>
      </c>
      <c r="G893" s="180" t="s">
        <v>2131</v>
      </c>
      <c r="H893" s="179" t="s">
        <v>2119</v>
      </c>
      <c r="I893" s="179" t="s">
        <v>3271</v>
      </c>
      <c r="J893" s="181">
        <v>83</v>
      </c>
      <c r="K893" s="182">
        <v>8333</v>
      </c>
      <c r="L893" s="179" t="s">
        <v>5076</v>
      </c>
      <c r="M893" s="183" t="s">
        <v>3055</v>
      </c>
      <c r="N893" s="183"/>
      <c r="O893" s="172">
        <v>992706.18</v>
      </c>
      <c r="P893" s="172">
        <v>6526.82</v>
      </c>
      <c r="Q893" s="184">
        <v>8333</v>
      </c>
      <c r="R893" s="172">
        <v>400</v>
      </c>
      <c r="S893" s="172">
        <v>20</v>
      </c>
      <c r="T893" s="183" t="s">
        <v>2124</v>
      </c>
      <c r="U893" s="183" t="s">
        <v>2125</v>
      </c>
      <c r="V893" s="185">
        <v>83410</v>
      </c>
      <c r="W893" s="186">
        <v>83315</v>
      </c>
    </row>
    <row r="894" spans="1:23" ht="45" customHeight="1" x14ac:dyDescent="0.35">
      <c r="A894" s="213">
        <v>833361</v>
      </c>
      <c r="B894" s="214" t="s">
        <v>6672</v>
      </c>
      <c r="C894" s="179" t="s">
        <v>5077</v>
      </c>
      <c r="D894" s="183" t="s">
        <v>2138</v>
      </c>
      <c r="E894" s="180" t="s">
        <v>5078</v>
      </c>
      <c r="F894" s="180" t="s">
        <v>6673</v>
      </c>
      <c r="G894" s="180" t="s">
        <v>5079</v>
      </c>
      <c r="H894" s="179" t="s">
        <v>2119</v>
      </c>
      <c r="I894" s="179" t="s">
        <v>3271</v>
      </c>
      <c r="J894" s="181">
        <v>83</v>
      </c>
      <c r="K894" s="182">
        <v>8334</v>
      </c>
      <c r="L894" s="179" t="s">
        <v>5080</v>
      </c>
      <c r="M894" s="183" t="s">
        <v>3055</v>
      </c>
      <c r="N894" s="183"/>
      <c r="O894" s="172">
        <v>1260736.8500000001</v>
      </c>
      <c r="P894" s="172">
        <v>6526.82</v>
      </c>
      <c r="Q894" s="184">
        <v>8334</v>
      </c>
      <c r="R894" s="172">
        <v>25</v>
      </c>
      <c r="S894" s="172">
        <v>5</v>
      </c>
      <c r="T894" s="183" t="s">
        <v>2124</v>
      </c>
      <c r="U894" s="183" t="s">
        <v>2125</v>
      </c>
      <c r="V894" s="185">
        <v>83420</v>
      </c>
      <c r="W894" s="186" t="s">
        <v>2326</v>
      </c>
    </row>
    <row r="895" spans="1:23" ht="45" customHeight="1" x14ac:dyDescent="0.35">
      <c r="A895" s="213">
        <v>841161</v>
      </c>
      <c r="B895" s="214" t="s">
        <v>6674</v>
      </c>
      <c r="C895" s="179" t="s">
        <v>5081</v>
      </c>
      <c r="D895" s="183" t="s">
        <v>2116</v>
      </c>
      <c r="E895" s="180" t="s">
        <v>6675</v>
      </c>
      <c r="F895" s="180"/>
      <c r="G895" s="180" t="s">
        <v>5082</v>
      </c>
      <c r="H895" s="179" t="s">
        <v>2119</v>
      </c>
      <c r="I895" s="179" t="s">
        <v>3271</v>
      </c>
      <c r="J895" s="181">
        <v>84</v>
      </c>
      <c r="K895" s="182">
        <v>8421</v>
      </c>
      <c r="L895" s="179" t="s">
        <v>5083</v>
      </c>
      <c r="M895" s="183" t="s">
        <v>2123</v>
      </c>
      <c r="N895" s="183"/>
      <c r="O895" s="172">
        <v>205.77</v>
      </c>
      <c r="P895" s="172">
        <v>0.98</v>
      </c>
      <c r="Q895" s="184">
        <v>8421</v>
      </c>
      <c r="R895" s="172">
        <v>440000</v>
      </c>
      <c r="S895" s="172">
        <v>6700</v>
      </c>
      <c r="T895" s="183" t="s">
        <v>2124</v>
      </c>
      <c r="U895" s="183" t="s">
        <v>2125</v>
      </c>
      <c r="V895" s="185">
        <v>84215</v>
      </c>
      <c r="W895" s="186">
        <v>84120</v>
      </c>
    </row>
    <row r="896" spans="1:23" ht="45" customHeight="1" x14ac:dyDescent="0.35">
      <c r="A896" s="213">
        <v>841162</v>
      </c>
      <c r="B896" s="214" t="s">
        <v>6676</v>
      </c>
      <c r="C896" s="179" t="s">
        <v>5084</v>
      </c>
      <c r="D896" s="183" t="s">
        <v>2138</v>
      </c>
      <c r="E896" s="180" t="s">
        <v>5085</v>
      </c>
      <c r="F896" s="180"/>
      <c r="G896" s="180" t="s">
        <v>5086</v>
      </c>
      <c r="H896" s="179" t="s">
        <v>2119</v>
      </c>
      <c r="I896" s="179" t="s">
        <v>3271</v>
      </c>
      <c r="J896" s="181">
        <v>84</v>
      </c>
      <c r="K896" s="182">
        <v>8414</v>
      </c>
      <c r="L896" s="179" t="s">
        <v>5087</v>
      </c>
      <c r="M896" s="183" t="s">
        <v>5006</v>
      </c>
      <c r="N896" s="183"/>
      <c r="O896" s="172">
        <v>58.84</v>
      </c>
      <c r="P896" s="172">
        <v>6.82</v>
      </c>
      <c r="Q896" s="184">
        <v>8414</v>
      </c>
      <c r="R896" s="172">
        <v>8000</v>
      </c>
      <c r="S896" s="172">
        <v>440</v>
      </c>
      <c r="T896" s="183" t="s">
        <v>2124</v>
      </c>
      <c r="U896" s="183" t="s">
        <v>2125</v>
      </c>
      <c r="V896" s="185" t="s">
        <v>2326</v>
      </c>
      <c r="W896" s="186" t="s">
        <v>2326</v>
      </c>
    </row>
    <row r="897" spans="1:263" ht="45" customHeight="1" x14ac:dyDescent="0.35">
      <c r="A897" s="213">
        <v>841163</v>
      </c>
      <c r="B897" s="214" t="s">
        <v>6677</v>
      </c>
      <c r="C897" s="179" t="s">
        <v>5088</v>
      </c>
      <c r="D897" s="183" t="s">
        <v>2138</v>
      </c>
      <c r="E897" s="180" t="s">
        <v>5089</v>
      </c>
      <c r="F897" s="180"/>
      <c r="G897" s="180" t="s">
        <v>5090</v>
      </c>
      <c r="H897" s="179" t="s">
        <v>2119</v>
      </c>
      <c r="I897" s="179" t="s">
        <v>3271</v>
      </c>
      <c r="J897" s="181">
        <v>84</v>
      </c>
      <c r="K897" s="182">
        <v>8414</v>
      </c>
      <c r="L897" s="179" t="s">
        <v>5087</v>
      </c>
      <c r="M897" s="183" t="s">
        <v>5006</v>
      </c>
      <c r="N897" s="183"/>
      <c r="O897" s="172">
        <v>58.84</v>
      </c>
      <c r="P897" s="172">
        <v>6.82</v>
      </c>
      <c r="Q897" s="184">
        <v>8414</v>
      </c>
      <c r="R897" s="172">
        <v>8000</v>
      </c>
      <c r="S897" s="172">
        <v>440</v>
      </c>
      <c r="T897" s="183" t="s">
        <v>2124</v>
      </c>
      <c r="U897" s="183" t="s">
        <v>2125</v>
      </c>
      <c r="V897" s="185" t="s">
        <v>2326</v>
      </c>
      <c r="W897" s="186" t="s">
        <v>2326</v>
      </c>
      <c r="X897" s="178"/>
      <c r="Y897" s="178"/>
      <c r="Z897" s="178"/>
      <c r="AA897" s="178"/>
      <c r="AB897" s="178"/>
      <c r="AC897" s="178"/>
      <c r="AD897" s="178"/>
      <c r="AE897" s="178"/>
      <c r="AF897" s="178"/>
      <c r="AG897" s="178"/>
      <c r="AH897" s="178"/>
      <c r="AI897" s="178"/>
      <c r="AJ897" s="178"/>
      <c r="AK897" s="178"/>
      <c r="AL897" s="178"/>
      <c r="AM897" s="178"/>
      <c r="AN897" s="178"/>
      <c r="AO897" s="178"/>
      <c r="AP897" s="178"/>
      <c r="AQ897" s="178"/>
      <c r="AR897" s="178"/>
      <c r="AS897" s="178"/>
      <c r="AT897" s="178"/>
      <c r="AU897" s="178"/>
      <c r="AV897" s="178"/>
      <c r="AW897" s="178"/>
      <c r="AX897" s="178"/>
      <c r="AY897" s="178"/>
      <c r="AZ897" s="178"/>
      <c r="BA897" s="178"/>
      <c r="BB897" s="178"/>
      <c r="BC897" s="178"/>
      <c r="BD897" s="178"/>
      <c r="BE897" s="178"/>
      <c r="BF897" s="178"/>
      <c r="BG897" s="178"/>
      <c r="BH897" s="178"/>
      <c r="BI897" s="178"/>
      <c r="BJ897" s="178"/>
      <c r="BK897" s="178"/>
      <c r="BL897" s="178"/>
      <c r="BM897" s="178"/>
      <c r="BN897" s="178"/>
      <c r="BO897" s="178"/>
      <c r="BP897" s="178"/>
      <c r="BQ897" s="178"/>
      <c r="BR897" s="178"/>
      <c r="BS897" s="178"/>
      <c r="BT897" s="178"/>
      <c r="BU897" s="178"/>
      <c r="BV897" s="178"/>
      <c r="BW897" s="178"/>
      <c r="BX897" s="178"/>
      <c r="BY897" s="178"/>
      <c r="BZ897" s="178"/>
      <c r="CA897" s="178"/>
      <c r="CB897" s="178"/>
      <c r="CC897" s="178"/>
      <c r="CD897" s="178"/>
      <c r="CE897" s="178"/>
      <c r="CF897" s="178"/>
      <c r="CG897" s="178"/>
      <c r="CH897" s="178"/>
      <c r="CI897" s="178"/>
      <c r="CJ897" s="178"/>
      <c r="CK897" s="178"/>
      <c r="CL897" s="178"/>
      <c r="CM897" s="178"/>
      <c r="CN897" s="178"/>
      <c r="CO897" s="178"/>
      <c r="CP897" s="178"/>
      <c r="CQ897" s="178"/>
      <c r="CR897" s="178"/>
      <c r="CS897" s="178"/>
      <c r="CT897" s="178"/>
      <c r="CU897" s="178"/>
      <c r="CV897" s="178"/>
      <c r="CW897" s="178"/>
      <c r="CX897" s="178"/>
      <c r="CY897" s="178"/>
      <c r="CZ897" s="178"/>
      <c r="DA897" s="178"/>
      <c r="DB897" s="178"/>
      <c r="DC897" s="178"/>
      <c r="DD897" s="178"/>
      <c r="DE897" s="178"/>
      <c r="DF897" s="178"/>
      <c r="DG897" s="178"/>
      <c r="DH897" s="178"/>
      <c r="DI897" s="178"/>
      <c r="DJ897" s="178"/>
      <c r="DK897" s="178"/>
      <c r="DL897" s="178"/>
      <c r="DM897" s="178"/>
      <c r="DN897" s="178"/>
      <c r="DO897" s="178"/>
      <c r="DP897" s="178"/>
      <c r="DQ897" s="178"/>
      <c r="DR897" s="178"/>
      <c r="DS897" s="178"/>
      <c r="DT897" s="178"/>
      <c r="DU897" s="178"/>
      <c r="DV897" s="178"/>
      <c r="DW897" s="178"/>
      <c r="DX897" s="178"/>
      <c r="DY897" s="178"/>
      <c r="DZ897" s="178"/>
      <c r="EA897" s="178"/>
      <c r="EB897" s="178"/>
      <c r="EC897" s="178"/>
      <c r="ED897" s="178"/>
      <c r="EE897" s="178"/>
      <c r="EF897" s="178"/>
      <c r="EG897" s="178"/>
      <c r="EH897" s="178"/>
      <c r="EI897" s="178"/>
      <c r="EJ897" s="178"/>
      <c r="EK897" s="178"/>
      <c r="EL897" s="178"/>
      <c r="EM897" s="178"/>
      <c r="EN897" s="178"/>
      <c r="EO897" s="178"/>
      <c r="EP897" s="178"/>
      <c r="EQ897" s="178"/>
      <c r="ER897" s="178"/>
      <c r="ES897" s="178"/>
      <c r="ET897" s="178"/>
      <c r="EU897" s="178"/>
      <c r="EV897" s="178"/>
      <c r="EW897" s="178"/>
      <c r="EX897" s="178"/>
      <c r="EY897" s="178"/>
      <c r="EZ897" s="178"/>
      <c r="FA897" s="178"/>
      <c r="FB897" s="178"/>
      <c r="FC897" s="178"/>
      <c r="FD897" s="178"/>
      <c r="FE897" s="178"/>
      <c r="FF897" s="178"/>
      <c r="FG897" s="178"/>
      <c r="FH897" s="178"/>
      <c r="FI897" s="178"/>
      <c r="FJ897" s="178"/>
      <c r="FK897" s="178"/>
      <c r="FL897" s="178"/>
      <c r="FM897" s="178"/>
      <c r="FN897" s="178"/>
      <c r="FO897" s="178"/>
      <c r="FP897" s="178"/>
      <c r="FQ897" s="178"/>
      <c r="FR897" s="178"/>
      <c r="FS897" s="178"/>
      <c r="FT897" s="178"/>
      <c r="FU897" s="178"/>
      <c r="FV897" s="178"/>
      <c r="FW897" s="178"/>
      <c r="FX897" s="178"/>
      <c r="FY897" s="178"/>
      <c r="FZ897" s="178"/>
      <c r="GA897" s="178"/>
      <c r="GB897" s="178"/>
      <c r="GC897" s="178"/>
      <c r="GD897" s="178"/>
      <c r="GE897" s="178"/>
      <c r="GF897" s="178"/>
      <c r="GG897" s="178"/>
      <c r="GH897" s="178"/>
      <c r="GI897" s="178"/>
      <c r="GJ897" s="178"/>
      <c r="GK897" s="178"/>
      <c r="GL897" s="178"/>
      <c r="GM897" s="178"/>
      <c r="GN897" s="178"/>
      <c r="GO897" s="178"/>
      <c r="GP897" s="178"/>
      <c r="GQ897" s="178"/>
      <c r="GR897" s="178"/>
      <c r="GS897" s="178"/>
      <c r="GT897" s="178"/>
      <c r="GU897" s="178"/>
      <c r="GV897" s="178"/>
      <c r="GW897" s="178"/>
      <c r="GX897" s="178"/>
      <c r="GY897" s="178"/>
      <c r="GZ897" s="178"/>
      <c r="HA897" s="178"/>
      <c r="HB897" s="178"/>
      <c r="HC897" s="178"/>
      <c r="HD897" s="178"/>
      <c r="HE897" s="178"/>
      <c r="HF897" s="178"/>
      <c r="HG897" s="178"/>
      <c r="HH897" s="178"/>
      <c r="HI897" s="178"/>
      <c r="HJ897" s="178"/>
      <c r="HK897" s="178"/>
      <c r="HL897" s="178"/>
      <c r="HM897" s="178"/>
      <c r="HN897" s="178"/>
      <c r="HO897" s="178"/>
      <c r="HP897" s="178"/>
      <c r="HQ897" s="178"/>
      <c r="HR897" s="178"/>
      <c r="HS897" s="178"/>
      <c r="HT897" s="178"/>
      <c r="HU897" s="178"/>
      <c r="HV897" s="178"/>
      <c r="HW897" s="178"/>
      <c r="HX897" s="178"/>
      <c r="HY897" s="178"/>
      <c r="HZ897" s="178"/>
      <c r="IA897" s="178"/>
      <c r="IB897" s="178"/>
      <c r="IC897" s="178"/>
      <c r="ID897" s="178"/>
      <c r="IE897" s="178"/>
      <c r="IF897" s="178"/>
      <c r="IG897" s="178"/>
      <c r="IH897" s="178"/>
      <c r="II897" s="178"/>
      <c r="IJ897" s="178"/>
      <c r="IK897" s="178"/>
      <c r="IL897" s="178"/>
      <c r="IM897" s="178"/>
      <c r="IN897" s="178"/>
      <c r="IO897" s="178"/>
      <c r="IP897" s="178"/>
      <c r="IQ897" s="178"/>
      <c r="IR897" s="178"/>
      <c r="IS897" s="178"/>
      <c r="IT897" s="178"/>
      <c r="IU897" s="178"/>
      <c r="IV897" s="178"/>
      <c r="IW897" s="178"/>
      <c r="IX897" s="178"/>
      <c r="IY897" s="178"/>
      <c r="IZ897" s="178"/>
      <c r="JA897" s="178"/>
      <c r="JB897" s="178"/>
      <c r="JC897" s="178"/>
    </row>
    <row r="898" spans="1:263" ht="45" customHeight="1" x14ac:dyDescent="0.35">
      <c r="A898" s="213">
        <v>841165</v>
      </c>
      <c r="B898" s="214" t="s">
        <v>6678</v>
      </c>
      <c r="C898" s="179" t="s">
        <v>5091</v>
      </c>
      <c r="D898" s="183" t="s">
        <v>2138</v>
      </c>
      <c r="E898" s="180" t="s">
        <v>5092</v>
      </c>
      <c r="F898" s="180"/>
      <c r="G898" s="180" t="s">
        <v>5093</v>
      </c>
      <c r="H898" s="179" t="s">
        <v>2119</v>
      </c>
      <c r="I898" s="179" t="s">
        <v>3271</v>
      </c>
      <c r="J898" s="181">
        <v>84</v>
      </c>
      <c r="K898" s="182">
        <v>8412</v>
      </c>
      <c r="L898" s="179" t="s">
        <v>5094</v>
      </c>
      <c r="M898" s="183" t="s">
        <v>5006</v>
      </c>
      <c r="N898" s="183"/>
      <c r="O898" s="172">
        <v>8648.64</v>
      </c>
      <c r="P898" s="172">
        <v>43.38</v>
      </c>
      <c r="Q898" s="184">
        <v>8412</v>
      </c>
      <c r="R898" s="172">
        <v>13000</v>
      </c>
      <c r="S898" s="172">
        <v>670</v>
      </c>
      <c r="T898" s="183" t="s">
        <v>2124</v>
      </c>
      <c r="U898" s="183" t="s">
        <v>2125</v>
      </c>
      <c r="V898" s="185">
        <v>84110</v>
      </c>
      <c r="W898" s="186" t="s">
        <v>5095</v>
      </c>
    </row>
    <row r="899" spans="1:263" ht="45" customHeight="1" x14ac:dyDescent="0.35">
      <c r="A899" s="213">
        <v>841166</v>
      </c>
      <c r="B899" s="214" t="s">
        <v>6679</v>
      </c>
      <c r="C899" s="179" t="s">
        <v>5096</v>
      </c>
      <c r="D899" s="183" t="s">
        <v>2138</v>
      </c>
      <c r="E899" s="180" t="s">
        <v>6680</v>
      </c>
      <c r="F899" s="180"/>
      <c r="G899" s="180" t="s">
        <v>5097</v>
      </c>
      <c r="H899" s="179" t="s">
        <v>2119</v>
      </c>
      <c r="I899" s="179" t="s">
        <v>3271</v>
      </c>
      <c r="J899" s="181">
        <v>84</v>
      </c>
      <c r="K899" s="182">
        <v>8414</v>
      </c>
      <c r="L899" s="179" t="s">
        <v>5087</v>
      </c>
      <c r="M899" s="183" t="s">
        <v>5006</v>
      </c>
      <c r="N899" s="183"/>
      <c r="O899" s="172">
        <v>58.84</v>
      </c>
      <c r="P899" s="172">
        <v>6.82</v>
      </c>
      <c r="Q899" s="184">
        <v>8414</v>
      </c>
      <c r="R899" s="172">
        <v>8000</v>
      </c>
      <c r="S899" s="172">
        <v>440</v>
      </c>
      <c r="T899" s="183" t="s">
        <v>2124</v>
      </c>
      <c r="U899" s="183" t="s">
        <v>2125</v>
      </c>
      <c r="V899" s="185">
        <v>84130</v>
      </c>
      <c r="W899" s="186">
        <v>84150</v>
      </c>
    </row>
    <row r="900" spans="1:263" ht="45" customHeight="1" x14ac:dyDescent="0.35">
      <c r="A900" s="213">
        <v>841169</v>
      </c>
      <c r="B900" s="214" t="s">
        <v>6681</v>
      </c>
      <c r="C900" s="179" t="s">
        <v>5098</v>
      </c>
      <c r="D900" s="183" t="s">
        <v>2218</v>
      </c>
      <c r="E900" s="180" t="s">
        <v>5099</v>
      </c>
      <c r="F900" s="180"/>
      <c r="G900" s="180" t="s">
        <v>5100</v>
      </c>
      <c r="H900" s="179" t="s">
        <v>2119</v>
      </c>
      <c r="I900" s="179" t="s">
        <v>3271</v>
      </c>
      <c r="J900" s="181">
        <v>89</v>
      </c>
      <c r="K900" s="182">
        <v>8910</v>
      </c>
      <c r="L900" s="179" t="s">
        <v>4852</v>
      </c>
      <c r="M900" s="183" t="s">
        <v>2155</v>
      </c>
      <c r="N900" s="183"/>
      <c r="O900" s="172">
        <v>265.08</v>
      </c>
      <c r="P900" s="172">
        <v>7.01</v>
      </c>
      <c r="Q900" s="184">
        <v>8910</v>
      </c>
      <c r="R900" s="172">
        <v>150000</v>
      </c>
      <c r="S900" s="172">
        <v>1300</v>
      </c>
      <c r="T900" s="183" t="s">
        <v>2124</v>
      </c>
      <c r="U900" s="183" t="s">
        <v>2125</v>
      </c>
      <c r="V900" s="185" t="s">
        <v>5101</v>
      </c>
      <c r="W900" s="186" t="s">
        <v>5102</v>
      </c>
    </row>
    <row r="901" spans="1:263" ht="45" customHeight="1" x14ac:dyDescent="0.35">
      <c r="A901" s="213">
        <v>841423</v>
      </c>
      <c r="B901" s="214" t="s">
        <v>6682</v>
      </c>
      <c r="C901" s="179" t="s">
        <v>5103</v>
      </c>
      <c r="D901" s="183" t="s">
        <v>2138</v>
      </c>
      <c r="E901" s="180" t="s">
        <v>5104</v>
      </c>
      <c r="F901" s="180"/>
      <c r="G901" s="180" t="s">
        <v>5105</v>
      </c>
      <c r="H901" s="179" t="s">
        <v>2119</v>
      </c>
      <c r="I901" s="179" t="s">
        <v>3271</v>
      </c>
      <c r="J901" s="181">
        <v>87</v>
      </c>
      <c r="K901" s="182">
        <v>8713</v>
      </c>
      <c r="L901" s="179" t="s">
        <v>5106</v>
      </c>
      <c r="M901" s="183" t="s">
        <v>2206</v>
      </c>
      <c r="N901" s="183"/>
      <c r="O901" s="172">
        <v>2517030.0299999998</v>
      </c>
      <c r="P901" s="172">
        <v>3391.79</v>
      </c>
      <c r="Q901" s="184">
        <v>8713</v>
      </c>
      <c r="R901" s="172">
        <v>1</v>
      </c>
      <c r="S901" s="172">
        <v>1</v>
      </c>
      <c r="T901" s="183" t="s">
        <v>2124</v>
      </c>
      <c r="U901" s="183" t="s">
        <v>2125</v>
      </c>
      <c r="V901" s="185">
        <v>89270</v>
      </c>
      <c r="W901" s="186" t="s">
        <v>2326</v>
      </c>
    </row>
    <row r="902" spans="1:263" ht="45" customHeight="1" x14ac:dyDescent="0.35">
      <c r="A902" s="213">
        <v>841425</v>
      </c>
      <c r="B902" s="214" t="s">
        <v>6683</v>
      </c>
      <c r="C902" s="179" t="s">
        <v>5107</v>
      </c>
      <c r="D902" s="183" t="s">
        <v>2138</v>
      </c>
      <c r="E902" s="180" t="s">
        <v>5108</v>
      </c>
      <c r="F902" s="180" t="s">
        <v>5109</v>
      </c>
      <c r="G902" s="180" t="s">
        <v>5110</v>
      </c>
      <c r="H902" s="179" t="s">
        <v>2119</v>
      </c>
      <c r="I902" s="179" t="s">
        <v>3271</v>
      </c>
      <c r="J902" s="181">
        <v>84</v>
      </c>
      <c r="K902" s="182">
        <v>8443</v>
      </c>
      <c r="L902" s="179" t="s">
        <v>5111</v>
      </c>
      <c r="M902" s="183" t="s">
        <v>2251</v>
      </c>
      <c r="N902" s="183"/>
      <c r="O902" s="172">
        <v>0</v>
      </c>
      <c r="P902" s="172">
        <v>0</v>
      </c>
      <c r="Q902" s="184">
        <v>8443</v>
      </c>
      <c r="R902" s="172">
        <v>90000000</v>
      </c>
      <c r="S902" s="172">
        <v>4500000</v>
      </c>
      <c r="T902" s="183" t="s">
        <v>2124</v>
      </c>
      <c r="U902" s="183" t="s">
        <v>2125</v>
      </c>
      <c r="V902" s="185" t="s">
        <v>5112</v>
      </c>
      <c r="W902" s="186" t="s">
        <v>5113</v>
      </c>
    </row>
    <row r="903" spans="1:263" ht="45" customHeight="1" x14ac:dyDescent="0.35">
      <c r="A903" s="213">
        <v>841426</v>
      </c>
      <c r="B903" s="214" t="s">
        <v>6684</v>
      </c>
      <c r="C903" s="179" t="s">
        <v>5114</v>
      </c>
      <c r="D903" s="183" t="s">
        <v>2138</v>
      </c>
      <c r="E903" s="180" t="s">
        <v>6685</v>
      </c>
      <c r="F903" s="180" t="s">
        <v>6686</v>
      </c>
      <c r="G903" s="180" t="s">
        <v>2131</v>
      </c>
      <c r="H903" s="179" t="e">
        <v>#N/A</v>
      </c>
      <c r="I903" s="179" t="e">
        <v>#N/A</v>
      </c>
      <c r="J903" s="181">
        <v>87</v>
      </c>
      <c r="K903" s="182">
        <v>8715</v>
      </c>
      <c r="L903" s="179" t="s">
        <v>5115</v>
      </c>
      <c r="M903" s="183" t="s">
        <v>2251</v>
      </c>
      <c r="N903" s="183"/>
      <c r="O903" s="172">
        <v>0.3</v>
      </c>
      <c r="P903" s="172">
        <v>0</v>
      </c>
      <c r="Q903" s="184">
        <v>8715</v>
      </c>
      <c r="R903" s="172">
        <v>75000000</v>
      </c>
      <c r="S903" s="172">
        <v>3500000</v>
      </c>
      <c r="T903" s="183" t="s">
        <v>2124</v>
      </c>
      <c r="U903" s="183" t="s">
        <v>2125</v>
      </c>
      <c r="V903" s="185" t="s">
        <v>2326</v>
      </c>
      <c r="W903" s="186">
        <v>87116</v>
      </c>
    </row>
    <row r="904" spans="1:263" ht="45" customHeight="1" x14ac:dyDescent="0.35">
      <c r="A904" s="213">
        <v>841427</v>
      </c>
      <c r="B904" s="214" t="s">
        <v>6687</v>
      </c>
      <c r="C904" s="179" t="s">
        <v>5116</v>
      </c>
      <c r="D904" s="183" t="s">
        <v>2138</v>
      </c>
      <c r="E904" s="180" t="s">
        <v>5117</v>
      </c>
      <c r="F904" s="180"/>
      <c r="G904" s="180" t="s">
        <v>5118</v>
      </c>
      <c r="H904" s="179" t="s">
        <v>2119</v>
      </c>
      <c r="I904" s="179" t="s">
        <v>3271</v>
      </c>
      <c r="J904" s="181">
        <v>84</v>
      </c>
      <c r="K904" s="182">
        <v>8413</v>
      </c>
      <c r="L904" s="179" t="s">
        <v>5119</v>
      </c>
      <c r="M904" s="183" t="s">
        <v>2251</v>
      </c>
      <c r="N904" s="183"/>
      <c r="O904" s="172">
        <v>1.64</v>
      </c>
      <c r="P904" s="172">
        <v>0</v>
      </c>
      <c r="Q904" s="184">
        <v>8413</v>
      </c>
      <c r="R904" s="172">
        <v>2000000</v>
      </c>
      <c r="S904" s="172">
        <v>270000</v>
      </c>
      <c r="T904" s="183" t="s">
        <v>2124</v>
      </c>
      <c r="U904" s="183" t="s">
        <v>2125</v>
      </c>
      <c r="V904" s="185">
        <v>84610</v>
      </c>
      <c r="W904" s="186" t="s">
        <v>5120</v>
      </c>
    </row>
    <row r="905" spans="1:263" ht="45" customHeight="1" x14ac:dyDescent="0.35">
      <c r="A905" s="213">
        <v>842245</v>
      </c>
      <c r="B905" s="214" t="s">
        <v>5083</v>
      </c>
      <c r="C905" s="179" t="s">
        <v>5121</v>
      </c>
      <c r="D905" s="183" t="s">
        <v>2116</v>
      </c>
      <c r="E905" s="180" t="s">
        <v>6688</v>
      </c>
      <c r="F905" s="180" t="s">
        <v>6689</v>
      </c>
      <c r="G905" s="180" t="s">
        <v>5122</v>
      </c>
      <c r="H905" s="179" t="s">
        <v>2119</v>
      </c>
      <c r="I905" s="179" t="s">
        <v>3271</v>
      </c>
      <c r="J905" s="181">
        <v>84</v>
      </c>
      <c r="K905" s="182">
        <v>8421</v>
      </c>
      <c r="L905" s="179" t="s">
        <v>5083</v>
      </c>
      <c r="M905" s="183" t="s">
        <v>2123</v>
      </c>
      <c r="N905" s="183"/>
      <c r="O905" s="172">
        <v>205.77</v>
      </c>
      <c r="P905" s="172">
        <v>0.98</v>
      </c>
      <c r="Q905" s="184">
        <v>8421</v>
      </c>
      <c r="R905" s="172">
        <v>440000</v>
      </c>
      <c r="S905" s="172">
        <v>6700</v>
      </c>
      <c r="T905" s="183" t="s">
        <v>2124</v>
      </c>
      <c r="U905" s="183" t="s">
        <v>2125</v>
      </c>
      <c r="V905" s="185">
        <v>84210</v>
      </c>
      <c r="W905" s="186">
        <v>84210</v>
      </c>
    </row>
    <row r="906" spans="1:263" ht="45" customHeight="1" x14ac:dyDescent="0.35">
      <c r="A906" s="213">
        <v>842249</v>
      </c>
      <c r="B906" s="214" t="s">
        <v>6690</v>
      </c>
      <c r="C906" s="179" t="s">
        <v>5123</v>
      </c>
      <c r="D906" s="183" t="s">
        <v>2138</v>
      </c>
      <c r="E906" s="180" t="s">
        <v>5124</v>
      </c>
      <c r="F906" s="180" t="s">
        <v>6691</v>
      </c>
      <c r="G906" s="180" t="s">
        <v>5125</v>
      </c>
      <c r="H906" s="179" t="s">
        <v>2119</v>
      </c>
      <c r="I906" s="179" t="s">
        <v>3271</v>
      </c>
      <c r="J906" s="181">
        <v>84</v>
      </c>
      <c r="K906" s="182">
        <v>8422</v>
      </c>
      <c r="L906" s="179" t="s">
        <v>5126</v>
      </c>
      <c r="M906" s="183" t="s">
        <v>5006</v>
      </c>
      <c r="N906" s="183"/>
      <c r="O906" s="172">
        <v>72.22</v>
      </c>
      <c r="P906" s="172">
        <v>5.43</v>
      </c>
      <c r="Q906" s="184">
        <v>8422</v>
      </c>
      <c r="R906" s="172">
        <v>14000</v>
      </c>
      <c r="S906" s="172">
        <v>2000</v>
      </c>
      <c r="T906" s="183" t="s">
        <v>2124</v>
      </c>
      <c r="U906" s="183" t="s">
        <v>2125</v>
      </c>
      <c r="V906" s="185">
        <v>84141</v>
      </c>
      <c r="W906" s="186">
        <v>84215</v>
      </c>
    </row>
    <row r="907" spans="1:263" ht="45" customHeight="1" x14ac:dyDescent="0.35">
      <c r="A907" s="213">
        <v>843101</v>
      </c>
      <c r="B907" s="214" t="s">
        <v>6692</v>
      </c>
      <c r="C907" s="179" t="s">
        <v>5127</v>
      </c>
      <c r="D907" s="183" t="s">
        <v>2138</v>
      </c>
      <c r="E907" s="180" t="s">
        <v>6693</v>
      </c>
      <c r="F907" s="180"/>
      <c r="G907" s="180" t="s">
        <v>2131</v>
      </c>
      <c r="H907" s="179" t="e">
        <v>#N/A</v>
      </c>
      <c r="I907" s="179" t="e">
        <v>#N/A</v>
      </c>
      <c r="J907" s="181">
        <v>84</v>
      </c>
      <c r="K907" s="182">
        <v>8431</v>
      </c>
      <c r="L907" s="179" t="s">
        <v>5128</v>
      </c>
      <c r="M907" s="183" t="s">
        <v>2229</v>
      </c>
      <c r="N907" s="183"/>
      <c r="O907" s="172">
        <v>201.4</v>
      </c>
      <c r="P907" s="172">
        <v>0.6</v>
      </c>
      <c r="Q907" s="184">
        <v>8431</v>
      </c>
      <c r="R907" s="172">
        <v>1000</v>
      </c>
      <c r="S907" s="172">
        <v>1000</v>
      </c>
      <c r="T907" s="183" t="s">
        <v>2124</v>
      </c>
      <c r="U907" s="183" t="s">
        <v>2125</v>
      </c>
      <c r="V907" s="185" t="s">
        <v>2326</v>
      </c>
      <c r="W907" s="186">
        <v>84340</v>
      </c>
    </row>
    <row r="908" spans="1:263" ht="45" customHeight="1" x14ac:dyDescent="0.35">
      <c r="A908" s="213">
        <v>843301</v>
      </c>
      <c r="B908" s="214" t="s">
        <v>6694</v>
      </c>
      <c r="C908" s="179" t="s">
        <v>5129</v>
      </c>
      <c r="D908" s="183" t="s">
        <v>2138</v>
      </c>
      <c r="E908" s="180" t="s">
        <v>6695</v>
      </c>
      <c r="F908" s="180"/>
      <c r="G908" s="180" t="s">
        <v>2131</v>
      </c>
      <c r="H908" s="179" t="e">
        <v>#N/A</v>
      </c>
      <c r="I908" s="179" t="e">
        <v>#N/A</v>
      </c>
      <c r="J908" s="181">
        <v>84</v>
      </c>
      <c r="K908" s="182">
        <v>8433</v>
      </c>
      <c r="L908" s="179" t="s">
        <v>5130</v>
      </c>
      <c r="M908" s="183" t="s">
        <v>2251</v>
      </c>
      <c r="N908" s="183"/>
      <c r="O908" s="172">
        <v>0</v>
      </c>
      <c r="P908" s="172">
        <v>0</v>
      </c>
      <c r="Q908" s="184">
        <v>8433</v>
      </c>
      <c r="R908" s="172">
        <v>4000000</v>
      </c>
      <c r="S908" s="172">
        <v>350000</v>
      </c>
      <c r="T908" s="183" t="s">
        <v>2124</v>
      </c>
      <c r="U908" s="183" t="s">
        <v>2125</v>
      </c>
      <c r="V908" s="185">
        <v>84730</v>
      </c>
      <c r="W908" s="186">
        <v>84335</v>
      </c>
    </row>
    <row r="909" spans="1:263" ht="45" customHeight="1" x14ac:dyDescent="0.35">
      <c r="A909" s="213">
        <v>843314</v>
      </c>
      <c r="B909" s="214" t="s">
        <v>6696</v>
      </c>
      <c r="C909" s="179" t="s">
        <v>5131</v>
      </c>
      <c r="D909" s="183" t="s">
        <v>2116</v>
      </c>
      <c r="E909" s="180" t="s">
        <v>5132</v>
      </c>
      <c r="F909" s="180"/>
      <c r="G909" s="180" t="s">
        <v>5133</v>
      </c>
      <c r="H909" s="179" t="s">
        <v>2119</v>
      </c>
      <c r="I909" s="179" t="s">
        <v>3271</v>
      </c>
      <c r="J909" s="181">
        <v>84</v>
      </c>
      <c r="K909" s="182">
        <v>8432</v>
      </c>
      <c r="L909" s="179" t="s">
        <v>5134</v>
      </c>
      <c r="M909" s="183" t="s">
        <v>2123</v>
      </c>
      <c r="N909" s="183"/>
      <c r="O909" s="172">
        <v>425.76</v>
      </c>
      <c r="P909" s="172">
        <v>0.98</v>
      </c>
      <c r="Q909" s="184">
        <v>8432</v>
      </c>
      <c r="R909" s="172">
        <v>76000</v>
      </c>
      <c r="S909" s="172">
        <v>2800</v>
      </c>
      <c r="T909" s="183" t="s">
        <v>2124</v>
      </c>
      <c r="U909" s="183" t="s">
        <v>2125</v>
      </c>
      <c r="V909" s="185">
        <v>84330</v>
      </c>
      <c r="W909" s="186">
        <v>84310</v>
      </c>
    </row>
    <row r="910" spans="1:263" ht="45" customHeight="1" x14ac:dyDescent="0.35">
      <c r="A910" s="213">
        <v>843316</v>
      </c>
      <c r="B910" s="214" t="s">
        <v>6697</v>
      </c>
      <c r="C910" s="179" t="s">
        <v>5135</v>
      </c>
      <c r="D910" s="183" t="s">
        <v>2138</v>
      </c>
      <c r="E910" s="180" t="s">
        <v>5136</v>
      </c>
      <c r="F910" s="180" t="s">
        <v>6698</v>
      </c>
      <c r="G910" s="180" t="s">
        <v>2131</v>
      </c>
      <c r="H910" s="179" t="s">
        <v>2119</v>
      </c>
      <c r="I910" s="179" t="s">
        <v>3271</v>
      </c>
      <c r="J910" s="181">
        <v>84</v>
      </c>
      <c r="K910" s="182">
        <v>8434</v>
      </c>
      <c r="L910" s="179" t="s">
        <v>5137</v>
      </c>
      <c r="M910" s="183" t="s">
        <v>5006</v>
      </c>
      <c r="N910" s="183"/>
      <c r="O910" s="172">
        <v>72.22</v>
      </c>
      <c r="P910" s="172">
        <v>5.83</v>
      </c>
      <c r="Q910" s="184">
        <v>8434</v>
      </c>
      <c r="R910" s="172">
        <v>17000</v>
      </c>
      <c r="S910" s="172">
        <v>1900</v>
      </c>
      <c r="T910" s="183" t="s">
        <v>2124</v>
      </c>
      <c r="U910" s="183" t="s">
        <v>2125</v>
      </c>
      <c r="V910" s="185" t="s">
        <v>2326</v>
      </c>
      <c r="W910" s="186">
        <v>84320</v>
      </c>
    </row>
    <row r="911" spans="1:263" ht="45" customHeight="1" x14ac:dyDescent="0.35">
      <c r="A911" s="213">
        <v>843319</v>
      </c>
      <c r="B911" s="214" t="s">
        <v>6699</v>
      </c>
      <c r="C911" s="179" t="s">
        <v>5138</v>
      </c>
      <c r="D911" s="183" t="s">
        <v>2138</v>
      </c>
      <c r="E911" s="180" t="s">
        <v>5139</v>
      </c>
      <c r="F911" s="180"/>
      <c r="G911" s="180" t="s">
        <v>5140</v>
      </c>
      <c r="H911" s="179" t="s">
        <v>2119</v>
      </c>
      <c r="I911" s="179" t="s">
        <v>3271</v>
      </c>
      <c r="J911" s="181">
        <v>84</v>
      </c>
      <c r="K911" s="182">
        <v>8435</v>
      </c>
      <c r="L911" s="179" t="s">
        <v>5141</v>
      </c>
      <c r="M911" s="183" t="s">
        <v>2251</v>
      </c>
      <c r="N911" s="183"/>
      <c r="O911" s="172">
        <v>1.64</v>
      </c>
      <c r="P911" s="172">
        <v>0.06</v>
      </c>
      <c r="Q911" s="184">
        <v>8435</v>
      </c>
      <c r="R911" s="172">
        <v>1100000</v>
      </c>
      <c r="S911" s="172">
        <v>110000</v>
      </c>
      <c r="T911" s="183" t="s">
        <v>2124</v>
      </c>
      <c r="U911" s="183" t="s">
        <v>2125</v>
      </c>
      <c r="V911" s="185" t="s">
        <v>2326</v>
      </c>
      <c r="W911" s="186">
        <v>84330</v>
      </c>
    </row>
    <row r="912" spans="1:263" ht="45" customHeight="1" x14ac:dyDescent="0.35">
      <c r="A912" s="213">
        <v>844367</v>
      </c>
      <c r="B912" s="214" t="s">
        <v>6700</v>
      </c>
      <c r="C912" s="179" t="s">
        <v>5142</v>
      </c>
      <c r="D912" s="183" t="s">
        <v>2138</v>
      </c>
      <c r="E912" s="180" t="s">
        <v>5143</v>
      </c>
      <c r="F912" s="180"/>
      <c r="G912" s="180" t="s">
        <v>5144</v>
      </c>
      <c r="H912" s="179" t="s">
        <v>2119</v>
      </c>
      <c r="I912" s="179" t="s">
        <v>3271</v>
      </c>
      <c r="J912" s="181">
        <v>84</v>
      </c>
      <c r="K912" s="182">
        <v>8442</v>
      </c>
      <c r="L912" s="179" t="s">
        <v>5145</v>
      </c>
      <c r="M912" s="183" t="s">
        <v>2251</v>
      </c>
      <c r="N912" s="183"/>
      <c r="O912" s="172">
        <v>2.21</v>
      </c>
      <c r="P912" s="172">
        <v>0.01</v>
      </c>
      <c r="Q912" s="184">
        <v>8442</v>
      </c>
      <c r="R912" s="172">
        <v>2500000</v>
      </c>
      <c r="S912" s="172">
        <v>200000</v>
      </c>
      <c r="T912" s="183" t="s">
        <v>2124</v>
      </c>
      <c r="U912" s="183" t="s">
        <v>2125</v>
      </c>
      <c r="V912" s="185">
        <v>84710</v>
      </c>
      <c r="W912" s="186" t="s">
        <v>5146</v>
      </c>
    </row>
    <row r="913" spans="1:23" ht="45" customHeight="1" x14ac:dyDescent="0.35">
      <c r="A913" s="213">
        <v>844368</v>
      </c>
      <c r="B913" s="214" t="s">
        <v>6701</v>
      </c>
      <c r="C913" s="179" t="s">
        <v>5147</v>
      </c>
      <c r="D913" s="183" t="s">
        <v>2138</v>
      </c>
      <c r="E913" s="180" t="s">
        <v>5148</v>
      </c>
      <c r="F913" s="180" t="s">
        <v>6702</v>
      </c>
      <c r="G913" s="180" t="s">
        <v>5149</v>
      </c>
      <c r="H913" s="179" t="s">
        <v>2119</v>
      </c>
      <c r="I913" s="179" t="s">
        <v>3271</v>
      </c>
      <c r="J913" s="181">
        <v>84</v>
      </c>
      <c r="K913" s="182">
        <v>8414</v>
      </c>
      <c r="L913" s="179" t="s">
        <v>5087</v>
      </c>
      <c r="M913" s="183" t="s">
        <v>5006</v>
      </c>
      <c r="N913" s="183"/>
      <c r="O913" s="172">
        <v>58.84</v>
      </c>
      <c r="P913" s="172">
        <v>6.82</v>
      </c>
      <c r="Q913" s="184">
        <v>8414</v>
      </c>
      <c r="R913" s="172">
        <v>8000</v>
      </c>
      <c r="S913" s="172">
        <v>440</v>
      </c>
      <c r="T913" s="183" t="s">
        <v>2124</v>
      </c>
      <c r="U913" s="183" t="s">
        <v>2125</v>
      </c>
      <c r="V913" s="185">
        <v>84470</v>
      </c>
      <c r="W913" s="186">
        <v>84420</v>
      </c>
    </row>
    <row r="914" spans="1:23" ht="45" customHeight="1" x14ac:dyDescent="0.35">
      <c r="A914" s="213">
        <v>844400</v>
      </c>
      <c r="B914" s="214" t="s">
        <v>6703</v>
      </c>
      <c r="C914" s="179" t="s">
        <v>5150</v>
      </c>
      <c r="D914" s="183" t="s">
        <v>2138</v>
      </c>
      <c r="E914" s="180" t="s">
        <v>6704</v>
      </c>
      <c r="F914" s="180"/>
      <c r="G914" s="180" t="s">
        <v>2131</v>
      </c>
      <c r="H914" s="179" t="e">
        <v>#N/A</v>
      </c>
      <c r="I914" s="179" t="e">
        <v>#N/A</v>
      </c>
      <c r="J914" s="183">
        <v>87</v>
      </c>
      <c r="K914" s="182">
        <v>8716</v>
      </c>
      <c r="L914" s="179" t="s">
        <v>5151</v>
      </c>
      <c r="M914" s="183" t="s">
        <v>2122</v>
      </c>
      <c r="N914" s="183"/>
      <c r="O914" s="172">
        <v>123.68</v>
      </c>
      <c r="P914" s="172">
        <v>1.89</v>
      </c>
      <c r="Q914" s="184">
        <v>8716</v>
      </c>
      <c r="R914" s="172">
        <v>55000</v>
      </c>
      <c r="S914" s="172">
        <v>3500</v>
      </c>
      <c r="T914" s="183" t="s">
        <v>2124</v>
      </c>
      <c r="U914" s="183" t="s">
        <v>2125</v>
      </c>
      <c r="V914" s="185"/>
      <c r="W914" s="186"/>
    </row>
    <row r="915" spans="1:23" ht="45" customHeight="1" x14ac:dyDescent="0.35">
      <c r="A915" s="213">
        <v>844410</v>
      </c>
      <c r="B915" s="214" t="s">
        <v>6705</v>
      </c>
      <c r="C915" s="179" t="s">
        <v>5152</v>
      </c>
      <c r="D915" s="183" t="s">
        <v>2138</v>
      </c>
      <c r="E915" s="180" t="s">
        <v>6706</v>
      </c>
      <c r="F915" s="180"/>
      <c r="G915" s="180" t="s">
        <v>2131</v>
      </c>
      <c r="H915" s="179" t="e">
        <v>#N/A</v>
      </c>
      <c r="I915" s="179" t="e">
        <v>#N/A</v>
      </c>
      <c r="J915" s="183">
        <v>87</v>
      </c>
      <c r="K915" s="182">
        <v>8716</v>
      </c>
      <c r="L915" s="179" t="s">
        <v>5151</v>
      </c>
      <c r="M915" s="183" t="s">
        <v>2122</v>
      </c>
      <c r="N915" s="183"/>
      <c r="O915" s="172">
        <v>123.68</v>
      </c>
      <c r="P915" s="172">
        <v>1.89</v>
      </c>
      <c r="Q915" s="184">
        <v>8716</v>
      </c>
      <c r="R915" s="172">
        <v>55000</v>
      </c>
      <c r="S915" s="172">
        <v>3500</v>
      </c>
      <c r="T915" s="183" t="s">
        <v>2124</v>
      </c>
      <c r="U915" s="183" t="s">
        <v>2125</v>
      </c>
      <c r="V915" s="185"/>
      <c r="W915" s="186"/>
    </row>
    <row r="916" spans="1:23" ht="45" customHeight="1" x14ac:dyDescent="0.35">
      <c r="A916" s="213">
        <v>844500</v>
      </c>
      <c r="B916" s="214" t="s">
        <v>6707</v>
      </c>
      <c r="C916" s="179" t="s">
        <v>5153</v>
      </c>
      <c r="D916" s="183" t="s">
        <v>2138</v>
      </c>
      <c r="E916" s="180" t="s">
        <v>6708</v>
      </c>
      <c r="F916" s="180"/>
      <c r="G916" s="180" t="s">
        <v>2131</v>
      </c>
      <c r="H916" s="179" t="e">
        <v>#N/A</v>
      </c>
      <c r="I916" s="179" t="e">
        <v>#N/A</v>
      </c>
      <c r="J916" s="183">
        <v>84</v>
      </c>
      <c r="K916" s="182">
        <v>8442</v>
      </c>
      <c r="L916" s="179" t="s">
        <v>5145</v>
      </c>
      <c r="M916" s="183" t="s">
        <v>2251</v>
      </c>
      <c r="N916" s="183"/>
      <c r="O916" s="172">
        <v>2.21</v>
      </c>
      <c r="P916" s="172">
        <v>0.01</v>
      </c>
      <c r="Q916" s="184">
        <v>8442</v>
      </c>
      <c r="R916" s="172">
        <v>2500000</v>
      </c>
      <c r="S916" s="172">
        <v>200000</v>
      </c>
      <c r="T916" s="183" t="s">
        <v>2124</v>
      </c>
      <c r="U916" s="183" t="s">
        <v>2125</v>
      </c>
      <c r="V916" s="185"/>
      <c r="W916" s="186"/>
    </row>
    <row r="917" spans="1:23" ht="45" customHeight="1" x14ac:dyDescent="0.35">
      <c r="A917" s="213">
        <v>844510</v>
      </c>
      <c r="B917" s="214" t="s">
        <v>5155</v>
      </c>
      <c r="C917" s="179" t="s">
        <v>5154</v>
      </c>
      <c r="D917" s="183" t="s">
        <v>2138</v>
      </c>
      <c r="E917" s="180" t="s">
        <v>6709</v>
      </c>
      <c r="F917" s="180"/>
      <c r="G917" s="180" t="s">
        <v>2131</v>
      </c>
      <c r="H917" s="179" t="e">
        <v>#N/A</v>
      </c>
      <c r="I917" s="179" t="e">
        <v>#N/A</v>
      </c>
      <c r="J917" s="183">
        <v>87</v>
      </c>
      <c r="K917" s="182">
        <v>8717</v>
      </c>
      <c r="L917" s="179" t="s">
        <v>5155</v>
      </c>
      <c r="M917" s="183" t="s">
        <v>2229</v>
      </c>
      <c r="N917" s="183"/>
      <c r="O917" s="172">
        <v>27.36</v>
      </c>
      <c r="P917" s="172">
        <v>3.92</v>
      </c>
      <c r="Q917" s="184">
        <v>8717</v>
      </c>
      <c r="R917" s="172">
        <v>1500</v>
      </c>
      <c r="S917" s="172">
        <v>150</v>
      </c>
      <c r="T917" s="183" t="s">
        <v>2124</v>
      </c>
      <c r="U917" s="183" t="s">
        <v>2125</v>
      </c>
      <c r="V917" s="185"/>
      <c r="W917" s="186"/>
    </row>
    <row r="918" spans="1:23" ht="45" customHeight="1" x14ac:dyDescent="0.35">
      <c r="A918" s="213">
        <v>845362</v>
      </c>
      <c r="B918" s="214" t="s">
        <v>6710</v>
      </c>
      <c r="C918" s="179" t="s">
        <v>5156</v>
      </c>
      <c r="D918" s="183" t="s">
        <v>2218</v>
      </c>
      <c r="E918" s="180" t="s">
        <v>5157</v>
      </c>
      <c r="F918" s="180"/>
      <c r="G918" s="180" t="s">
        <v>2131</v>
      </c>
      <c r="H918" s="179" t="s">
        <v>2119</v>
      </c>
      <c r="I918" s="179" t="s">
        <v>3271</v>
      </c>
      <c r="J918" s="181">
        <v>89</v>
      </c>
      <c r="K918" s="182">
        <v>8910</v>
      </c>
      <c r="L918" s="179" t="s">
        <v>4852</v>
      </c>
      <c r="M918" s="183" t="s">
        <v>2155</v>
      </c>
      <c r="N918" s="183"/>
      <c r="O918" s="172">
        <v>265.08</v>
      </c>
      <c r="P918" s="172">
        <v>7.01</v>
      </c>
      <c r="Q918" s="184">
        <v>8910</v>
      </c>
      <c r="R918" s="172">
        <v>150000</v>
      </c>
      <c r="S918" s="172">
        <v>1300</v>
      </c>
      <c r="T918" s="183" t="s">
        <v>2124</v>
      </c>
      <c r="U918" s="183" t="s">
        <v>2125</v>
      </c>
      <c r="V918" s="185">
        <v>89144</v>
      </c>
      <c r="W918" s="186">
        <v>84410</v>
      </c>
    </row>
    <row r="919" spans="1:23" ht="45" customHeight="1" x14ac:dyDescent="0.35">
      <c r="A919" s="213">
        <v>845363</v>
      </c>
      <c r="B919" s="214" t="s">
        <v>6711</v>
      </c>
      <c r="C919" s="179" t="s">
        <v>5158</v>
      </c>
      <c r="D919" s="183" t="s">
        <v>2116</v>
      </c>
      <c r="E919" s="180" t="s">
        <v>5159</v>
      </c>
      <c r="F919" s="180"/>
      <c r="G919" s="180" t="s">
        <v>2131</v>
      </c>
      <c r="H919" s="179" t="s">
        <v>2119</v>
      </c>
      <c r="I919" s="179" t="s">
        <v>3271</v>
      </c>
      <c r="J919" s="181">
        <v>84</v>
      </c>
      <c r="K919" s="182">
        <v>8451</v>
      </c>
      <c r="L919" s="179" t="s">
        <v>5160</v>
      </c>
      <c r="M919" s="183" t="s">
        <v>2123</v>
      </c>
      <c r="N919" s="183"/>
      <c r="O919" s="172">
        <v>195.08</v>
      </c>
      <c r="P919" s="172">
        <v>0.98</v>
      </c>
      <c r="Q919" s="184">
        <v>8451</v>
      </c>
      <c r="R919" s="172">
        <v>300000</v>
      </c>
      <c r="S919" s="172">
        <v>12000</v>
      </c>
      <c r="T919" s="183" t="s">
        <v>2124</v>
      </c>
      <c r="U919" s="183" t="s">
        <v>2125</v>
      </c>
      <c r="V919" s="185">
        <v>84510</v>
      </c>
      <c r="W919" s="186">
        <v>84520</v>
      </c>
    </row>
    <row r="920" spans="1:23" ht="45" customHeight="1" x14ac:dyDescent="0.35">
      <c r="A920" s="213">
        <v>851142</v>
      </c>
      <c r="B920" s="214" t="s">
        <v>6712</v>
      </c>
      <c r="C920" s="179" t="s">
        <v>5161</v>
      </c>
      <c r="D920" s="183" t="s">
        <v>2138</v>
      </c>
      <c r="E920" s="180" t="s">
        <v>6713</v>
      </c>
      <c r="F920" s="180"/>
      <c r="G920" s="180" t="s">
        <v>5162</v>
      </c>
      <c r="H920" s="179" t="s">
        <v>2119</v>
      </c>
      <c r="I920" s="179" t="s">
        <v>5163</v>
      </c>
      <c r="J920" s="181">
        <v>85</v>
      </c>
      <c r="K920" s="182">
        <v>8513</v>
      </c>
      <c r="L920" s="179" t="s">
        <v>5164</v>
      </c>
      <c r="M920" s="183" t="s">
        <v>2122</v>
      </c>
      <c r="N920" s="183" t="s">
        <v>2123</v>
      </c>
      <c r="O920" s="172">
        <v>2364.0700000000002</v>
      </c>
      <c r="P920" s="172">
        <v>31.99</v>
      </c>
      <c r="Q920" s="184">
        <v>8513</v>
      </c>
      <c r="R920" s="172">
        <v>5900</v>
      </c>
      <c r="S920" s="172">
        <v>410</v>
      </c>
      <c r="T920" s="183" t="s">
        <v>2124</v>
      </c>
      <c r="U920" s="183" t="s">
        <v>2125</v>
      </c>
      <c r="V920" s="185" t="s">
        <v>5165</v>
      </c>
      <c r="W920" s="186">
        <v>85120</v>
      </c>
    </row>
    <row r="921" spans="1:23" ht="45" customHeight="1" x14ac:dyDescent="0.35">
      <c r="A921" s="213">
        <v>851143</v>
      </c>
      <c r="B921" s="214" t="s">
        <v>6714</v>
      </c>
      <c r="C921" s="179" t="s">
        <v>5166</v>
      </c>
      <c r="D921" s="183" t="s">
        <v>2116</v>
      </c>
      <c r="E921" s="180" t="s">
        <v>5167</v>
      </c>
      <c r="F921" s="180" t="s">
        <v>6715</v>
      </c>
      <c r="G921" s="180" t="s">
        <v>5168</v>
      </c>
      <c r="H921" s="179" t="s">
        <v>2119</v>
      </c>
      <c r="I921" s="179" t="s">
        <v>3271</v>
      </c>
      <c r="J921" s="181">
        <v>85</v>
      </c>
      <c r="K921" s="182">
        <v>8511</v>
      </c>
      <c r="L921" s="179" t="s">
        <v>5169</v>
      </c>
      <c r="M921" s="183" t="s">
        <v>2122</v>
      </c>
      <c r="N921" s="183"/>
      <c r="O921" s="172">
        <v>125.72</v>
      </c>
      <c r="P921" s="172">
        <v>1.2</v>
      </c>
      <c r="Q921" s="184">
        <v>8511</v>
      </c>
      <c r="R921" s="172">
        <v>1900000</v>
      </c>
      <c r="S921" s="172">
        <v>9800</v>
      </c>
      <c r="T921" s="183" t="s">
        <v>2124</v>
      </c>
      <c r="U921" s="183" t="s">
        <v>2125</v>
      </c>
      <c r="V921" s="185" t="s">
        <v>2326</v>
      </c>
      <c r="W921" s="186" t="s">
        <v>2326</v>
      </c>
    </row>
    <row r="922" spans="1:23" ht="45" customHeight="1" x14ac:dyDescent="0.35">
      <c r="A922" s="213">
        <v>851145</v>
      </c>
      <c r="B922" s="214" t="s">
        <v>6716</v>
      </c>
      <c r="C922" s="179" t="s">
        <v>5170</v>
      </c>
      <c r="D922" s="183" t="s">
        <v>2116</v>
      </c>
      <c r="E922" s="180" t="s">
        <v>5171</v>
      </c>
      <c r="F922" s="180" t="s">
        <v>5172</v>
      </c>
      <c r="G922" s="180" t="s">
        <v>5173</v>
      </c>
      <c r="H922" s="179" t="s">
        <v>2119</v>
      </c>
      <c r="I922" s="179" t="s">
        <v>3271</v>
      </c>
      <c r="J922" s="181">
        <v>85</v>
      </c>
      <c r="K922" s="182">
        <v>8511</v>
      </c>
      <c r="L922" s="179" t="s">
        <v>5169</v>
      </c>
      <c r="M922" s="183" t="s">
        <v>2122</v>
      </c>
      <c r="N922" s="183" t="s">
        <v>2123</v>
      </c>
      <c r="O922" s="172">
        <v>125.72</v>
      </c>
      <c r="P922" s="172">
        <v>1.2</v>
      </c>
      <c r="Q922" s="184">
        <v>8511</v>
      </c>
      <c r="R922" s="172">
        <v>1900000</v>
      </c>
      <c r="S922" s="172">
        <v>9800</v>
      </c>
      <c r="T922" s="183" t="s">
        <v>2124</v>
      </c>
      <c r="U922" s="183" t="s">
        <v>2125</v>
      </c>
      <c r="V922" s="185" t="s">
        <v>2326</v>
      </c>
      <c r="W922" s="186">
        <v>85110</v>
      </c>
    </row>
    <row r="923" spans="1:23" ht="45" customHeight="1" x14ac:dyDescent="0.35">
      <c r="A923" s="213">
        <v>851147</v>
      </c>
      <c r="B923" s="214" t="s">
        <v>6717</v>
      </c>
      <c r="C923" s="179" t="s">
        <v>5174</v>
      </c>
      <c r="D923" s="183" t="s">
        <v>2116</v>
      </c>
      <c r="E923" s="180" t="s">
        <v>6718</v>
      </c>
      <c r="F923" s="180"/>
      <c r="G923" s="180" t="s">
        <v>5175</v>
      </c>
      <c r="H923" s="179" t="s">
        <v>2119</v>
      </c>
      <c r="I923" s="179" t="s">
        <v>5163</v>
      </c>
      <c r="J923" s="181">
        <v>85</v>
      </c>
      <c r="K923" s="182">
        <v>8511</v>
      </c>
      <c r="L923" s="179" t="s">
        <v>5169</v>
      </c>
      <c r="M923" s="183" t="s">
        <v>2122</v>
      </c>
      <c r="N923" s="183" t="s">
        <v>2123</v>
      </c>
      <c r="O923" s="172">
        <v>125.72</v>
      </c>
      <c r="P923" s="172">
        <v>1.2</v>
      </c>
      <c r="Q923" s="184">
        <v>8511</v>
      </c>
      <c r="R923" s="172">
        <v>1900000</v>
      </c>
      <c r="S923" s="172">
        <v>9800</v>
      </c>
      <c r="T923" s="183" t="s">
        <v>2124</v>
      </c>
      <c r="U923" s="183" t="s">
        <v>2125</v>
      </c>
      <c r="V923" s="185" t="s">
        <v>5176</v>
      </c>
      <c r="W923" s="186">
        <v>85110</v>
      </c>
    </row>
    <row r="924" spans="1:23" ht="45" customHeight="1" x14ac:dyDescent="0.35">
      <c r="A924" s="213">
        <v>851201</v>
      </c>
      <c r="B924" s="214" t="s">
        <v>6719</v>
      </c>
      <c r="C924" s="179" t="s">
        <v>5177</v>
      </c>
      <c r="D924" s="183" t="s">
        <v>2116</v>
      </c>
      <c r="E924" s="180" t="s">
        <v>6720</v>
      </c>
      <c r="F924" s="180"/>
      <c r="G924" s="180" t="s">
        <v>5178</v>
      </c>
      <c r="H924" s="179" t="s">
        <v>2119</v>
      </c>
      <c r="I924" s="179" t="s">
        <v>3271</v>
      </c>
      <c r="J924" s="181">
        <v>85</v>
      </c>
      <c r="K924" s="182">
        <v>8512</v>
      </c>
      <c r="L924" s="179" t="s">
        <v>5179</v>
      </c>
      <c r="M924" s="183" t="s">
        <v>2122</v>
      </c>
      <c r="N924" s="183" t="s">
        <v>2123</v>
      </c>
      <c r="O924" s="172">
        <v>32.54</v>
      </c>
      <c r="P924" s="172">
        <v>0.72</v>
      </c>
      <c r="Q924" s="184">
        <v>8512</v>
      </c>
      <c r="R924" s="172">
        <v>5000000</v>
      </c>
      <c r="S924" s="172">
        <v>56000</v>
      </c>
      <c r="T924" s="183" t="s">
        <v>2124</v>
      </c>
      <c r="U924" s="183" t="s">
        <v>2125</v>
      </c>
      <c r="V924" s="185" t="s">
        <v>5180</v>
      </c>
      <c r="W924" s="186">
        <v>85111</v>
      </c>
    </row>
    <row r="925" spans="1:23" ht="45" customHeight="1" x14ac:dyDescent="0.35">
      <c r="A925" s="213">
        <v>851404</v>
      </c>
      <c r="B925" s="214" t="s">
        <v>6721</v>
      </c>
      <c r="C925" s="179" t="s">
        <v>5181</v>
      </c>
      <c r="D925" s="183" t="s">
        <v>2138</v>
      </c>
      <c r="E925" s="180" t="s">
        <v>5219</v>
      </c>
      <c r="F925" s="180"/>
      <c r="G925" s="180" t="s">
        <v>2131</v>
      </c>
      <c r="H925" s="179" t="e">
        <v>#N/A</v>
      </c>
      <c r="I925" s="179" t="e">
        <v>#N/A</v>
      </c>
      <c r="J925" s="181">
        <v>85</v>
      </c>
      <c r="K925" s="182">
        <v>8514</v>
      </c>
      <c r="L925" s="179" t="s">
        <v>5182</v>
      </c>
      <c r="M925" s="183" t="s">
        <v>2155</v>
      </c>
      <c r="N925" s="183"/>
      <c r="O925" s="172">
        <v>892.28</v>
      </c>
      <c r="P925" s="172">
        <v>2.81</v>
      </c>
      <c r="Q925" s="184">
        <v>8514</v>
      </c>
      <c r="R925" s="172">
        <v>92000</v>
      </c>
      <c r="S925" s="172">
        <v>10800</v>
      </c>
      <c r="T925" s="183" t="s">
        <v>2124</v>
      </c>
      <c r="U925" s="183" t="s">
        <v>2125</v>
      </c>
      <c r="V925" s="185" t="s">
        <v>2326</v>
      </c>
      <c r="W925" s="186">
        <v>85125</v>
      </c>
    </row>
    <row r="926" spans="1:23" ht="45" customHeight="1" x14ac:dyDescent="0.35">
      <c r="A926" s="213">
        <v>852201</v>
      </c>
      <c r="B926" s="214" t="s">
        <v>6722</v>
      </c>
      <c r="C926" s="179" t="s">
        <v>5183</v>
      </c>
      <c r="D926" s="183" t="s">
        <v>2116</v>
      </c>
      <c r="E926" s="180" t="s">
        <v>6723</v>
      </c>
      <c r="F926" s="180"/>
      <c r="G926" s="180" t="s">
        <v>5184</v>
      </c>
      <c r="H926" s="179" t="s">
        <v>2119</v>
      </c>
      <c r="I926" s="179" t="s">
        <v>3271</v>
      </c>
      <c r="J926" s="181">
        <v>85</v>
      </c>
      <c r="K926" s="182">
        <v>8521</v>
      </c>
      <c r="L926" s="179" t="s">
        <v>5185</v>
      </c>
      <c r="M926" s="183" t="s">
        <v>2122</v>
      </c>
      <c r="N926" s="183" t="s">
        <v>4296</v>
      </c>
      <c r="O926" s="172">
        <v>112.64</v>
      </c>
      <c r="P926" s="172">
        <v>1.8</v>
      </c>
      <c r="Q926" s="184">
        <v>8521</v>
      </c>
      <c r="R926" s="172">
        <v>200000</v>
      </c>
      <c r="S926" s="172">
        <v>5100</v>
      </c>
      <c r="T926" s="183" t="s">
        <v>2124</v>
      </c>
      <c r="U926" s="183" t="s">
        <v>2125</v>
      </c>
      <c r="V926" s="185">
        <v>85215</v>
      </c>
      <c r="W926" s="186">
        <v>85210</v>
      </c>
    </row>
    <row r="927" spans="1:23" ht="45" customHeight="1" x14ac:dyDescent="0.35">
      <c r="A927" s="213">
        <v>852220</v>
      </c>
      <c r="B927" s="214" t="s">
        <v>6724</v>
      </c>
      <c r="C927" s="179" t="s">
        <v>5186</v>
      </c>
      <c r="D927" s="183" t="s">
        <v>2138</v>
      </c>
      <c r="E927" s="180" t="s">
        <v>6725</v>
      </c>
      <c r="F927" s="180"/>
      <c r="G927" s="180" t="s">
        <v>2131</v>
      </c>
      <c r="H927" s="179" t="e">
        <v>#N/A</v>
      </c>
      <c r="I927" s="179" t="e">
        <v>#N/A</v>
      </c>
      <c r="J927" s="181">
        <v>85</v>
      </c>
      <c r="K927" s="182">
        <v>8514</v>
      </c>
      <c r="L927" s="179" t="s">
        <v>5182</v>
      </c>
      <c r="M927" s="183" t="s">
        <v>2155</v>
      </c>
      <c r="N927" s="183"/>
      <c r="O927" s="172">
        <v>892.28</v>
      </c>
      <c r="P927" s="172">
        <v>2.81</v>
      </c>
      <c r="Q927" s="184">
        <v>8514</v>
      </c>
      <c r="R927" s="172">
        <v>92000</v>
      </c>
      <c r="S927" s="172">
        <v>10800</v>
      </c>
      <c r="T927" s="183" t="s">
        <v>2124</v>
      </c>
      <c r="U927" s="183" t="s">
        <v>2125</v>
      </c>
      <c r="V927" s="185"/>
      <c r="W927" s="186"/>
    </row>
    <row r="928" spans="1:23" ht="45" customHeight="1" x14ac:dyDescent="0.35">
      <c r="A928" s="213">
        <v>852261</v>
      </c>
      <c r="B928" s="214" t="s">
        <v>6726</v>
      </c>
      <c r="C928" s="179" t="s">
        <v>5187</v>
      </c>
      <c r="D928" s="183" t="s">
        <v>2116</v>
      </c>
      <c r="E928" s="180" t="s">
        <v>6727</v>
      </c>
      <c r="F928" s="180"/>
      <c r="G928" s="180" t="s">
        <v>5188</v>
      </c>
      <c r="H928" s="179" t="s">
        <v>2119</v>
      </c>
      <c r="I928" s="179" t="s">
        <v>2221</v>
      </c>
      <c r="J928" s="181">
        <v>85</v>
      </c>
      <c r="K928" s="182">
        <v>8521</v>
      </c>
      <c r="L928" s="179" t="s">
        <v>5185</v>
      </c>
      <c r="M928" s="183" t="s">
        <v>2122</v>
      </c>
      <c r="N928" s="183" t="s">
        <v>4296</v>
      </c>
      <c r="O928" s="172">
        <v>112.64</v>
      </c>
      <c r="P928" s="172">
        <v>1.8</v>
      </c>
      <c r="Q928" s="184">
        <v>8521</v>
      </c>
      <c r="R928" s="172">
        <v>200000</v>
      </c>
      <c r="S928" s="172">
        <v>5100</v>
      </c>
      <c r="T928" s="183" t="s">
        <v>2124</v>
      </c>
      <c r="U928" s="183" t="s">
        <v>2125</v>
      </c>
      <c r="V928" s="185" t="s">
        <v>2326</v>
      </c>
      <c r="W928" s="186">
        <v>85210</v>
      </c>
    </row>
    <row r="929" spans="1:23" ht="45" customHeight="1" x14ac:dyDescent="0.35">
      <c r="A929" s="213">
        <v>852262</v>
      </c>
      <c r="B929" s="214" t="s">
        <v>6728</v>
      </c>
      <c r="C929" s="179" t="s">
        <v>5189</v>
      </c>
      <c r="D929" s="183" t="s">
        <v>2116</v>
      </c>
      <c r="E929" s="180" t="s">
        <v>6729</v>
      </c>
      <c r="F929" s="180"/>
      <c r="G929" s="180" t="s">
        <v>5190</v>
      </c>
      <c r="H929" s="179" t="s">
        <v>2119</v>
      </c>
      <c r="I929" s="179" t="s">
        <v>3271</v>
      </c>
      <c r="J929" s="181">
        <v>85</v>
      </c>
      <c r="K929" s="182">
        <v>8521</v>
      </c>
      <c r="L929" s="179" t="s">
        <v>5185</v>
      </c>
      <c r="M929" s="183" t="s">
        <v>2122</v>
      </c>
      <c r="N929" s="183" t="s">
        <v>4296</v>
      </c>
      <c r="O929" s="172">
        <v>112.64</v>
      </c>
      <c r="P929" s="172">
        <v>1.8</v>
      </c>
      <c r="Q929" s="184">
        <v>8521</v>
      </c>
      <c r="R929" s="172">
        <v>200000</v>
      </c>
      <c r="S929" s="172">
        <v>5100</v>
      </c>
      <c r="T929" s="183" t="s">
        <v>2124</v>
      </c>
      <c r="U929" s="183" t="s">
        <v>2125</v>
      </c>
      <c r="V929" s="185">
        <v>85215</v>
      </c>
      <c r="W929" s="186">
        <v>85210</v>
      </c>
    </row>
    <row r="930" spans="1:23" ht="45" customHeight="1" x14ac:dyDescent="0.35">
      <c r="A930" s="213">
        <v>852263</v>
      </c>
      <c r="B930" s="214" t="s">
        <v>6730</v>
      </c>
      <c r="C930" s="179" t="s">
        <v>5191</v>
      </c>
      <c r="D930" s="183" t="s">
        <v>2116</v>
      </c>
      <c r="E930" s="180" t="s">
        <v>6731</v>
      </c>
      <c r="F930" s="180" t="s">
        <v>6732</v>
      </c>
      <c r="G930" s="180" t="s">
        <v>2131</v>
      </c>
      <c r="H930" s="179" t="e">
        <v>#N/A</v>
      </c>
      <c r="I930" s="179" t="e">
        <v>#N/A</v>
      </c>
      <c r="J930" s="181">
        <v>85</v>
      </c>
      <c r="K930" s="182">
        <v>8522</v>
      </c>
      <c r="L930" s="179" t="s">
        <v>5192</v>
      </c>
      <c r="M930" s="183" t="s">
        <v>2122</v>
      </c>
      <c r="N930" s="183" t="s">
        <v>4296</v>
      </c>
      <c r="O930" s="172">
        <v>30.47</v>
      </c>
      <c r="P930" s="172">
        <v>0.31</v>
      </c>
      <c r="Q930" s="184">
        <v>8522</v>
      </c>
      <c r="R930" s="172">
        <v>200000</v>
      </c>
      <c r="S930" s="172">
        <v>8100</v>
      </c>
      <c r="T930" s="183" t="s">
        <v>2124</v>
      </c>
      <c r="U930" s="183" t="s">
        <v>2125</v>
      </c>
      <c r="V930" s="185" t="s">
        <v>5193</v>
      </c>
      <c r="W930" s="186">
        <v>85121</v>
      </c>
    </row>
    <row r="931" spans="1:23" ht="45" customHeight="1" x14ac:dyDescent="0.35">
      <c r="A931" s="213">
        <v>852267</v>
      </c>
      <c r="B931" s="214" t="s">
        <v>6733</v>
      </c>
      <c r="C931" s="179" t="s">
        <v>5194</v>
      </c>
      <c r="D931" s="183" t="s">
        <v>2116</v>
      </c>
      <c r="E931" s="180" t="s">
        <v>5195</v>
      </c>
      <c r="F931" s="180"/>
      <c r="G931" s="180" t="s">
        <v>5196</v>
      </c>
      <c r="H931" s="179" t="s">
        <v>2119</v>
      </c>
      <c r="I931" s="179" t="s">
        <v>3271</v>
      </c>
      <c r="J931" s="181">
        <v>85</v>
      </c>
      <c r="K931" s="182">
        <v>8521</v>
      </c>
      <c r="L931" s="179" t="s">
        <v>5185</v>
      </c>
      <c r="M931" s="183" t="s">
        <v>2122</v>
      </c>
      <c r="N931" s="183" t="s">
        <v>4296</v>
      </c>
      <c r="O931" s="172">
        <v>112.64</v>
      </c>
      <c r="P931" s="172">
        <v>1.8</v>
      </c>
      <c r="Q931" s="184">
        <v>8521</v>
      </c>
      <c r="R931" s="172">
        <v>200000</v>
      </c>
      <c r="S931" s="172">
        <v>5100</v>
      </c>
      <c r="T931" s="183" t="s">
        <v>2124</v>
      </c>
      <c r="U931" s="183" t="s">
        <v>2125</v>
      </c>
      <c r="V931" s="185">
        <v>85215</v>
      </c>
      <c r="W931" s="186">
        <v>85210</v>
      </c>
    </row>
    <row r="932" spans="1:23" ht="45" customHeight="1" x14ac:dyDescent="0.35">
      <c r="A932" s="213">
        <v>852269</v>
      </c>
      <c r="B932" s="214" t="s">
        <v>6734</v>
      </c>
      <c r="C932" s="179" t="s">
        <v>5197</v>
      </c>
      <c r="D932" s="183" t="s">
        <v>2116</v>
      </c>
      <c r="E932" s="180" t="s">
        <v>6735</v>
      </c>
      <c r="F932" s="180"/>
      <c r="G932" s="180" t="s">
        <v>5198</v>
      </c>
      <c r="H932" s="179" t="s">
        <v>2221</v>
      </c>
      <c r="I932" s="179" t="s">
        <v>2119</v>
      </c>
      <c r="J932" s="181">
        <v>11</v>
      </c>
      <c r="K932" s="182">
        <v>1164</v>
      </c>
      <c r="L932" s="179" t="s">
        <v>2158</v>
      </c>
      <c r="M932" s="183" t="s">
        <v>2122</v>
      </c>
      <c r="N932" s="183"/>
      <c r="O932" s="172">
        <v>163.35</v>
      </c>
      <c r="P932" s="172">
        <v>3.32</v>
      </c>
      <c r="Q932" s="184">
        <v>1164</v>
      </c>
      <c r="R932" s="172">
        <v>46000</v>
      </c>
      <c r="S932" s="172">
        <v>3200</v>
      </c>
      <c r="T932" s="183" t="s">
        <v>2124</v>
      </c>
      <c r="U932" s="183" t="s">
        <v>2125</v>
      </c>
      <c r="V932" s="185"/>
      <c r="W932" s="186">
        <v>11645</v>
      </c>
    </row>
    <row r="933" spans="1:23" ht="45" customHeight="1" x14ac:dyDescent="0.35">
      <c r="A933" s="213">
        <v>852271</v>
      </c>
      <c r="B933" s="214" t="s">
        <v>6736</v>
      </c>
      <c r="C933" s="179" t="s">
        <v>5199</v>
      </c>
      <c r="D933" s="183" t="s">
        <v>2116</v>
      </c>
      <c r="E933" s="180" t="s">
        <v>6737</v>
      </c>
      <c r="F933" s="180" t="s">
        <v>6738</v>
      </c>
      <c r="G933" s="180" t="s">
        <v>5200</v>
      </c>
      <c r="H933" s="179" t="s">
        <v>5201</v>
      </c>
      <c r="I933" s="179" t="s">
        <v>3271</v>
      </c>
      <c r="J933" s="181">
        <v>85</v>
      </c>
      <c r="K933" s="182">
        <v>8521</v>
      </c>
      <c r="L933" s="179" t="s">
        <v>5185</v>
      </c>
      <c r="M933" s="183" t="s">
        <v>2122</v>
      </c>
      <c r="N933" s="183" t="s">
        <v>4296</v>
      </c>
      <c r="O933" s="172">
        <v>112.64</v>
      </c>
      <c r="P933" s="172">
        <v>1.8</v>
      </c>
      <c r="Q933" s="184">
        <v>8521</v>
      </c>
      <c r="R933" s="172">
        <v>200000</v>
      </c>
      <c r="S933" s="172">
        <v>5100</v>
      </c>
      <c r="T933" s="183" t="s">
        <v>2124</v>
      </c>
      <c r="U933" s="183" t="s">
        <v>2125</v>
      </c>
      <c r="V933" s="185">
        <v>85215</v>
      </c>
      <c r="W933" s="186">
        <v>85210</v>
      </c>
    </row>
    <row r="934" spans="1:23" ht="45" customHeight="1" x14ac:dyDescent="0.35">
      <c r="A934" s="213">
        <v>852273</v>
      </c>
      <c r="B934" s="214" t="s">
        <v>6739</v>
      </c>
      <c r="C934" s="179" t="s">
        <v>5202</v>
      </c>
      <c r="D934" s="183" t="s">
        <v>2116</v>
      </c>
      <c r="E934" s="180" t="s">
        <v>5203</v>
      </c>
      <c r="F934" s="180"/>
      <c r="G934" s="180" t="s">
        <v>5204</v>
      </c>
      <c r="H934" s="179" t="s">
        <v>2169</v>
      </c>
      <c r="I934" s="179" t="s">
        <v>2119</v>
      </c>
      <c r="J934" s="181">
        <v>11</v>
      </c>
      <c r="K934" s="182">
        <v>1164</v>
      </c>
      <c r="L934" s="179" t="s">
        <v>2158</v>
      </c>
      <c r="M934" s="183" t="s">
        <v>2122</v>
      </c>
      <c r="N934" s="183"/>
      <c r="O934" s="172">
        <v>163.35</v>
      </c>
      <c r="P934" s="172">
        <v>3.32</v>
      </c>
      <c r="Q934" s="184">
        <v>1164</v>
      </c>
      <c r="R934" s="172">
        <v>46000</v>
      </c>
      <c r="S934" s="172">
        <v>3200</v>
      </c>
      <c r="T934" s="183" t="s">
        <v>2124</v>
      </c>
      <c r="U934" s="183" t="s">
        <v>2125</v>
      </c>
      <c r="V934" s="185"/>
      <c r="W934" s="186">
        <v>11665</v>
      </c>
    </row>
    <row r="935" spans="1:23" ht="45" customHeight="1" x14ac:dyDescent="0.35">
      <c r="A935" s="213">
        <v>852282</v>
      </c>
      <c r="B935" s="214" t="s">
        <v>6740</v>
      </c>
      <c r="C935" s="179" t="s">
        <v>5205</v>
      </c>
      <c r="D935" s="183" t="s">
        <v>2138</v>
      </c>
      <c r="E935" s="180" t="s">
        <v>5206</v>
      </c>
      <c r="F935" s="180" t="s">
        <v>6741</v>
      </c>
      <c r="G935" s="180" t="s">
        <v>5207</v>
      </c>
      <c r="H935" s="179" t="s">
        <v>2119</v>
      </c>
      <c r="I935" s="179" t="s">
        <v>3271</v>
      </c>
      <c r="J935" s="181">
        <v>85</v>
      </c>
      <c r="K935" s="182">
        <v>8525</v>
      </c>
      <c r="L935" s="179" t="s">
        <v>5208</v>
      </c>
      <c r="M935" s="183" t="s">
        <v>2122</v>
      </c>
      <c r="N935" s="183" t="s">
        <v>2123</v>
      </c>
      <c r="O935" s="172">
        <v>3272.06</v>
      </c>
      <c r="P935" s="172">
        <v>53.82</v>
      </c>
      <c r="Q935" s="184">
        <v>8525</v>
      </c>
      <c r="R935" s="172">
        <v>4200</v>
      </c>
      <c r="S935" s="172">
        <v>91</v>
      </c>
      <c r="T935" s="183" t="s">
        <v>2124</v>
      </c>
      <c r="U935" s="183" t="s">
        <v>2125</v>
      </c>
      <c r="V935" s="185">
        <v>85230</v>
      </c>
      <c r="W935" s="186">
        <v>85230</v>
      </c>
    </row>
    <row r="936" spans="1:23" ht="45" customHeight="1" x14ac:dyDescent="0.35">
      <c r="A936" s="213">
        <v>852287</v>
      </c>
      <c r="B936" s="214" t="s">
        <v>6742</v>
      </c>
      <c r="C936" s="179" t="s">
        <v>5209</v>
      </c>
      <c r="D936" s="183" t="s">
        <v>2116</v>
      </c>
      <c r="E936" s="180" t="s">
        <v>5210</v>
      </c>
      <c r="F936" s="180"/>
      <c r="G936" s="180" t="s">
        <v>5211</v>
      </c>
      <c r="H936" s="179" t="s">
        <v>2119</v>
      </c>
      <c r="I936" s="179" t="s">
        <v>3271</v>
      </c>
      <c r="J936" s="181">
        <v>85</v>
      </c>
      <c r="K936" s="182">
        <v>8524</v>
      </c>
      <c r="L936" s="179" t="s">
        <v>5212</v>
      </c>
      <c r="M936" s="183" t="s">
        <v>2122</v>
      </c>
      <c r="N936" s="183"/>
      <c r="O936" s="172">
        <v>186.44</v>
      </c>
      <c r="P936" s="172">
        <v>0.02</v>
      </c>
      <c r="Q936" s="184">
        <v>8524</v>
      </c>
      <c r="R936" s="172">
        <v>200000</v>
      </c>
      <c r="S936" s="172">
        <v>1300</v>
      </c>
      <c r="T936" s="183" t="s">
        <v>2124</v>
      </c>
      <c r="U936" s="183" t="s">
        <v>2125</v>
      </c>
      <c r="V936" s="185" t="s">
        <v>5213</v>
      </c>
      <c r="W936" s="186">
        <v>85220</v>
      </c>
    </row>
    <row r="937" spans="1:23" ht="45" customHeight="1" x14ac:dyDescent="0.35">
      <c r="A937" s="213">
        <v>852289</v>
      </c>
      <c r="B937" s="214" t="s">
        <v>6743</v>
      </c>
      <c r="C937" s="179" t="s">
        <v>5214</v>
      </c>
      <c r="D937" s="183" t="s">
        <v>2116</v>
      </c>
      <c r="E937" s="180" t="s">
        <v>5215</v>
      </c>
      <c r="F937" s="180" t="s">
        <v>6744</v>
      </c>
      <c r="G937" s="180" t="s">
        <v>5216</v>
      </c>
      <c r="H937" s="179" t="s">
        <v>2119</v>
      </c>
      <c r="I937" s="179" t="s">
        <v>3271</v>
      </c>
      <c r="J937" s="181">
        <v>85</v>
      </c>
      <c r="K937" s="182">
        <v>8524</v>
      </c>
      <c r="L937" s="179" t="s">
        <v>5212</v>
      </c>
      <c r="M937" s="183" t="s">
        <v>2122</v>
      </c>
      <c r="N937" s="183"/>
      <c r="O937" s="172">
        <v>186.44</v>
      </c>
      <c r="P937" s="172">
        <v>0.02</v>
      </c>
      <c r="Q937" s="184">
        <v>8524</v>
      </c>
      <c r="R937" s="172">
        <v>200000</v>
      </c>
      <c r="S937" s="172">
        <v>1300</v>
      </c>
      <c r="T937" s="183" t="s">
        <v>2124</v>
      </c>
      <c r="U937" s="183" t="s">
        <v>2125</v>
      </c>
      <c r="V937" s="185" t="s">
        <v>5217</v>
      </c>
      <c r="W937" s="186">
        <v>85220</v>
      </c>
    </row>
    <row r="938" spans="1:23" ht="45" customHeight="1" x14ac:dyDescent="0.35">
      <c r="A938" s="213">
        <v>852301</v>
      </c>
      <c r="B938" s="214" t="s">
        <v>6745</v>
      </c>
      <c r="C938" s="179" t="s">
        <v>5218</v>
      </c>
      <c r="D938" s="183" t="s">
        <v>2116</v>
      </c>
      <c r="E938" s="180" t="s">
        <v>5219</v>
      </c>
      <c r="F938" s="180"/>
      <c r="G938" s="180" t="s">
        <v>5220</v>
      </c>
      <c r="H938" s="179" t="s">
        <v>2221</v>
      </c>
      <c r="I938" s="179" t="s">
        <v>2119</v>
      </c>
      <c r="J938" s="181">
        <v>85</v>
      </c>
      <c r="K938" s="182">
        <v>8523</v>
      </c>
      <c r="L938" s="179" t="s">
        <v>5221</v>
      </c>
      <c r="M938" s="183" t="s">
        <v>2122</v>
      </c>
      <c r="N938" s="183" t="s">
        <v>4296</v>
      </c>
      <c r="O938" s="172">
        <v>78.03</v>
      </c>
      <c r="P938" s="172">
        <v>1.54</v>
      </c>
      <c r="Q938" s="184">
        <v>8523</v>
      </c>
      <c r="R938" s="172">
        <v>400000</v>
      </c>
      <c r="S938" s="172">
        <v>10000</v>
      </c>
      <c r="T938" s="183" t="s">
        <v>2124</v>
      </c>
      <c r="U938" s="183" t="s">
        <v>2125</v>
      </c>
      <c r="V938" s="185" t="s">
        <v>5222</v>
      </c>
      <c r="W938" s="186">
        <v>85122</v>
      </c>
    </row>
    <row r="939" spans="1:23" ht="45" customHeight="1" x14ac:dyDescent="0.35">
      <c r="A939" s="213">
        <v>852400</v>
      </c>
      <c r="B939" s="214" t="s">
        <v>6746</v>
      </c>
      <c r="C939" s="179" t="s">
        <v>3999</v>
      </c>
      <c r="D939" s="183" t="s">
        <v>2116</v>
      </c>
      <c r="E939" s="180" t="s">
        <v>6747</v>
      </c>
      <c r="F939" s="180"/>
      <c r="G939" s="180" t="s">
        <v>2131</v>
      </c>
      <c r="H939" s="179" t="e">
        <v>#N/A</v>
      </c>
      <c r="I939" s="179" t="e">
        <v>#N/A</v>
      </c>
      <c r="J939" s="181">
        <v>85</v>
      </c>
      <c r="K939" s="182">
        <v>8526</v>
      </c>
      <c r="L939" s="179" t="s">
        <v>2388</v>
      </c>
      <c r="M939" s="183" t="s">
        <v>2122</v>
      </c>
      <c r="N939" s="183"/>
      <c r="O939" s="172">
        <v>76.33</v>
      </c>
      <c r="P939" s="172">
        <v>1.8</v>
      </c>
      <c r="Q939" s="184">
        <v>8526</v>
      </c>
      <c r="R939" s="172">
        <v>160000</v>
      </c>
      <c r="S939" s="172">
        <v>530</v>
      </c>
      <c r="T939" s="183" t="s">
        <v>2124</v>
      </c>
      <c r="U939" s="183" t="s">
        <v>2125</v>
      </c>
      <c r="V939" s="185"/>
      <c r="W939" s="186">
        <v>85240</v>
      </c>
    </row>
    <row r="940" spans="1:23" ht="45" customHeight="1" x14ac:dyDescent="0.35">
      <c r="A940" s="213">
        <v>853101</v>
      </c>
      <c r="B940" s="214" t="s">
        <v>6748</v>
      </c>
      <c r="C940" s="179" t="s">
        <v>6749</v>
      </c>
      <c r="D940" s="183" t="s">
        <v>2138</v>
      </c>
      <c r="E940" s="180" t="s">
        <v>6750</v>
      </c>
      <c r="F940" s="180" t="s">
        <v>6751</v>
      </c>
      <c r="G940" s="180" t="s">
        <v>5223</v>
      </c>
      <c r="H940" s="179" t="s">
        <v>2119</v>
      </c>
      <c r="I940" s="179" t="s">
        <v>5163</v>
      </c>
      <c r="J940" s="181">
        <v>85</v>
      </c>
      <c r="K940" s="182">
        <v>8531</v>
      </c>
      <c r="L940" s="179" t="s">
        <v>6752</v>
      </c>
      <c r="M940" s="183" t="s">
        <v>2155</v>
      </c>
      <c r="N940" s="183" t="s">
        <v>4296</v>
      </c>
      <c r="O940" s="172">
        <v>60</v>
      </c>
      <c r="P940" s="172">
        <v>0.73</v>
      </c>
      <c r="Q940" s="184">
        <v>8531</v>
      </c>
      <c r="R940" s="172">
        <v>1000000</v>
      </c>
      <c r="S940" s="172">
        <v>34000</v>
      </c>
      <c r="T940" s="183" t="s">
        <v>2124</v>
      </c>
      <c r="U940" s="183" t="s">
        <v>2125</v>
      </c>
      <c r="V940" s="185">
        <v>85218</v>
      </c>
      <c r="W940" s="186" t="s">
        <v>5224</v>
      </c>
    </row>
    <row r="941" spans="1:23" ht="45" customHeight="1" x14ac:dyDescent="0.35">
      <c r="A941" s="213">
        <v>860612</v>
      </c>
      <c r="B941" s="214" t="s">
        <v>5228</v>
      </c>
      <c r="C941" s="179" t="s">
        <v>5225</v>
      </c>
      <c r="D941" s="183" t="s">
        <v>2138</v>
      </c>
      <c r="E941" s="180" t="s">
        <v>5226</v>
      </c>
      <c r="F941" s="180"/>
      <c r="G941" s="180" t="s">
        <v>5227</v>
      </c>
      <c r="H941" s="179" t="s">
        <v>2119</v>
      </c>
      <c r="I941" s="179" t="s">
        <v>2326</v>
      </c>
      <c r="J941" s="181">
        <v>86</v>
      </c>
      <c r="K941" s="182">
        <v>8611</v>
      </c>
      <c r="L941" s="179" t="s">
        <v>5228</v>
      </c>
      <c r="M941" s="183" t="s">
        <v>2123</v>
      </c>
      <c r="N941" s="183"/>
      <c r="O941" s="172">
        <v>16736.09</v>
      </c>
      <c r="P941" s="172">
        <v>236.04</v>
      </c>
      <c r="Q941" s="184">
        <v>8611</v>
      </c>
      <c r="R941" s="172">
        <v>2300</v>
      </c>
      <c r="S941" s="172">
        <v>210</v>
      </c>
      <c r="T941" s="183" t="s">
        <v>2124</v>
      </c>
      <c r="U941" s="183" t="s">
        <v>2125</v>
      </c>
      <c r="V941" s="185">
        <v>86110</v>
      </c>
      <c r="W941" s="186">
        <v>86030</v>
      </c>
    </row>
    <row r="942" spans="1:23" ht="45" customHeight="1" x14ac:dyDescent="0.35">
      <c r="A942" s="213">
        <v>860616</v>
      </c>
      <c r="B942" s="214" t="s">
        <v>6753</v>
      </c>
      <c r="C942" s="179" t="s">
        <v>5229</v>
      </c>
      <c r="D942" s="183" t="s">
        <v>2138</v>
      </c>
      <c r="E942" s="180" t="s">
        <v>5230</v>
      </c>
      <c r="F942" s="180"/>
      <c r="G942" s="180" t="s">
        <v>5231</v>
      </c>
      <c r="H942" s="179" t="s">
        <v>2119</v>
      </c>
      <c r="I942" s="179" t="s">
        <v>2326</v>
      </c>
      <c r="J942" s="181">
        <v>73</v>
      </c>
      <c r="K942" s="182">
        <v>7384</v>
      </c>
      <c r="L942" s="179" t="s">
        <v>4442</v>
      </c>
      <c r="M942" s="183" t="s">
        <v>2155</v>
      </c>
      <c r="N942" s="183"/>
      <c r="O942" s="172">
        <v>68.680000000000007</v>
      </c>
      <c r="P942" s="172">
        <v>0.69</v>
      </c>
      <c r="Q942" s="184">
        <v>7384</v>
      </c>
      <c r="R942" s="172">
        <v>15000</v>
      </c>
      <c r="S942" s="172">
        <v>300</v>
      </c>
      <c r="T942" s="183" t="s">
        <v>2124</v>
      </c>
      <c r="U942" s="183" t="s">
        <v>2125</v>
      </c>
      <c r="V942" s="185">
        <v>73070</v>
      </c>
      <c r="W942" s="186">
        <v>73066</v>
      </c>
    </row>
    <row r="943" spans="1:23" ht="45" customHeight="1" x14ac:dyDescent="0.35">
      <c r="A943" s="213">
        <v>860617</v>
      </c>
      <c r="B943" s="214" t="s">
        <v>6754</v>
      </c>
      <c r="C943" s="179" t="s">
        <v>5232</v>
      </c>
      <c r="D943" s="183" t="s">
        <v>2116</v>
      </c>
      <c r="E943" s="180" t="s">
        <v>5233</v>
      </c>
      <c r="F943" s="180"/>
      <c r="G943" s="180" t="s">
        <v>5234</v>
      </c>
      <c r="H943" s="179" t="s">
        <v>2119</v>
      </c>
      <c r="I943" s="179" t="s">
        <v>2326</v>
      </c>
      <c r="J943" s="181">
        <v>86</v>
      </c>
      <c r="K943" s="182">
        <v>8601</v>
      </c>
      <c r="L943" s="179" t="s">
        <v>5235</v>
      </c>
      <c r="M943" s="183" t="s">
        <v>2483</v>
      </c>
      <c r="N943" s="183"/>
      <c r="O943" s="172">
        <v>3091202.17</v>
      </c>
      <c r="P943" s="172">
        <v>13272.83</v>
      </c>
      <c r="Q943" s="184">
        <v>8601</v>
      </c>
      <c r="R943" s="172">
        <v>105</v>
      </c>
      <c r="S943" s="172">
        <v>4</v>
      </c>
      <c r="T943" s="183" t="s">
        <v>2124</v>
      </c>
      <c r="U943" s="183" t="s">
        <v>2125</v>
      </c>
      <c r="V943" s="185">
        <v>86010</v>
      </c>
      <c r="W943" s="186">
        <v>86010</v>
      </c>
    </row>
    <row r="944" spans="1:23" ht="45" customHeight="1" x14ac:dyDescent="0.35">
      <c r="A944" s="213">
        <v>871101</v>
      </c>
      <c r="B944" s="214" t="s">
        <v>6755</v>
      </c>
      <c r="C944" s="179" t="s">
        <v>5236</v>
      </c>
      <c r="D944" s="183" t="s">
        <v>2116</v>
      </c>
      <c r="E944" s="180" t="s">
        <v>5237</v>
      </c>
      <c r="F944" s="180" t="s">
        <v>6756</v>
      </c>
      <c r="G944" s="180" t="s">
        <v>2131</v>
      </c>
      <c r="H944" s="179" t="e">
        <v>#N/A</v>
      </c>
      <c r="I944" s="179" t="e">
        <v>#N/A</v>
      </c>
      <c r="J944" s="181">
        <v>87</v>
      </c>
      <c r="K944" s="182">
        <v>8711</v>
      </c>
      <c r="L944" s="179" t="s">
        <v>5238</v>
      </c>
      <c r="M944" s="183" t="s">
        <v>2123</v>
      </c>
      <c r="N944" s="183"/>
      <c r="O944" s="172">
        <v>159.54</v>
      </c>
      <c r="P944" s="172">
        <v>0.04</v>
      </c>
      <c r="Q944" s="184">
        <v>8711</v>
      </c>
      <c r="R944" s="172">
        <v>140000</v>
      </c>
      <c r="S944" s="172">
        <v>1700</v>
      </c>
      <c r="T944" s="183" t="s">
        <v>2124</v>
      </c>
      <c r="U944" s="183" t="s">
        <v>2125</v>
      </c>
      <c r="V944" s="185">
        <v>87120</v>
      </c>
      <c r="W944" s="186">
        <v>87120</v>
      </c>
    </row>
    <row r="945" spans="1:263" ht="45" customHeight="1" x14ac:dyDescent="0.35">
      <c r="A945" s="213">
        <v>871150</v>
      </c>
      <c r="B945" s="214" t="s">
        <v>6757</v>
      </c>
      <c r="C945" s="179" t="s">
        <v>5239</v>
      </c>
      <c r="D945" s="183" t="s">
        <v>2138</v>
      </c>
      <c r="E945" s="180" t="s">
        <v>6758</v>
      </c>
      <c r="F945" s="180"/>
      <c r="G945" s="180" t="s">
        <v>2131</v>
      </c>
      <c r="H945" s="179" t="e">
        <v>#N/A</v>
      </c>
      <c r="I945" s="179" t="e">
        <v>#N/A</v>
      </c>
      <c r="J945" s="181">
        <v>84</v>
      </c>
      <c r="K945" s="182">
        <v>8452</v>
      </c>
      <c r="L945" s="179" t="s">
        <v>5240</v>
      </c>
      <c r="M945" s="183" t="s">
        <v>5006</v>
      </c>
      <c r="N945" s="183"/>
      <c r="O945" s="172">
        <v>85.35</v>
      </c>
      <c r="P945" s="172">
        <v>5.27</v>
      </c>
      <c r="Q945" s="184">
        <v>8452</v>
      </c>
      <c r="R945" s="172">
        <v>8000</v>
      </c>
      <c r="S945" s="172">
        <v>800</v>
      </c>
      <c r="T945" s="183" t="s">
        <v>2124</v>
      </c>
      <c r="U945" s="183" t="s">
        <v>2125</v>
      </c>
      <c r="V945" s="185"/>
      <c r="W945" s="186">
        <v>87115</v>
      </c>
    </row>
    <row r="946" spans="1:263" ht="45" customHeight="1" x14ac:dyDescent="0.35">
      <c r="A946" s="213">
        <v>871183</v>
      </c>
      <c r="B946" s="214" t="s">
        <v>6759</v>
      </c>
      <c r="C946" s="179" t="s">
        <v>5241</v>
      </c>
      <c r="D946" s="183" t="s">
        <v>2116</v>
      </c>
      <c r="E946" s="180" t="s">
        <v>5242</v>
      </c>
      <c r="F946" s="180"/>
      <c r="G946" s="180" t="s">
        <v>5243</v>
      </c>
      <c r="H946" s="179" t="s">
        <v>2119</v>
      </c>
      <c r="I946" s="179" t="s">
        <v>3271</v>
      </c>
      <c r="J946" s="181">
        <v>83</v>
      </c>
      <c r="K946" s="182">
        <v>8321</v>
      </c>
      <c r="L946" s="179" t="s">
        <v>5044</v>
      </c>
      <c r="M946" s="183" t="s">
        <v>2123</v>
      </c>
      <c r="N946" s="183"/>
      <c r="O946" s="172">
        <v>176.9</v>
      </c>
      <c r="P946" s="172">
        <v>1.1200000000000001</v>
      </c>
      <c r="Q946" s="184">
        <v>8321</v>
      </c>
      <c r="R946" s="172">
        <v>500000</v>
      </c>
      <c r="S946" s="172">
        <v>4000</v>
      </c>
      <c r="T946" s="183" t="s">
        <v>2124</v>
      </c>
      <c r="U946" s="183" t="s">
        <v>2125</v>
      </c>
      <c r="V946" s="185">
        <v>87110</v>
      </c>
      <c r="W946" s="186">
        <v>87110</v>
      </c>
    </row>
    <row r="947" spans="1:263" ht="45" customHeight="1" x14ac:dyDescent="0.35">
      <c r="A947" s="213">
        <v>871185</v>
      </c>
      <c r="B947" s="214" t="s">
        <v>6760</v>
      </c>
      <c r="C947" s="179" t="s">
        <v>5244</v>
      </c>
      <c r="D947" s="183" t="s">
        <v>2138</v>
      </c>
      <c r="E947" s="180" t="s">
        <v>5245</v>
      </c>
      <c r="F947" s="180"/>
      <c r="G947" s="180" t="s">
        <v>5246</v>
      </c>
      <c r="H947" s="179" t="s">
        <v>2119</v>
      </c>
      <c r="I947" s="179" t="s">
        <v>3271</v>
      </c>
      <c r="J947" s="181">
        <v>89</v>
      </c>
      <c r="K947" s="182">
        <v>8924</v>
      </c>
      <c r="L947" s="179" t="s">
        <v>4956</v>
      </c>
      <c r="M947" s="183" t="s">
        <v>2206</v>
      </c>
      <c r="N947" s="183"/>
      <c r="O947" s="172">
        <v>15600.1</v>
      </c>
      <c r="P947" s="172">
        <v>950.51</v>
      </c>
      <c r="Q947" s="184">
        <v>8924</v>
      </c>
      <c r="R947" s="172">
        <v>1</v>
      </c>
      <c r="S947" s="172">
        <v>1</v>
      </c>
      <c r="T947" s="183" t="s">
        <v>2124</v>
      </c>
      <c r="U947" s="183" t="s">
        <v>2125</v>
      </c>
      <c r="V947" s="185" t="s">
        <v>2326</v>
      </c>
      <c r="W947" s="186" t="s">
        <v>2326</v>
      </c>
    </row>
    <row r="948" spans="1:263" ht="45" customHeight="1" x14ac:dyDescent="0.35">
      <c r="A948" s="213">
        <v>871187</v>
      </c>
      <c r="B948" s="214" t="s">
        <v>6761</v>
      </c>
      <c r="C948" s="179" t="s">
        <v>5247</v>
      </c>
      <c r="D948" s="183" t="s">
        <v>2138</v>
      </c>
      <c r="E948" s="180" t="s">
        <v>5248</v>
      </c>
      <c r="F948" s="180"/>
      <c r="G948" s="180" t="s">
        <v>5249</v>
      </c>
      <c r="H948" s="179" t="s">
        <v>2119</v>
      </c>
      <c r="I948" s="179" t="s">
        <v>3271</v>
      </c>
      <c r="J948" s="181">
        <v>87</v>
      </c>
      <c r="K948" s="182">
        <v>8712</v>
      </c>
      <c r="L948" s="179" t="s">
        <v>5250</v>
      </c>
      <c r="M948" s="183" t="s">
        <v>2123</v>
      </c>
      <c r="N948" s="183"/>
      <c r="O948" s="172">
        <v>386.56</v>
      </c>
      <c r="P948" s="172">
        <v>0.86</v>
      </c>
      <c r="Q948" s="184">
        <v>8712</v>
      </c>
      <c r="R948" s="172">
        <v>15000</v>
      </c>
      <c r="S948" s="172">
        <v>400</v>
      </c>
      <c r="T948" s="183" t="s">
        <v>2124</v>
      </c>
      <c r="U948" s="183" t="s">
        <v>2125</v>
      </c>
      <c r="V948" s="185">
        <v>87150</v>
      </c>
      <c r="W948" s="186">
        <v>87135</v>
      </c>
    </row>
    <row r="949" spans="1:263" ht="45" customHeight="1" x14ac:dyDescent="0.35">
      <c r="A949" s="213">
        <v>871401</v>
      </c>
      <c r="B949" s="214" t="s">
        <v>6762</v>
      </c>
      <c r="C949" s="179" t="s">
        <v>5251</v>
      </c>
      <c r="D949" s="183" t="s">
        <v>2138</v>
      </c>
      <c r="E949" s="180" t="s">
        <v>6763</v>
      </c>
      <c r="F949" s="180"/>
      <c r="G949" s="180" t="s">
        <v>2131</v>
      </c>
      <c r="H949" s="179" t="e">
        <v>#N/A</v>
      </c>
      <c r="I949" s="179" t="e">
        <v>#N/A</v>
      </c>
      <c r="J949" s="181">
        <v>87</v>
      </c>
      <c r="K949" s="182">
        <v>8714</v>
      </c>
      <c r="L949" s="179" t="s">
        <v>5252</v>
      </c>
      <c r="M949" s="183" t="s">
        <v>2123</v>
      </c>
      <c r="N949" s="183"/>
      <c r="O949" s="172">
        <v>979.63</v>
      </c>
      <c r="P949" s="172">
        <v>10.85</v>
      </c>
      <c r="Q949" s="184">
        <v>8714</v>
      </c>
      <c r="R949" s="172">
        <v>18000</v>
      </c>
      <c r="S949" s="172">
        <v>930</v>
      </c>
      <c r="T949" s="183" t="s">
        <v>2124</v>
      </c>
      <c r="U949" s="183" t="s">
        <v>2125</v>
      </c>
      <c r="V949" s="185">
        <v>87140</v>
      </c>
      <c r="W949" s="186">
        <v>87125</v>
      </c>
    </row>
    <row r="950" spans="1:263" ht="45" customHeight="1" x14ac:dyDescent="0.35">
      <c r="A950" s="213">
        <v>871421</v>
      </c>
      <c r="B950" s="214" t="s">
        <v>6764</v>
      </c>
      <c r="C950" s="179" t="s">
        <v>5253</v>
      </c>
      <c r="D950" s="183" t="s">
        <v>2138</v>
      </c>
      <c r="E950" s="180" t="s">
        <v>5254</v>
      </c>
      <c r="F950" s="180"/>
      <c r="G950" s="180" t="s">
        <v>2131</v>
      </c>
      <c r="H950" s="179" t="e">
        <v>#N/A</v>
      </c>
      <c r="I950" s="179" t="e">
        <v>#N/A</v>
      </c>
      <c r="J950" s="181">
        <v>87</v>
      </c>
      <c r="K950" s="182">
        <v>8714</v>
      </c>
      <c r="L950" s="179" t="s">
        <v>5252</v>
      </c>
      <c r="M950" s="183" t="s">
        <v>2123</v>
      </c>
      <c r="N950" s="183"/>
      <c r="O950" s="172">
        <v>979.63</v>
      </c>
      <c r="P950" s="172">
        <v>10.85</v>
      </c>
      <c r="Q950" s="184">
        <v>8714</v>
      </c>
      <c r="R950" s="172">
        <v>18000</v>
      </c>
      <c r="S950" s="172">
        <v>930</v>
      </c>
      <c r="T950" s="183" t="s">
        <v>2124</v>
      </c>
      <c r="U950" s="183" t="s">
        <v>2125</v>
      </c>
      <c r="V950" s="185">
        <v>16430</v>
      </c>
      <c r="W950" s="186" t="s">
        <v>5255</v>
      </c>
    </row>
    <row r="951" spans="1:263" ht="45" customHeight="1" x14ac:dyDescent="0.35">
      <c r="A951" s="213">
        <v>872245</v>
      </c>
      <c r="B951" s="214" t="s">
        <v>6765</v>
      </c>
      <c r="C951" s="179" t="s">
        <v>5256</v>
      </c>
      <c r="D951" s="183" t="s">
        <v>2116</v>
      </c>
      <c r="E951" s="180" t="s">
        <v>5257</v>
      </c>
      <c r="F951" s="180" t="s">
        <v>6766</v>
      </c>
      <c r="G951" s="180" t="s">
        <v>5258</v>
      </c>
      <c r="H951" s="179" t="s">
        <v>4326</v>
      </c>
      <c r="I951" s="179" t="s">
        <v>2119</v>
      </c>
      <c r="J951" s="181">
        <v>87</v>
      </c>
      <c r="K951" s="182">
        <v>8721</v>
      </c>
      <c r="L951" s="179" t="s">
        <v>6767</v>
      </c>
      <c r="M951" s="183" t="s">
        <v>2123</v>
      </c>
      <c r="N951" s="183"/>
      <c r="O951" s="172">
        <v>125.92</v>
      </c>
      <c r="P951" s="172">
        <v>1.77</v>
      </c>
      <c r="Q951" s="184">
        <v>8721</v>
      </c>
      <c r="R951" s="172">
        <v>280000</v>
      </c>
      <c r="S951" s="172">
        <v>1700</v>
      </c>
      <c r="T951" s="183" t="s">
        <v>2124</v>
      </c>
      <c r="U951" s="183" t="s">
        <v>2125</v>
      </c>
      <c r="V951" s="185" t="s">
        <v>5259</v>
      </c>
      <c r="W951" s="186">
        <v>87210</v>
      </c>
    </row>
    <row r="952" spans="1:263" ht="45" customHeight="1" x14ac:dyDescent="0.35">
      <c r="A952" s="213">
        <v>872247</v>
      </c>
      <c r="B952" s="214" t="s">
        <v>6768</v>
      </c>
      <c r="C952" s="179" t="s">
        <v>5260</v>
      </c>
      <c r="D952" s="183" t="s">
        <v>2116</v>
      </c>
      <c r="E952" s="180" t="s">
        <v>5261</v>
      </c>
      <c r="F952" s="180"/>
      <c r="G952" s="180" t="s">
        <v>5262</v>
      </c>
      <c r="H952" s="179" t="s">
        <v>4326</v>
      </c>
      <c r="I952" s="179" t="s">
        <v>2119</v>
      </c>
      <c r="J952" s="181">
        <v>87</v>
      </c>
      <c r="K952" s="182">
        <v>8722</v>
      </c>
      <c r="L952" s="179" t="s">
        <v>5263</v>
      </c>
      <c r="M952" s="183" t="s">
        <v>2123</v>
      </c>
      <c r="N952" s="183"/>
      <c r="O952" s="172">
        <v>143.34</v>
      </c>
      <c r="P952" s="172">
        <v>5.18</v>
      </c>
      <c r="Q952" s="184">
        <v>8722</v>
      </c>
      <c r="R952" s="172">
        <v>250000</v>
      </c>
      <c r="S952" s="172">
        <v>2100</v>
      </c>
      <c r="T952" s="183" t="s">
        <v>2124</v>
      </c>
      <c r="U952" s="183" t="s">
        <v>2125</v>
      </c>
      <c r="V952" s="185">
        <v>87224</v>
      </c>
      <c r="W952" s="186">
        <v>87211</v>
      </c>
    </row>
    <row r="953" spans="1:263" ht="45" customHeight="1" x14ac:dyDescent="0.35">
      <c r="A953" s="213">
        <v>872248</v>
      </c>
      <c r="B953" s="214" t="s">
        <v>6769</v>
      </c>
      <c r="C953" s="179" t="s">
        <v>5264</v>
      </c>
      <c r="D953" s="183" t="s">
        <v>2116</v>
      </c>
      <c r="E953" s="180" t="s">
        <v>5265</v>
      </c>
      <c r="F953" s="180" t="s">
        <v>6770</v>
      </c>
      <c r="G953" s="180" t="s">
        <v>5266</v>
      </c>
      <c r="H953" s="179" t="s">
        <v>4326</v>
      </c>
      <c r="I953" s="179" t="s">
        <v>2119</v>
      </c>
      <c r="J953" s="181">
        <v>87</v>
      </c>
      <c r="K953" s="182">
        <v>8721</v>
      </c>
      <c r="L953" s="179" t="s">
        <v>6767</v>
      </c>
      <c r="M953" s="183" t="s">
        <v>2123</v>
      </c>
      <c r="N953" s="183"/>
      <c r="O953" s="172">
        <v>125.92</v>
      </c>
      <c r="P953" s="172">
        <v>1.77</v>
      </c>
      <c r="Q953" s="184">
        <v>8721</v>
      </c>
      <c r="R953" s="172">
        <v>280000</v>
      </c>
      <c r="S953" s="172">
        <v>1700</v>
      </c>
      <c r="T953" s="183" t="s">
        <v>2124</v>
      </c>
      <c r="U953" s="183" t="s">
        <v>2125</v>
      </c>
      <c r="V953" s="185" t="s">
        <v>5259</v>
      </c>
      <c r="W953" s="186">
        <v>87215</v>
      </c>
    </row>
    <row r="954" spans="1:263" ht="45" customHeight="1" x14ac:dyDescent="0.35">
      <c r="A954" s="213">
        <v>872249</v>
      </c>
      <c r="B954" s="214" t="s">
        <v>6771</v>
      </c>
      <c r="C954" s="179" t="s">
        <v>5267</v>
      </c>
      <c r="D954" s="183" t="s">
        <v>2116</v>
      </c>
      <c r="E954" s="180" t="s">
        <v>6772</v>
      </c>
      <c r="F954" s="180"/>
      <c r="G954" s="180" t="s">
        <v>2131</v>
      </c>
      <c r="H954" s="179" t="e">
        <v>#N/A</v>
      </c>
      <c r="I954" s="179" t="e">
        <v>#N/A</v>
      </c>
      <c r="J954" s="181">
        <v>87</v>
      </c>
      <c r="K954" s="182">
        <v>8721</v>
      </c>
      <c r="L954" s="179" t="s">
        <v>6767</v>
      </c>
      <c r="M954" s="183" t="s">
        <v>2123</v>
      </c>
      <c r="N954" s="183"/>
      <c r="O954" s="172">
        <v>125.92</v>
      </c>
      <c r="P954" s="172">
        <v>1.77</v>
      </c>
      <c r="Q954" s="184">
        <v>8721</v>
      </c>
      <c r="R954" s="172">
        <v>280000</v>
      </c>
      <c r="S954" s="172">
        <v>1700</v>
      </c>
      <c r="T954" s="183" t="s">
        <v>2124</v>
      </c>
      <c r="U954" s="183" t="s">
        <v>2125</v>
      </c>
      <c r="V954" s="185"/>
      <c r="W954" s="186"/>
    </row>
    <row r="955" spans="1:263" ht="45" customHeight="1" x14ac:dyDescent="0.35">
      <c r="A955" s="213">
        <v>872300</v>
      </c>
      <c r="B955" s="214" t="s">
        <v>6773</v>
      </c>
      <c r="C955" s="179" t="s">
        <v>5268</v>
      </c>
      <c r="D955" s="183" t="s">
        <v>2138</v>
      </c>
      <c r="E955" s="180" t="s">
        <v>5269</v>
      </c>
      <c r="F955" s="180" t="s">
        <v>6774</v>
      </c>
      <c r="G955" s="180" t="s">
        <v>2131</v>
      </c>
      <c r="H955" s="179" t="e">
        <v>#N/A</v>
      </c>
      <c r="I955" s="179" t="e">
        <v>#N/A</v>
      </c>
      <c r="J955" s="181">
        <v>14</v>
      </c>
      <c r="K955" s="182">
        <v>1458</v>
      </c>
      <c r="L955" s="179" t="s">
        <v>5270</v>
      </c>
      <c r="M955" s="183" t="s">
        <v>2206</v>
      </c>
      <c r="N955" s="183"/>
      <c r="O955" s="172">
        <v>106740</v>
      </c>
      <c r="P955" s="172">
        <v>9319.8799999999992</v>
      </c>
      <c r="Q955" s="184">
        <v>1458</v>
      </c>
      <c r="R955" s="172">
        <v>22</v>
      </c>
      <c r="S955" s="172">
        <v>3</v>
      </c>
      <c r="T955" s="183" t="s">
        <v>2124</v>
      </c>
      <c r="U955" s="183" t="s">
        <v>2125</v>
      </c>
      <c r="V955" s="185">
        <v>87230</v>
      </c>
      <c r="W955" s="186">
        <v>87230</v>
      </c>
    </row>
    <row r="956" spans="1:263" ht="45" customHeight="1" x14ac:dyDescent="0.35">
      <c r="A956" s="213">
        <v>872845</v>
      </c>
      <c r="B956" s="214" t="s">
        <v>6775</v>
      </c>
      <c r="C956" s="179" t="s">
        <v>5271</v>
      </c>
      <c r="D956" s="183" t="s">
        <v>2138</v>
      </c>
      <c r="E956" s="180" t="s">
        <v>6776</v>
      </c>
      <c r="F956" s="180"/>
      <c r="G956" s="180" t="s">
        <v>5272</v>
      </c>
      <c r="H956" s="179" t="s">
        <v>4326</v>
      </c>
      <c r="I956" s="179" t="s">
        <v>2119</v>
      </c>
      <c r="J956" s="181">
        <v>14</v>
      </c>
      <c r="K956" s="182">
        <v>1499</v>
      </c>
      <c r="L956" s="179" t="s">
        <v>2766</v>
      </c>
      <c r="M956" s="183" t="s">
        <v>2206</v>
      </c>
      <c r="N956" s="183"/>
      <c r="O956" s="172">
        <v>212226.75</v>
      </c>
      <c r="P956" s="172">
        <v>239.72</v>
      </c>
      <c r="Q956" s="184">
        <v>1499</v>
      </c>
      <c r="R956" s="172">
        <v>35</v>
      </c>
      <c r="S956" s="172">
        <v>1</v>
      </c>
      <c r="T956" s="183" t="s">
        <v>2124</v>
      </c>
      <c r="U956" s="183" t="s">
        <v>2125</v>
      </c>
      <c r="V956" s="185">
        <v>14940</v>
      </c>
      <c r="W956" s="186"/>
    </row>
    <row r="957" spans="1:263" ht="45" customHeight="1" x14ac:dyDescent="0.35">
      <c r="A957" s="213">
        <v>872911</v>
      </c>
      <c r="B957" s="214" t="s">
        <v>6777</v>
      </c>
      <c r="C957" s="179" t="s">
        <v>5273</v>
      </c>
      <c r="D957" s="183" t="s">
        <v>2138</v>
      </c>
      <c r="E957" s="180" t="s">
        <v>5274</v>
      </c>
      <c r="F957" s="180" t="s">
        <v>5275</v>
      </c>
      <c r="G957" s="180" t="s">
        <v>5276</v>
      </c>
      <c r="H957" s="179" t="s">
        <v>4326</v>
      </c>
      <c r="I957" s="179" t="s">
        <v>2119</v>
      </c>
      <c r="J957" s="181">
        <v>14</v>
      </c>
      <c r="K957" s="182">
        <v>1495</v>
      </c>
      <c r="L957" s="179" t="s">
        <v>5277</v>
      </c>
      <c r="M957" s="183" t="s">
        <v>2206</v>
      </c>
      <c r="N957" s="183"/>
      <c r="O957" s="172">
        <v>46190.879999999997</v>
      </c>
      <c r="P957" s="172">
        <v>193.67</v>
      </c>
      <c r="Q957" s="184">
        <v>1495</v>
      </c>
      <c r="R957" s="172">
        <v>220</v>
      </c>
      <c r="S957" s="172">
        <v>13</v>
      </c>
      <c r="T957" s="183" t="s">
        <v>2124</v>
      </c>
      <c r="U957" s="183" t="s">
        <v>2125</v>
      </c>
      <c r="V957" s="185">
        <v>14915</v>
      </c>
      <c r="W957" s="186" t="s">
        <v>5278</v>
      </c>
    </row>
    <row r="958" spans="1:263" ht="45" customHeight="1" x14ac:dyDescent="0.35">
      <c r="A958" s="213">
        <v>881310</v>
      </c>
      <c r="B958" s="214" t="s">
        <v>6778</v>
      </c>
      <c r="C958" s="179" t="s">
        <v>5279</v>
      </c>
      <c r="D958" s="183" t="s">
        <v>2116</v>
      </c>
      <c r="E958" s="180" t="s">
        <v>6779</v>
      </c>
      <c r="F958" s="180"/>
      <c r="G958" s="180" t="s">
        <v>2131</v>
      </c>
      <c r="H958" s="179"/>
      <c r="I958" s="179"/>
      <c r="J958" s="181">
        <v>88</v>
      </c>
      <c r="K958" s="182">
        <v>8813</v>
      </c>
      <c r="L958" s="179" t="s">
        <v>5280</v>
      </c>
      <c r="M958" s="183" t="s">
        <v>2123</v>
      </c>
      <c r="N958" s="183"/>
      <c r="O958" s="172">
        <v>84.65</v>
      </c>
      <c r="P958" s="172">
        <v>0.86</v>
      </c>
      <c r="Q958" s="184">
        <v>8813</v>
      </c>
      <c r="R958" s="172">
        <v>125000</v>
      </c>
      <c r="S958" s="172">
        <v>7500</v>
      </c>
      <c r="T958" s="183" t="s">
        <v>2124</v>
      </c>
      <c r="U958" s="183" t="s">
        <v>2125</v>
      </c>
      <c r="V958" s="185"/>
      <c r="W958" s="186"/>
    </row>
    <row r="959" spans="1:263" ht="45" customHeight="1" x14ac:dyDescent="0.35">
      <c r="A959" s="213">
        <v>882110</v>
      </c>
      <c r="B959" s="214" t="s">
        <v>6780</v>
      </c>
      <c r="C959" s="179" t="s">
        <v>5281</v>
      </c>
      <c r="D959" s="183" t="s">
        <v>2138</v>
      </c>
      <c r="E959" s="180" t="s">
        <v>6781</v>
      </c>
      <c r="F959" s="180"/>
      <c r="G959" s="180" t="s">
        <v>2131</v>
      </c>
      <c r="H959" s="179"/>
      <c r="I959" s="179"/>
      <c r="J959" s="181">
        <v>88</v>
      </c>
      <c r="K959" s="182">
        <v>8821</v>
      </c>
      <c r="L959" s="179" t="s">
        <v>5282</v>
      </c>
      <c r="M959" s="183" t="s">
        <v>2206</v>
      </c>
      <c r="N959" s="183"/>
      <c r="O959" s="172">
        <v>489817.1</v>
      </c>
      <c r="P959" s="172">
        <v>5076.16</v>
      </c>
      <c r="Q959" s="184">
        <v>8821</v>
      </c>
      <c r="R959" s="172">
        <v>1</v>
      </c>
      <c r="S959" s="172">
        <v>1</v>
      </c>
      <c r="T959" s="183" t="s">
        <v>2124</v>
      </c>
      <c r="U959" s="183" t="s">
        <v>2125</v>
      </c>
      <c r="V959" s="185"/>
      <c r="W959" s="186"/>
      <c r="X959" s="178"/>
      <c r="Y959" s="178"/>
      <c r="Z959" s="178"/>
      <c r="AA959" s="178"/>
      <c r="AB959" s="178"/>
      <c r="AC959" s="178"/>
      <c r="AD959" s="178"/>
      <c r="AE959" s="178"/>
      <c r="AF959" s="178"/>
      <c r="AG959" s="178"/>
      <c r="AH959" s="178"/>
      <c r="AI959" s="178"/>
      <c r="AJ959" s="178"/>
      <c r="AK959" s="178"/>
      <c r="AL959" s="178"/>
      <c r="AM959" s="178"/>
      <c r="AN959" s="178"/>
      <c r="AO959" s="178"/>
      <c r="AP959" s="178"/>
      <c r="AQ959" s="178"/>
      <c r="AR959" s="178"/>
      <c r="AS959" s="178"/>
      <c r="AT959" s="178"/>
      <c r="AU959" s="178"/>
      <c r="AV959" s="178"/>
      <c r="AW959" s="178"/>
      <c r="AX959" s="178"/>
      <c r="AY959" s="178"/>
      <c r="AZ959" s="178"/>
      <c r="BA959" s="178"/>
      <c r="BB959" s="178"/>
      <c r="BC959" s="178"/>
      <c r="BD959" s="178"/>
      <c r="BE959" s="178"/>
      <c r="BF959" s="178"/>
      <c r="BG959" s="178"/>
      <c r="BH959" s="178"/>
      <c r="BI959" s="178"/>
      <c r="BJ959" s="178"/>
      <c r="BK959" s="178"/>
      <c r="BL959" s="178"/>
      <c r="BM959" s="178"/>
      <c r="BN959" s="178"/>
      <c r="BO959" s="178"/>
      <c r="BP959" s="178"/>
      <c r="BQ959" s="178"/>
      <c r="BR959" s="178"/>
      <c r="BS959" s="178"/>
      <c r="BT959" s="178"/>
      <c r="BU959" s="178"/>
      <c r="BV959" s="178"/>
      <c r="BW959" s="178"/>
      <c r="BX959" s="178"/>
      <c r="BY959" s="178"/>
      <c r="BZ959" s="178"/>
      <c r="CA959" s="178"/>
      <c r="CB959" s="178"/>
      <c r="CC959" s="178"/>
      <c r="CD959" s="178"/>
      <c r="CE959" s="178"/>
      <c r="CF959" s="178"/>
      <c r="CG959" s="178"/>
      <c r="CH959" s="178"/>
      <c r="CI959" s="178"/>
      <c r="CJ959" s="178"/>
      <c r="CK959" s="178"/>
      <c r="CL959" s="178"/>
      <c r="CM959" s="178"/>
      <c r="CN959" s="178"/>
      <c r="CO959" s="178"/>
      <c r="CP959" s="178"/>
      <c r="CQ959" s="178"/>
      <c r="CR959" s="178"/>
      <c r="CS959" s="178"/>
      <c r="CT959" s="178"/>
      <c r="CU959" s="178"/>
      <c r="CV959" s="178"/>
      <c r="CW959" s="178"/>
      <c r="CX959" s="178"/>
      <c r="CY959" s="178"/>
      <c r="CZ959" s="178"/>
      <c r="DA959" s="178"/>
      <c r="DB959" s="178"/>
      <c r="DC959" s="178"/>
      <c r="DD959" s="178"/>
      <c r="DE959" s="178"/>
      <c r="DF959" s="178"/>
      <c r="DG959" s="178"/>
      <c r="DH959" s="178"/>
      <c r="DI959" s="178"/>
      <c r="DJ959" s="178"/>
      <c r="DK959" s="178"/>
      <c r="DL959" s="178"/>
      <c r="DM959" s="178"/>
      <c r="DN959" s="178"/>
      <c r="DO959" s="178"/>
      <c r="DP959" s="178"/>
      <c r="DQ959" s="178"/>
      <c r="DR959" s="178"/>
      <c r="DS959" s="178"/>
      <c r="DT959" s="178"/>
      <c r="DU959" s="178"/>
      <c r="DV959" s="178"/>
      <c r="DW959" s="178"/>
      <c r="DX959" s="178"/>
      <c r="DY959" s="178"/>
      <c r="DZ959" s="178"/>
      <c r="EA959" s="178"/>
      <c r="EB959" s="178"/>
      <c r="EC959" s="178"/>
      <c r="ED959" s="178"/>
      <c r="EE959" s="178"/>
      <c r="EF959" s="178"/>
      <c r="EG959" s="178"/>
      <c r="EH959" s="178"/>
      <c r="EI959" s="178"/>
      <c r="EJ959" s="178"/>
      <c r="EK959" s="178"/>
      <c r="EL959" s="178"/>
      <c r="EM959" s="178"/>
      <c r="EN959" s="178"/>
      <c r="EO959" s="178"/>
      <c r="EP959" s="178"/>
      <c r="EQ959" s="178"/>
      <c r="ER959" s="178"/>
      <c r="ES959" s="178"/>
      <c r="ET959" s="178"/>
      <c r="EU959" s="178"/>
      <c r="EV959" s="178"/>
      <c r="EW959" s="178"/>
      <c r="EX959" s="178"/>
      <c r="EY959" s="178"/>
      <c r="EZ959" s="178"/>
      <c r="FA959" s="178"/>
      <c r="FB959" s="178"/>
      <c r="FC959" s="178"/>
      <c r="FD959" s="178"/>
      <c r="FE959" s="178"/>
      <c r="FF959" s="178"/>
      <c r="FG959" s="178"/>
      <c r="FH959" s="178"/>
      <c r="FI959" s="178"/>
      <c r="FJ959" s="178"/>
      <c r="FK959" s="178"/>
      <c r="FL959" s="178"/>
      <c r="FM959" s="178"/>
      <c r="FN959" s="178"/>
      <c r="FO959" s="178"/>
      <c r="FP959" s="178"/>
      <c r="FQ959" s="178"/>
      <c r="FR959" s="178"/>
      <c r="FS959" s="178"/>
      <c r="FT959" s="178"/>
      <c r="FU959" s="178"/>
      <c r="FV959" s="178"/>
      <c r="FW959" s="178"/>
      <c r="FX959" s="178"/>
      <c r="FY959" s="178"/>
      <c r="FZ959" s="178"/>
      <c r="GA959" s="178"/>
      <c r="GB959" s="178"/>
      <c r="GC959" s="178"/>
      <c r="GD959" s="178"/>
      <c r="GE959" s="178"/>
      <c r="GF959" s="178"/>
      <c r="GG959" s="178"/>
      <c r="GH959" s="178"/>
      <c r="GI959" s="178"/>
      <c r="GJ959" s="178"/>
      <c r="GK959" s="178"/>
      <c r="GL959" s="178"/>
      <c r="GM959" s="178"/>
      <c r="GN959" s="178"/>
      <c r="GO959" s="178"/>
      <c r="GP959" s="178"/>
      <c r="GQ959" s="178"/>
      <c r="GR959" s="178"/>
      <c r="GS959" s="178"/>
      <c r="GT959" s="178"/>
      <c r="GU959" s="178"/>
      <c r="GV959" s="178"/>
      <c r="GW959" s="178"/>
      <c r="GX959" s="178"/>
      <c r="GY959" s="178"/>
      <c r="GZ959" s="178"/>
      <c r="HA959" s="178"/>
      <c r="HB959" s="178"/>
      <c r="HC959" s="178"/>
      <c r="HD959" s="178"/>
      <c r="HE959" s="178"/>
      <c r="HF959" s="178"/>
      <c r="HG959" s="178"/>
      <c r="HH959" s="178"/>
      <c r="HI959" s="178"/>
      <c r="HJ959" s="178"/>
      <c r="HK959" s="178"/>
      <c r="HL959" s="178"/>
      <c r="HM959" s="178"/>
      <c r="HN959" s="178"/>
      <c r="HO959" s="178"/>
      <c r="HP959" s="178"/>
      <c r="HQ959" s="178"/>
      <c r="HR959" s="178"/>
      <c r="HS959" s="178"/>
      <c r="HT959" s="178"/>
      <c r="HU959" s="178"/>
      <c r="HV959" s="178"/>
      <c r="HW959" s="178"/>
      <c r="HX959" s="178"/>
      <c r="HY959" s="178"/>
      <c r="HZ959" s="178"/>
      <c r="IA959" s="178"/>
      <c r="IB959" s="178"/>
      <c r="IC959" s="178"/>
      <c r="ID959" s="178"/>
      <c r="IE959" s="178"/>
      <c r="IF959" s="178"/>
      <c r="IG959" s="178"/>
      <c r="IH959" s="178"/>
      <c r="II959" s="178"/>
      <c r="IJ959" s="178"/>
      <c r="IK959" s="178"/>
      <c r="IL959" s="178"/>
      <c r="IM959" s="178"/>
      <c r="IN959" s="178"/>
      <c r="IO959" s="178"/>
      <c r="IP959" s="178"/>
      <c r="IQ959" s="178"/>
      <c r="IR959" s="178"/>
      <c r="IS959" s="178"/>
      <c r="IT959" s="178"/>
      <c r="IU959" s="178"/>
      <c r="IV959" s="178"/>
      <c r="IW959" s="178"/>
      <c r="IX959" s="178"/>
      <c r="IY959" s="178"/>
      <c r="IZ959" s="178"/>
      <c r="JA959" s="178"/>
      <c r="JB959" s="178"/>
      <c r="JC959" s="178"/>
    </row>
    <row r="960" spans="1:263" ht="45" customHeight="1" x14ac:dyDescent="0.35">
      <c r="A960" s="213">
        <v>882210</v>
      </c>
      <c r="B960" s="214" t="s">
        <v>5284</v>
      </c>
      <c r="C960" s="179" t="s">
        <v>5283</v>
      </c>
      <c r="D960" s="183" t="s">
        <v>2116</v>
      </c>
      <c r="E960" s="180" t="s">
        <v>6782</v>
      </c>
      <c r="F960" s="180"/>
      <c r="G960" s="180" t="s">
        <v>2131</v>
      </c>
      <c r="H960" s="179"/>
      <c r="I960" s="179"/>
      <c r="J960" s="181">
        <v>88</v>
      </c>
      <c r="K960" s="182">
        <v>8822</v>
      </c>
      <c r="L960" s="179" t="s">
        <v>5284</v>
      </c>
      <c r="M960" s="183" t="s">
        <v>2123</v>
      </c>
      <c r="N960" s="183"/>
      <c r="O960" s="172">
        <v>611.57000000000005</v>
      </c>
      <c r="P960" s="172">
        <v>10.85</v>
      </c>
      <c r="Q960" s="184">
        <v>8822</v>
      </c>
      <c r="R960" s="172">
        <v>30000</v>
      </c>
      <c r="S960" s="172">
        <v>5000</v>
      </c>
      <c r="T960" s="183" t="s">
        <v>2124</v>
      </c>
      <c r="U960" s="183" t="s">
        <v>2125</v>
      </c>
      <c r="V960" s="185"/>
      <c r="W960" s="186"/>
    </row>
    <row r="961" spans="1:23" ht="45" customHeight="1" x14ac:dyDescent="0.35">
      <c r="A961" s="213">
        <v>890123</v>
      </c>
      <c r="B961" s="214" t="s">
        <v>6783</v>
      </c>
      <c r="C961" s="179" t="s">
        <v>5285</v>
      </c>
      <c r="D961" s="183" t="s">
        <v>2218</v>
      </c>
      <c r="E961" s="180" t="s">
        <v>5286</v>
      </c>
      <c r="F961" s="180"/>
      <c r="G961" s="180" t="s">
        <v>5287</v>
      </c>
      <c r="H961" s="179" t="s">
        <v>2119</v>
      </c>
      <c r="I961" s="179" t="s">
        <v>3271</v>
      </c>
      <c r="J961" s="181">
        <v>89</v>
      </c>
      <c r="K961" s="182">
        <v>8910</v>
      </c>
      <c r="L961" s="179" t="s">
        <v>4852</v>
      </c>
      <c r="M961" s="183" t="s">
        <v>2155</v>
      </c>
      <c r="N961" s="183"/>
      <c r="O961" s="172">
        <v>265.08</v>
      </c>
      <c r="P961" s="172">
        <v>7.01</v>
      </c>
      <c r="Q961" s="184">
        <v>8910</v>
      </c>
      <c r="R961" s="172">
        <v>150000</v>
      </c>
      <c r="S961" s="172">
        <v>1300</v>
      </c>
      <c r="T961" s="183" t="s">
        <v>2124</v>
      </c>
      <c r="U961" s="183" t="s">
        <v>2125</v>
      </c>
      <c r="V961" s="185">
        <v>89126</v>
      </c>
      <c r="W961" s="186">
        <v>82610</v>
      </c>
    </row>
    <row r="962" spans="1:23" ht="45" customHeight="1" x14ac:dyDescent="0.35">
      <c r="A962" s="213">
        <v>890127</v>
      </c>
      <c r="B962" s="214" t="s">
        <v>6784</v>
      </c>
      <c r="C962" s="179" t="s">
        <v>5288</v>
      </c>
      <c r="D962" s="183" t="s">
        <v>2138</v>
      </c>
      <c r="E962" s="180" t="s">
        <v>5289</v>
      </c>
      <c r="F962" s="180" t="s">
        <v>6785</v>
      </c>
      <c r="G962" s="180" t="s">
        <v>5290</v>
      </c>
      <c r="H962" s="179" t="s">
        <v>2119</v>
      </c>
      <c r="I962" s="179" t="s">
        <v>3271</v>
      </c>
      <c r="J962" s="181">
        <v>81</v>
      </c>
      <c r="K962" s="182">
        <v>8115</v>
      </c>
      <c r="L962" s="179" t="s">
        <v>4847</v>
      </c>
      <c r="M962" s="183" t="s">
        <v>4848</v>
      </c>
      <c r="N962" s="183"/>
      <c r="O962" s="172">
        <v>18657.23</v>
      </c>
      <c r="P962" s="172">
        <v>26.5</v>
      </c>
      <c r="Q962" s="184">
        <v>8115</v>
      </c>
      <c r="R962" s="172">
        <v>16000</v>
      </c>
      <c r="S962" s="172">
        <v>400</v>
      </c>
      <c r="T962" s="183" t="s">
        <v>2124</v>
      </c>
      <c r="U962" s="183" t="s">
        <v>2125</v>
      </c>
      <c r="V962" s="185" t="s">
        <v>2326</v>
      </c>
      <c r="W962" s="186">
        <v>81150</v>
      </c>
    </row>
    <row r="963" spans="1:23" ht="45" customHeight="1" x14ac:dyDescent="0.35">
      <c r="A963" s="213">
        <v>890134</v>
      </c>
      <c r="B963" s="214" t="s">
        <v>6786</v>
      </c>
      <c r="C963" s="179" t="s">
        <v>5291</v>
      </c>
      <c r="D963" s="183" t="s">
        <v>2138</v>
      </c>
      <c r="E963" s="180" t="s">
        <v>5292</v>
      </c>
      <c r="F963" s="180"/>
      <c r="G963" s="180" t="s">
        <v>5293</v>
      </c>
      <c r="H963" s="179" t="s">
        <v>2119</v>
      </c>
      <c r="I963" s="179" t="s">
        <v>3271</v>
      </c>
      <c r="J963" s="181">
        <v>89</v>
      </c>
      <c r="K963" s="182">
        <v>8921</v>
      </c>
      <c r="L963" s="179" t="s">
        <v>3596</v>
      </c>
      <c r="M963" s="183" t="s">
        <v>2206</v>
      </c>
      <c r="N963" s="183"/>
      <c r="O963" s="172">
        <v>385806.5</v>
      </c>
      <c r="P963" s="172">
        <v>27730.23</v>
      </c>
      <c r="Q963" s="184">
        <v>8921</v>
      </c>
      <c r="R963" s="172">
        <v>1</v>
      </c>
      <c r="S963" s="172">
        <v>1</v>
      </c>
      <c r="T963" s="183" t="s">
        <v>2124</v>
      </c>
      <c r="U963" s="183" t="s">
        <v>2125</v>
      </c>
      <c r="V963" s="185">
        <v>89123</v>
      </c>
      <c r="W963" s="186">
        <v>89020</v>
      </c>
    </row>
    <row r="964" spans="1:23" ht="45" customHeight="1" x14ac:dyDescent="0.35">
      <c r="A964" s="213">
        <v>890136</v>
      </c>
      <c r="B964" s="214" t="s">
        <v>6787</v>
      </c>
      <c r="C964" s="179" t="s">
        <v>5294</v>
      </c>
      <c r="D964" s="183" t="s">
        <v>2218</v>
      </c>
      <c r="E964" s="180" t="s">
        <v>5295</v>
      </c>
      <c r="F964" s="180"/>
      <c r="G964" s="180" t="s">
        <v>5296</v>
      </c>
      <c r="H964" s="179" t="s">
        <v>2119</v>
      </c>
      <c r="I964" s="179" t="s">
        <v>3271</v>
      </c>
      <c r="J964" s="181">
        <v>89</v>
      </c>
      <c r="K964" s="182">
        <v>8910</v>
      </c>
      <c r="L964" s="179" t="s">
        <v>4852</v>
      </c>
      <c r="M964" s="183" t="s">
        <v>2155</v>
      </c>
      <c r="N964" s="183"/>
      <c r="O964" s="172">
        <v>265.08</v>
      </c>
      <c r="P964" s="172">
        <v>7.01</v>
      </c>
      <c r="Q964" s="184">
        <v>8910</v>
      </c>
      <c r="R964" s="172">
        <v>150000</v>
      </c>
      <c r="S964" s="172">
        <v>1300</v>
      </c>
      <c r="T964" s="183" t="s">
        <v>2124</v>
      </c>
      <c r="U964" s="183" t="s">
        <v>2125</v>
      </c>
      <c r="V964" s="185" t="s">
        <v>2326</v>
      </c>
      <c r="W964" s="186">
        <v>82309</v>
      </c>
    </row>
    <row r="965" spans="1:23" ht="45" customHeight="1" x14ac:dyDescent="0.35">
      <c r="A965" s="213">
        <v>890144</v>
      </c>
      <c r="B965" s="214" t="s">
        <v>6788</v>
      </c>
      <c r="C965" s="179" t="s">
        <v>5297</v>
      </c>
      <c r="D965" s="183" t="s">
        <v>2116</v>
      </c>
      <c r="E965" s="180" t="s">
        <v>5298</v>
      </c>
      <c r="F965" s="180"/>
      <c r="G965" s="180" t="s">
        <v>5299</v>
      </c>
      <c r="H965" s="179" t="s">
        <v>2119</v>
      </c>
      <c r="I965" s="179" t="s">
        <v>3271</v>
      </c>
      <c r="J965" s="181">
        <v>89</v>
      </c>
      <c r="K965" s="182">
        <v>8930</v>
      </c>
      <c r="L965" s="179" t="s">
        <v>5300</v>
      </c>
      <c r="M965" s="183" t="s">
        <v>2123</v>
      </c>
      <c r="N965" s="183"/>
      <c r="O965" s="172">
        <v>67.150000000000006</v>
      </c>
      <c r="P965" s="172">
        <v>0.11</v>
      </c>
      <c r="Q965" s="184">
        <v>8930</v>
      </c>
      <c r="R965" s="172">
        <v>78000</v>
      </c>
      <c r="S965" s="172">
        <v>1300</v>
      </c>
      <c r="T965" s="183" t="s">
        <v>2124</v>
      </c>
      <c r="U965" s="183" t="s">
        <v>2125</v>
      </c>
      <c r="V965" s="185">
        <v>89320</v>
      </c>
      <c r="W965" s="186">
        <v>89021</v>
      </c>
    </row>
    <row r="966" spans="1:23" ht="45" customHeight="1" x14ac:dyDescent="0.35">
      <c r="A966" s="213">
        <v>890151</v>
      </c>
      <c r="B966" s="214" t="s">
        <v>6789</v>
      </c>
      <c r="C966" s="179" t="s">
        <v>5301</v>
      </c>
      <c r="D966" s="183" t="s">
        <v>2138</v>
      </c>
      <c r="E966" s="180" t="s">
        <v>5302</v>
      </c>
      <c r="F966" s="180"/>
      <c r="G966" s="180" t="s">
        <v>5303</v>
      </c>
      <c r="H966" s="179" t="s">
        <v>2119</v>
      </c>
      <c r="I966" s="179" t="s">
        <v>3271</v>
      </c>
      <c r="J966" s="181">
        <v>14</v>
      </c>
      <c r="K966" s="182">
        <v>1499</v>
      </c>
      <c r="L966" s="179" t="s">
        <v>2766</v>
      </c>
      <c r="M966" s="183" t="s">
        <v>2206</v>
      </c>
      <c r="N966" s="183"/>
      <c r="O966" s="172">
        <v>212226.75</v>
      </c>
      <c r="P966" s="172">
        <v>239.72</v>
      </c>
      <c r="Q966" s="184">
        <v>1499</v>
      </c>
      <c r="R966" s="172">
        <v>35</v>
      </c>
      <c r="S966" s="172">
        <v>1</v>
      </c>
      <c r="T966" s="183" t="s">
        <v>2124</v>
      </c>
      <c r="U966" s="183" t="s">
        <v>2125</v>
      </c>
      <c r="V966" s="185"/>
      <c r="W966" s="186"/>
    </row>
    <row r="967" spans="1:23" ht="45" customHeight="1" x14ac:dyDescent="0.35">
      <c r="A967" s="213">
        <v>890152</v>
      </c>
      <c r="B967" s="214" t="s">
        <v>6790</v>
      </c>
      <c r="C967" s="179" t="s">
        <v>5304</v>
      </c>
      <c r="D967" s="183" t="s">
        <v>2116</v>
      </c>
      <c r="E967" s="180" t="s">
        <v>5305</v>
      </c>
      <c r="F967" s="180"/>
      <c r="G967" s="180" t="s">
        <v>5306</v>
      </c>
      <c r="H967" s="179" t="s">
        <v>2119</v>
      </c>
      <c r="I967" s="179" t="s">
        <v>3271</v>
      </c>
      <c r="J967" s="181">
        <v>85</v>
      </c>
      <c r="K967" s="182">
        <v>8526</v>
      </c>
      <c r="L967" s="179" t="s">
        <v>2388</v>
      </c>
      <c r="M967" s="183" t="s">
        <v>2122</v>
      </c>
      <c r="N967" s="183"/>
      <c r="O967" s="172">
        <v>76.33</v>
      </c>
      <c r="P967" s="172">
        <v>1.8</v>
      </c>
      <c r="Q967" s="184">
        <v>8526</v>
      </c>
      <c r="R967" s="172">
        <v>160000</v>
      </c>
      <c r="S967" s="172">
        <v>530</v>
      </c>
      <c r="T967" s="183" t="s">
        <v>2124</v>
      </c>
      <c r="U967" s="183" t="s">
        <v>2125</v>
      </c>
      <c r="V967" s="185" t="s">
        <v>2326</v>
      </c>
      <c r="W967" s="186">
        <v>85240</v>
      </c>
    </row>
    <row r="968" spans="1:23" ht="45" customHeight="1" x14ac:dyDescent="0.35">
      <c r="A968" s="213">
        <v>890154</v>
      </c>
      <c r="B968" s="214" t="s">
        <v>6791</v>
      </c>
      <c r="C968" s="179" t="s">
        <v>5307</v>
      </c>
      <c r="D968" s="183" t="s">
        <v>2138</v>
      </c>
      <c r="E968" s="180" t="s">
        <v>5308</v>
      </c>
      <c r="F968" s="180" t="s">
        <v>5309</v>
      </c>
      <c r="G968" s="180" t="s">
        <v>5310</v>
      </c>
      <c r="H968" s="179" t="s">
        <v>2119</v>
      </c>
      <c r="I968" s="179" t="s">
        <v>3271</v>
      </c>
      <c r="J968" s="181">
        <v>21</v>
      </c>
      <c r="K968" s="182">
        <v>2137</v>
      </c>
      <c r="L968" s="179" t="s">
        <v>5311</v>
      </c>
      <c r="M968" s="183" t="s">
        <v>2206</v>
      </c>
      <c r="N968" s="183" t="s">
        <v>1785</v>
      </c>
      <c r="O968" s="172">
        <v>8474464.2699999996</v>
      </c>
      <c r="P968" s="172">
        <v>102179.14</v>
      </c>
      <c r="Q968" s="184">
        <v>2137</v>
      </c>
      <c r="R968" s="172">
        <v>10</v>
      </c>
      <c r="S968" s="172">
        <v>1</v>
      </c>
      <c r="T968" s="183" t="s">
        <v>2124</v>
      </c>
      <c r="U968" s="183" t="s">
        <v>2125</v>
      </c>
      <c r="V968" s="185">
        <v>21340</v>
      </c>
      <c r="W968" s="186">
        <v>21340</v>
      </c>
    </row>
    <row r="969" spans="1:23" ht="45" customHeight="1" x14ac:dyDescent="0.35">
      <c r="A969" s="213">
        <v>890156</v>
      </c>
      <c r="B969" s="214" t="s">
        <v>6792</v>
      </c>
      <c r="C969" s="179" t="s">
        <v>5312</v>
      </c>
      <c r="D969" s="183" t="s">
        <v>2138</v>
      </c>
      <c r="E969" s="180" t="s">
        <v>5313</v>
      </c>
      <c r="F969" s="180"/>
      <c r="G969" s="180" t="s">
        <v>5314</v>
      </c>
      <c r="H969" s="179" t="s">
        <v>2119</v>
      </c>
      <c r="I969" s="179" t="s">
        <v>3271</v>
      </c>
      <c r="J969" s="181">
        <v>89</v>
      </c>
      <c r="K969" s="182">
        <v>8928</v>
      </c>
      <c r="L969" s="179" t="s">
        <v>5315</v>
      </c>
      <c r="M969" s="183" t="s">
        <v>2206</v>
      </c>
      <c r="N969" s="183"/>
      <c r="O969" s="172">
        <v>244315.92</v>
      </c>
      <c r="P969" s="172">
        <v>197.46</v>
      </c>
      <c r="Q969" s="184">
        <v>8928</v>
      </c>
      <c r="R969" s="172">
        <v>10</v>
      </c>
      <c r="S969" s="172">
        <v>1</v>
      </c>
      <c r="T969" s="183" t="s">
        <v>2124</v>
      </c>
      <c r="U969" s="183" t="s">
        <v>2125</v>
      </c>
      <c r="V969" s="185">
        <v>14970</v>
      </c>
      <c r="W969" s="186">
        <v>85115</v>
      </c>
    </row>
    <row r="970" spans="1:23" ht="45" customHeight="1" x14ac:dyDescent="0.35">
      <c r="A970" s="213">
        <v>890158</v>
      </c>
      <c r="B970" s="214" t="s">
        <v>6793</v>
      </c>
      <c r="C970" s="179" t="s">
        <v>5316</v>
      </c>
      <c r="D970" s="183" t="s">
        <v>2138</v>
      </c>
      <c r="E970" s="180" t="s">
        <v>5317</v>
      </c>
      <c r="F970" s="180"/>
      <c r="G970" s="180" t="s">
        <v>5318</v>
      </c>
      <c r="H970" s="179" t="s">
        <v>2119</v>
      </c>
      <c r="I970" s="179" t="s">
        <v>3271</v>
      </c>
      <c r="J970" s="181">
        <v>89</v>
      </c>
      <c r="K970" s="182">
        <v>8928</v>
      </c>
      <c r="L970" s="179" t="s">
        <v>5315</v>
      </c>
      <c r="M970" s="183" t="s">
        <v>2206</v>
      </c>
      <c r="N970" s="183"/>
      <c r="O970" s="172">
        <v>244315.92</v>
      </c>
      <c r="P970" s="172">
        <v>197.46</v>
      </c>
      <c r="Q970" s="184">
        <v>8928</v>
      </c>
      <c r="R970" s="172">
        <v>10</v>
      </c>
      <c r="S970" s="172">
        <v>1</v>
      </c>
      <c r="T970" s="183" t="s">
        <v>2124</v>
      </c>
      <c r="U970" s="183" t="s">
        <v>2125</v>
      </c>
      <c r="V970" s="185">
        <v>14970</v>
      </c>
      <c r="W970" s="186">
        <v>85115</v>
      </c>
    </row>
    <row r="971" spans="1:23" ht="45" customHeight="1" x14ac:dyDescent="0.35">
      <c r="A971" s="213">
        <v>890171</v>
      </c>
      <c r="B971" s="214" t="s">
        <v>6794</v>
      </c>
      <c r="C971" s="179" t="s">
        <v>5319</v>
      </c>
      <c r="D971" s="183" t="s">
        <v>2138</v>
      </c>
      <c r="E971" s="180" t="s">
        <v>6795</v>
      </c>
      <c r="F971" s="180"/>
      <c r="G971" s="180" t="s">
        <v>5320</v>
      </c>
      <c r="H971" s="179" t="s">
        <v>2119</v>
      </c>
      <c r="I971" s="179" t="s">
        <v>3271</v>
      </c>
      <c r="J971" s="181">
        <v>89</v>
      </c>
      <c r="K971" s="182">
        <v>8951</v>
      </c>
      <c r="L971" s="179" t="s">
        <v>5321</v>
      </c>
      <c r="M971" s="183" t="s">
        <v>2251</v>
      </c>
      <c r="N971" s="183"/>
      <c r="O971" s="172">
        <v>2.15</v>
      </c>
      <c r="P971" s="172">
        <v>0.02</v>
      </c>
      <c r="Q971" s="184">
        <v>8951</v>
      </c>
      <c r="R971" s="172">
        <v>10000000</v>
      </c>
      <c r="S971" s="172">
        <v>410000</v>
      </c>
      <c r="T971" s="183" t="s">
        <v>2124</v>
      </c>
      <c r="U971" s="183" t="s">
        <v>2125</v>
      </c>
      <c r="V971" s="185" t="s">
        <v>5322</v>
      </c>
      <c r="W971" s="186" t="s">
        <v>2326</v>
      </c>
    </row>
    <row r="972" spans="1:23" ht="45" customHeight="1" x14ac:dyDescent="0.35">
      <c r="A972" s="213">
        <v>890172</v>
      </c>
      <c r="B972" s="214" t="s">
        <v>6796</v>
      </c>
      <c r="C972" s="179" t="s">
        <v>5323</v>
      </c>
      <c r="D972" s="183" t="s">
        <v>2138</v>
      </c>
      <c r="E972" s="180" t="s">
        <v>6797</v>
      </c>
      <c r="F972" s="180"/>
      <c r="G972" s="180" t="s">
        <v>2131</v>
      </c>
      <c r="H972" s="179" t="e">
        <v>#N/A</v>
      </c>
      <c r="I972" s="179" t="e">
        <v>#N/A</v>
      </c>
      <c r="J972" s="181">
        <v>89</v>
      </c>
      <c r="K972" s="182">
        <v>8951</v>
      </c>
      <c r="L972" s="179" t="s">
        <v>5321</v>
      </c>
      <c r="M972" s="183" t="s">
        <v>2251</v>
      </c>
      <c r="N972" s="183"/>
      <c r="O972" s="172">
        <v>2.15</v>
      </c>
      <c r="P972" s="172">
        <v>0.02</v>
      </c>
      <c r="Q972" s="184">
        <v>8951</v>
      </c>
      <c r="R972" s="172">
        <v>10000000</v>
      </c>
      <c r="S972" s="172">
        <v>410000</v>
      </c>
      <c r="T972" s="183" t="s">
        <v>2124</v>
      </c>
      <c r="U972" s="183" t="s">
        <v>2125</v>
      </c>
      <c r="V972" s="185"/>
      <c r="W972" s="186"/>
    </row>
    <row r="973" spans="1:23" ht="45" customHeight="1" x14ac:dyDescent="0.35">
      <c r="A973" s="213">
        <v>890181</v>
      </c>
      <c r="B973" s="214" t="s">
        <v>6798</v>
      </c>
      <c r="C973" s="179" t="s">
        <v>5324</v>
      </c>
      <c r="D973" s="183" t="s">
        <v>2116</v>
      </c>
      <c r="E973" s="180" t="s">
        <v>5325</v>
      </c>
      <c r="F973" s="180" t="s">
        <v>6799</v>
      </c>
      <c r="G973" s="180" t="s">
        <v>5326</v>
      </c>
      <c r="H973" s="179" t="s">
        <v>2119</v>
      </c>
      <c r="I973" s="179" t="s">
        <v>3271</v>
      </c>
      <c r="J973" s="181">
        <v>89</v>
      </c>
      <c r="K973" s="182">
        <v>8932</v>
      </c>
      <c r="L973" s="179" t="s">
        <v>5327</v>
      </c>
      <c r="M973" s="183" t="s">
        <v>2123</v>
      </c>
      <c r="N973" s="183"/>
      <c r="O973" s="172">
        <v>511.13</v>
      </c>
      <c r="P973" s="172">
        <v>0.22</v>
      </c>
      <c r="Q973" s="184">
        <v>8932</v>
      </c>
      <c r="R973" s="172">
        <v>110000</v>
      </c>
      <c r="S973" s="172">
        <v>7500</v>
      </c>
      <c r="T973" s="183" t="s">
        <v>2124</v>
      </c>
      <c r="U973" s="183" t="s">
        <v>2125</v>
      </c>
      <c r="V973" s="185">
        <v>89321</v>
      </c>
      <c r="W973" s="186">
        <v>89320</v>
      </c>
    </row>
    <row r="974" spans="1:23" ht="45" customHeight="1" x14ac:dyDescent="0.35">
      <c r="A974" s="213">
        <v>890185</v>
      </c>
      <c r="B974" s="214" t="s">
        <v>6800</v>
      </c>
      <c r="C974" s="179" t="s">
        <v>5328</v>
      </c>
      <c r="D974" s="183" t="s">
        <v>2116</v>
      </c>
      <c r="E974" s="180" t="s">
        <v>5329</v>
      </c>
      <c r="F974" s="180"/>
      <c r="G974" s="180" t="s">
        <v>5330</v>
      </c>
      <c r="H974" s="179" t="s">
        <v>2119</v>
      </c>
      <c r="I974" s="179" t="s">
        <v>3271</v>
      </c>
      <c r="J974" s="181">
        <v>89</v>
      </c>
      <c r="K974" s="182">
        <v>8931</v>
      </c>
      <c r="L974" s="179" t="s">
        <v>5331</v>
      </c>
      <c r="M974" s="183" t="s">
        <v>2123</v>
      </c>
      <c r="N974" s="183"/>
      <c r="O974" s="172">
        <v>746.61</v>
      </c>
      <c r="P974" s="172">
        <v>0.99</v>
      </c>
      <c r="Q974" s="184">
        <v>8931</v>
      </c>
      <c r="R974" s="172">
        <v>48000</v>
      </c>
      <c r="S974" s="172">
        <v>2000</v>
      </c>
      <c r="T974" s="183" t="s">
        <v>2124</v>
      </c>
      <c r="U974" s="183" t="s">
        <v>2125</v>
      </c>
      <c r="V974" s="185">
        <v>89340</v>
      </c>
      <c r="W974" s="186">
        <v>89046</v>
      </c>
    </row>
    <row r="975" spans="1:23" ht="45" customHeight="1" x14ac:dyDescent="0.35">
      <c r="A975" s="213">
        <v>890187</v>
      </c>
      <c r="B975" s="214" t="s">
        <v>2512</v>
      </c>
      <c r="C975" s="179" t="s">
        <v>5332</v>
      </c>
      <c r="D975" s="183" t="s">
        <v>2138</v>
      </c>
      <c r="E975" s="180" t="s">
        <v>5333</v>
      </c>
      <c r="F975" s="180"/>
      <c r="G975" s="180" t="s">
        <v>5334</v>
      </c>
      <c r="H975" s="179" t="s">
        <v>2119</v>
      </c>
      <c r="I975" s="179" t="s">
        <v>3271</v>
      </c>
      <c r="J975" s="181">
        <v>89</v>
      </c>
      <c r="K975" s="182">
        <v>8927</v>
      </c>
      <c r="L975" s="179" t="s">
        <v>2512</v>
      </c>
      <c r="M975" s="183" t="s">
        <v>2206</v>
      </c>
      <c r="N975" s="183"/>
      <c r="O975" s="172">
        <v>32240.25</v>
      </c>
      <c r="P975" s="172">
        <v>252.36</v>
      </c>
      <c r="Q975" s="184">
        <v>8927</v>
      </c>
      <c r="R975" s="172">
        <v>200</v>
      </c>
      <c r="S975" s="172">
        <v>3</v>
      </c>
      <c r="T975" s="183" t="s">
        <v>2124</v>
      </c>
      <c r="U975" s="183" t="s">
        <v>2125</v>
      </c>
      <c r="V975" s="185">
        <v>13252</v>
      </c>
      <c r="W975" s="186">
        <v>89018</v>
      </c>
    </row>
    <row r="976" spans="1:23" ht="45" customHeight="1" x14ac:dyDescent="0.35">
      <c r="A976" s="213">
        <v>890197</v>
      </c>
      <c r="B976" s="214" t="s">
        <v>6801</v>
      </c>
      <c r="C976" s="179" t="s">
        <v>5335</v>
      </c>
      <c r="D976" s="183" t="s">
        <v>2138</v>
      </c>
      <c r="E976" s="180" t="s">
        <v>5336</v>
      </c>
      <c r="F976" s="180" t="s">
        <v>6802</v>
      </c>
      <c r="G976" s="180" t="s">
        <v>5337</v>
      </c>
      <c r="H976" s="179" t="s">
        <v>2119</v>
      </c>
      <c r="I976" s="179" t="s">
        <v>3271</v>
      </c>
      <c r="J976" s="181">
        <v>89</v>
      </c>
      <c r="K976" s="182">
        <v>8923</v>
      </c>
      <c r="L976" s="179" t="s">
        <v>5338</v>
      </c>
      <c r="M976" s="183" t="s">
        <v>2206</v>
      </c>
      <c r="N976" s="183"/>
      <c r="O976" s="172">
        <v>77888.960000000006</v>
      </c>
      <c r="P976" s="172">
        <v>7236.68</v>
      </c>
      <c r="Q976" s="184">
        <v>8923</v>
      </c>
      <c r="R976" s="172">
        <v>6</v>
      </c>
      <c r="S976" s="172">
        <v>1</v>
      </c>
      <c r="T976" s="183" t="s">
        <v>2124</v>
      </c>
      <c r="U976" s="183" t="s">
        <v>2125</v>
      </c>
      <c r="V976" s="185">
        <v>14971</v>
      </c>
      <c r="W976" s="186">
        <v>89056</v>
      </c>
    </row>
    <row r="977" spans="1:263" ht="45" customHeight="1" x14ac:dyDescent="0.35">
      <c r="A977" s="213">
        <v>891021</v>
      </c>
      <c r="B977" s="214" t="s">
        <v>6803</v>
      </c>
      <c r="C977" s="179" t="s">
        <v>5339</v>
      </c>
      <c r="D977" s="183" t="s">
        <v>2218</v>
      </c>
      <c r="E977" s="180" t="s">
        <v>5340</v>
      </c>
      <c r="F977" s="180"/>
      <c r="G977" s="180" t="s">
        <v>2131</v>
      </c>
      <c r="H977" s="179" t="e">
        <v>#N/A</v>
      </c>
      <c r="I977" s="179" t="e">
        <v>#N/A</v>
      </c>
      <c r="J977" s="181">
        <v>89</v>
      </c>
      <c r="K977" s="182">
        <v>8910</v>
      </c>
      <c r="L977" s="179" t="s">
        <v>4852</v>
      </c>
      <c r="M977" s="183" t="s">
        <v>2155</v>
      </c>
      <c r="N977" s="183"/>
      <c r="O977" s="172">
        <v>265.08</v>
      </c>
      <c r="P977" s="172">
        <v>7.01</v>
      </c>
      <c r="Q977" s="184">
        <v>8910</v>
      </c>
      <c r="R977" s="172">
        <v>150000</v>
      </c>
      <c r="S977" s="172">
        <v>1300</v>
      </c>
      <c r="T977" s="183" t="s">
        <v>2124</v>
      </c>
      <c r="U977" s="183" t="s">
        <v>2125</v>
      </c>
      <c r="V977" s="185">
        <v>89133</v>
      </c>
      <c r="W977" s="186">
        <v>83340</v>
      </c>
    </row>
    <row r="978" spans="1:263" ht="45" customHeight="1" x14ac:dyDescent="0.35">
      <c r="A978" s="213">
        <v>891022</v>
      </c>
      <c r="B978" s="214" t="s">
        <v>6804</v>
      </c>
      <c r="C978" s="179" t="s">
        <v>5341</v>
      </c>
      <c r="D978" s="183" t="s">
        <v>2218</v>
      </c>
      <c r="E978" s="180" t="s">
        <v>5342</v>
      </c>
      <c r="F978" s="180"/>
      <c r="G978" s="180" t="s">
        <v>2131</v>
      </c>
      <c r="H978" s="179" t="e">
        <v>#N/A</v>
      </c>
      <c r="I978" s="179" t="e">
        <v>#N/A</v>
      </c>
      <c r="J978" s="181">
        <v>89</v>
      </c>
      <c r="K978" s="182">
        <v>8910</v>
      </c>
      <c r="L978" s="179" t="s">
        <v>4852</v>
      </c>
      <c r="M978" s="183" t="s">
        <v>2155</v>
      </c>
      <c r="N978" s="183"/>
      <c r="O978" s="172">
        <v>265.08</v>
      </c>
      <c r="P978" s="172">
        <v>7.01</v>
      </c>
      <c r="Q978" s="184">
        <v>8910</v>
      </c>
      <c r="R978" s="172">
        <v>150000</v>
      </c>
      <c r="S978" s="172">
        <v>1300</v>
      </c>
      <c r="T978" s="183" t="s">
        <v>2124</v>
      </c>
      <c r="U978" s="183" t="s">
        <v>2125</v>
      </c>
      <c r="V978" s="185">
        <v>89150</v>
      </c>
      <c r="W978" s="186" t="s">
        <v>2326</v>
      </c>
    </row>
    <row r="979" spans="1:263" ht="45" customHeight="1" x14ac:dyDescent="0.35">
      <c r="A979" s="213">
        <v>891023</v>
      </c>
      <c r="B979" s="214" t="s">
        <v>6805</v>
      </c>
      <c r="C979" s="179" t="s">
        <v>5343</v>
      </c>
      <c r="D979" s="183" t="s">
        <v>2218</v>
      </c>
      <c r="E979" s="180" t="s">
        <v>5344</v>
      </c>
      <c r="F979" s="180"/>
      <c r="G979" s="180" t="s">
        <v>2131</v>
      </c>
      <c r="H979" s="179" t="e">
        <v>#N/A</v>
      </c>
      <c r="I979" s="179" t="e">
        <v>#N/A</v>
      </c>
      <c r="J979" s="181">
        <v>89</v>
      </c>
      <c r="K979" s="182">
        <v>8910</v>
      </c>
      <c r="L979" s="179" t="s">
        <v>4852</v>
      </c>
      <c r="M979" s="183" t="s">
        <v>2155</v>
      </c>
      <c r="N979" s="183"/>
      <c r="O979" s="172">
        <v>265.08</v>
      </c>
      <c r="P979" s="172">
        <v>7.01</v>
      </c>
      <c r="Q979" s="184">
        <v>8910</v>
      </c>
      <c r="R979" s="172">
        <v>150000</v>
      </c>
      <c r="S979" s="172">
        <v>1300</v>
      </c>
      <c r="T979" s="183" t="s">
        <v>2124</v>
      </c>
      <c r="U979" s="183" t="s">
        <v>2125</v>
      </c>
      <c r="V979" s="185">
        <v>89131</v>
      </c>
      <c r="W979" s="186">
        <v>83109</v>
      </c>
    </row>
    <row r="980" spans="1:263" ht="45" customHeight="1" x14ac:dyDescent="0.35">
      <c r="A980" s="213">
        <v>891024</v>
      </c>
      <c r="B980" s="214" t="s">
        <v>6806</v>
      </c>
      <c r="C980" s="179" t="s">
        <v>5345</v>
      </c>
      <c r="D980" s="183" t="s">
        <v>2218</v>
      </c>
      <c r="E980" s="180" t="s">
        <v>5346</v>
      </c>
      <c r="F980" s="180"/>
      <c r="G980" s="180" t="s">
        <v>2131</v>
      </c>
      <c r="H980" s="179" t="e">
        <v>#N/A</v>
      </c>
      <c r="I980" s="179" t="e">
        <v>#N/A</v>
      </c>
      <c r="J980" s="181">
        <v>89</v>
      </c>
      <c r="K980" s="182">
        <v>8910</v>
      </c>
      <c r="L980" s="179" t="s">
        <v>4852</v>
      </c>
      <c r="M980" s="183" t="s">
        <v>2155</v>
      </c>
      <c r="N980" s="183"/>
      <c r="O980" s="172">
        <v>265.08</v>
      </c>
      <c r="P980" s="172">
        <v>7.01</v>
      </c>
      <c r="Q980" s="184">
        <v>8910</v>
      </c>
      <c r="R980" s="172">
        <v>150000</v>
      </c>
      <c r="S980" s="172">
        <v>1300</v>
      </c>
      <c r="T980" s="183" t="s">
        <v>2124</v>
      </c>
      <c r="U980" s="183" t="s">
        <v>2125</v>
      </c>
      <c r="V980" s="185">
        <v>89120</v>
      </c>
      <c r="W980" s="186">
        <v>89009</v>
      </c>
    </row>
    <row r="981" spans="1:263" ht="45" customHeight="1" x14ac:dyDescent="0.35">
      <c r="A981" s="213">
        <v>892921</v>
      </c>
      <c r="B981" s="214" t="s">
        <v>6807</v>
      </c>
      <c r="C981" s="179" t="s">
        <v>5347</v>
      </c>
      <c r="D981" s="183" t="s">
        <v>2138</v>
      </c>
      <c r="E981" s="180" t="s">
        <v>5348</v>
      </c>
      <c r="F981" s="180"/>
      <c r="G981" s="180" t="s">
        <v>2131</v>
      </c>
      <c r="H981" s="179" t="e">
        <v>#N/A</v>
      </c>
      <c r="I981" s="179" t="e">
        <v>#N/A</v>
      </c>
      <c r="J981" s="181">
        <v>88</v>
      </c>
      <c r="K981" s="182" t="s">
        <v>6808</v>
      </c>
      <c r="L981" s="179" t="s">
        <v>5349</v>
      </c>
      <c r="M981" s="183" t="s">
        <v>2206</v>
      </c>
      <c r="N981" s="183"/>
      <c r="O981" s="172">
        <v>7512.58</v>
      </c>
      <c r="P981" s="172">
        <v>39.42</v>
      </c>
      <c r="Q981" s="184">
        <v>8840</v>
      </c>
      <c r="R981" s="172">
        <v>100</v>
      </c>
      <c r="S981" s="172">
        <v>1</v>
      </c>
      <c r="T981" s="183" t="s">
        <v>2124</v>
      </c>
      <c r="U981" s="183" t="s">
        <v>2125</v>
      </c>
      <c r="V981" s="185">
        <v>89210</v>
      </c>
      <c r="W981" s="186" t="s">
        <v>2326</v>
      </c>
      <c r="X981" s="178"/>
      <c r="Y981" s="178"/>
      <c r="Z981" s="178"/>
      <c r="AA981" s="178"/>
      <c r="AB981" s="178"/>
      <c r="AC981" s="178"/>
      <c r="AD981" s="178"/>
      <c r="AE981" s="178"/>
      <c r="AF981" s="178"/>
      <c r="AG981" s="178"/>
      <c r="AH981" s="178"/>
      <c r="AI981" s="178"/>
      <c r="AJ981" s="178"/>
      <c r="AK981" s="178"/>
      <c r="AL981" s="178"/>
      <c r="AM981" s="178"/>
      <c r="AN981" s="178"/>
      <c r="AO981" s="178"/>
      <c r="AP981" s="178"/>
      <c r="AQ981" s="178"/>
      <c r="AR981" s="178"/>
      <c r="AS981" s="178"/>
      <c r="AT981" s="178"/>
      <c r="AU981" s="178"/>
      <c r="AV981" s="178"/>
      <c r="AW981" s="178"/>
      <c r="AX981" s="178"/>
      <c r="AY981" s="178"/>
      <c r="AZ981" s="178"/>
      <c r="BA981" s="178"/>
      <c r="BB981" s="178"/>
      <c r="BC981" s="178"/>
      <c r="BD981" s="178"/>
      <c r="BE981" s="178"/>
      <c r="BF981" s="178"/>
      <c r="BG981" s="178"/>
      <c r="BH981" s="178"/>
      <c r="BI981" s="178"/>
      <c r="BJ981" s="178"/>
      <c r="BK981" s="178"/>
      <c r="BL981" s="178"/>
      <c r="BM981" s="178"/>
      <c r="BN981" s="178"/>
      <c r="BO981" s="178"/>
      <c r="BP981" s="178"/>
      <c r="BQ981" s="178"/>
      <c r="BR981" s="178"/>
      <c r="BS981" s="178"/>
      <c r="BT981" s="178"/>
      <c r="BU981" s="178"/>
      <c r="BV981" s="178"/>
      <c r="BW981" s="178"/>
      <c r="BX981" s="178"/>
      <c r="BY981" s="178"/>
      <c r="BZ981" s="178"/>
      <c r="CA981" s="178"/>
      <c r="CB981" s="178"/>
      <c r="CC981" s="178"/>
      <c r="CD981" s="178"/>
      <c r="CE981" s="178"/>
      <c r="CF981" s="178"/>
      <c r="CG981" s="178"/>
      <c r="CH981" s="178"/>
      <c r="CI981" s="178"/>
      <c r="CJ981" s="178"/>
      <c r="CK981" s="178"/>
      <c r="CL981" s="178"/>
      <c r="CM981" s="178"/>
      <c r="CN981" s="178"/>
      <c r="CO981" s="178"/>
      <c r="CP981" s="178"/>
      <c r="CQ981" s="178"/>
      <c r="CR981" s="178"/>
      <c r="CS981" s="178"/>
      <c r="CT981" s="178"/>
      <c r="CU981" s="178"/>
      <c r="CV981" s="178"/>
      <c r="CW981" s="178"/>
      <c r="CX981" s="178"/>
      <c r="CY981" s="178"/>
      <c r="CZ981" s="178"/>
      <c r="DA981" s="178"/>
      <c r="DB981" s="178"/>
      <c r="DC981" s="178"/>
      <c r="DD981" s="178"/>
      <c r="DE981" s="178"/>
      <c r="DF981" s="178"/>
      <c r="DG981" s="178"/>
      <c r="DH981" s="178"/>
      <c r="DI981" s="178"/>
      <c r="DJ981" s="178"/>
      <c r="DK981" s="178"/>
      <c r="DL981" s="178"/>
      <c r="DM981" s="178"/>
      <c r="DN981" s="178"/>
      <c r="DO981" s="178"/>
      <c r="DP981" s="178"/>
      <c r="DQ981" s="178"/>
      <c r="DR981" s="178"/>
      <c r="DS981" s="178"/>
      <c r="DT981" s="178"/>
      <c r="DU981" s="178"/>
      <c r="DV981" s="178"/>
      <c r="DW981" s="178"/>
      <c r="DX981" s="178"/>
      <c r="DY981" s="178"/>
      <c r="DZ981" s="178"/>
      <c r="EA981" s="178"/>
      <c r="EB981" s="178"/>
      <c r="EC981" s="178"/>
      <c r="ED981" s="178"/>
      <c r="EE981" s="178"/>
      <c r="EF981" s="178"/>
      <c r="EG981" s="178"/>
      <c r="EH981" s="178"/>
      <c r="EI981" s="178"/>
      <c r="EJ981" s="178"/>
      <c r="EK981" s="178"/>
      <c r="EL981" s="178"/>
      <c r="EM981" s="178"/>
      <c r="EN981" s="178"/>
      <c r="EO981" s="178"/>
      <c r="EP981" s="178"/>
      <c r="EQ981" s="178"/>
      <c r="ER981" s="178"/>
      <c r="ES981" s="178"/>
      <c r="ET981" s="178"/>
      <c r="EU981" s="178"/>
      <c r="EV981" s="178"/>
      <c r="EW981" s="178"/>
      <c r="EX981" s="178"/>
      <c r="EY981" s="178"/>
      <c r="EZ981" s="178"/>
      <c r="FA981" s="178"/>
      <c r="FB981" s="178"/>
      <c r="FC981" s="178"/>
      <c r="FD981" s="178"/>
      <c r="FE981" s="178"/>
      <c r="FF981" s="178"/>
      <c r="FG981" s="178"/>
      <c r="FH981" s="178"/>
      <c r="FI981" s="178"/>
      <c r="FJ981" s="178"/>
      <c r="FK981" s="178"/>
      <c r="FL981" s="178"/>
      <c r="FM981" s="178"/>
      <c r="FN981" s="178"/>
      <c r="FO981" s="178"/>
      <c r="FP981" s="178"/>
      <c r="FQ981" s="178"/>
      <c r="FR981" s="178"/>
      <c r="FS981" s="178"/>
      <c r="FT981" s="178"/>
      <c r="FU981" s="178"/>
      <c r="FV981" s="178"/>
      <c r="FW981" s="178"/>
      <c r="FX981" s="178"/>
      <c r="FY981" s="178"/>
      <c r="FZ981" s="178"/>
      <c r="GA981" s="178"/>
      <c r="GB981" s="178"/>
      <c r="GC981" s="178"/>
      <c r="GD981" s="178"/>
      <c r="GE981" s="178"/>
      <c r="GF981" s="178"/>
      <c r="GG981" s="178"/>
      <c r="GH981" s="178"/>
      <c r="GI981" s="178"/>
      <c r="GJ981" s="178"/>
      <c r="GK981" s="178"/>
      <c r="GL981" s="178"/>
      <c r="GM981" s="178"/>
      <c r="GN981" s="178"/>
      <c r="GO981" s="178"/>
      <c r="GP981" s="178"/>
      <c r="GQ981" s="178"/>
      <c r="GR981" s="178"/>
      <c r="GS981" s="178"/>
      <c r="GT981" s="178"/>
      <c r="GU981" s="178"/>
      <c r="GV981" s="178"/>
      <c r="GW981" s="178"/>
      <c r="GX981" s="178"/>
      <c r="GY981" s="178"/>
      <c r="GZ981" s="178"/>
      <c r="HA981" s="178"/>
      <c r="HB981" s="178"/>
      <c r="HC981" s="178"/>
      <c r="HD981" s="178"/>
      <c r="HE981" s="178"/>
      <c r="HF981" s="178"/>
      <c r="HG981" s="178"/>
      <c r="HH981" s="178"/>
      <c r="HI981" s="178"/>
      <c r="HJ981" s="178"/>
      <c r="HK981" s="178"/>
      <c r="HL981" s="178"/>
      <c r="HM981" s="178"/>
      <c r="HN981" s="178"/>
      <c r="HO981" s="178"/>
      <c r="HP981" s="178"/>
      <c r="HQ981" s="178"/>
      <c r="HR981" s="178"/>
      <c r="HS981" s="178"/>
      <c r="HT981" s="178"/>
      <c r="HU981" s="178"/>
      <c r="HV981" s="178"/>
      <c r="HW981" s="178"/>
      <c r="HX981" s="178"/>
      <c r="HY981" s="178"/>
      <c r="HZ981" s="178"/>
      <c r="IA981" s="178"/>
      <c r="IB981" s="178"/>
      <c r="IC981" s="178"/>
      <c r="ID981" s="178"/>
      <c r="IE981" s="178"/>
      <c r="IF981" s="178"/>
      <c r="IG981" s="178"/>
      <c r="IH981" s="178"/>
      <c r="II981" s="178"/>
      <c r="IJ981" s="178"/>
      <c r="IK981" s="178"/>
      <c r="IL981" s="178"/>
      <c r="IM981" s="178"/>
      <c r="IN981" s="178"/>
      <c r="IO981" s="178"/>
      <c r="IP981" s="178"/>
      <c r="IQ981" s="178"/>
      <c r="IR981" s="178"/>
      <c r="IS981" s="178"/>
      <c r="IT981" s="178"/>
      <c r="IU981" s="178"/>
      <c r="IV981" s="178"/>
      <c r="IW981" s="178"/>
      <c r="IX981" s="178"/>
      <c r="IY981" s="178"/>
      <c r="IZ981" s="178"/>
      <c r="JA981" s="178"/>
      <c r="JB981" s="178"/>
      <c r="JC981" s="178"/>
    </row>
    <row r="982" spans="1:263" ht="45" customHeight="1" x14ac:dyDescent="0.35">
      <c r="A982" s="213">
        <v>892922</v>
      </c>
      <c r="B982" s="214" t="s">
        <v>6809</v>
      </c>
      <c r="C982" s="179" t="s">
        <v>5350</v>
      </c>
      <c r="D982" s="183" t="s">
        <v>2138</v>
      </c>
      <c r="E982" s="180" t="s">
        <v>5351</v>
      </c>
      <c r="F982" s="180"/>
      <c r="G982" s="180" t="s">
        <v>2131</v>
      </c>
      <c r="H982" s="179" t="e">
        <v>#N/A</v>
      </c>
      <c r="I982" s="179" t="e">
        <v>#N/A</v>
      </c>
      <c r="J982" s="181">
        <v>84</v>
      </c>
      <c r="K982" s="182">
        <v>8452</v>
      </c>
      <c r="L982" s="179" t="s">
        <v>5240</v>
      </c>
      <c r="M982" s="183" t="s">
        <v>5006</v>
      </c>
      <c r="N982" s="183"/>
      <c r="O982" s="172">
        <v>85.35</v>
      </c>
      <c r="P982" s="172">
        <v>5.27</v>
      </c>
      <c r="Q982" s="184">
        <v>8452</v>
      </c>
      <c r="R982" s="172">
        <v>8000</v>
      </c>
      <c r="S982" s="172">
        <v>800</v>
      </c>
      <c r="T982" s="183" t="s">
        <v>2124</v>
      </c>
      <c r="U982" s="183" t="s">
        <v>2125</v>
      </c>
      <c r="V982" s="185">
        <v>89260</v>
      </c>
      <c r="W982" s="186" t="s">
        <v>2326</v>
      </c>
      <c r="X982" s="178"/>
      <c r="Y982" s="178"/>
      <c r="Z982" s="178"/>
      <c r="AA982" s="178"/>
      <c r="AB982" s="178"/>
      <c r="AC982" s="178"/>
      <c r="AD982" s="178"/>
      <c r="AE982" s="178"/>
      <c r="AF982" s="178"/>
      <c r="AG982" s="178"/>
      <c r="AH982" s="178"/>
      <c r="AI982" s="178"/>
      <c r="AJ982" s="178"/>
      <c r="AK982" s="178"/>
      <c r="AL982" s="178"/>
      <c r="AM982" s="178"/>
      <c r="AN982" s="178"/>
      <c r="AO982" s="178"/>
      <c r="AP982" s="178"/>
      <c r="AQ982" s="178"/>
      <c r="AR982" s="178"/>
      <c r="AS982" s="178"/>
      <c r="AT982" s="178"/>
      <c r="AU982" s="178"/>
      <c r="AV982" s="178"/>
      <c r="AW982" s="178"/>
      <c r="AX982" s="178"/>
      <c r="AY982" s="178"/>
      <c r="AZ982" s="178"/>
      <c r="BA982" s="178"/>
      <c r="BB982" s="178"/>
      <c r="BC982" s="178"/>
      <c r="BD982" s="178"/>
      <c r="BE982" s="178"/>
      <c r="BF982" s="178"/>
      <c r="BG982" s="178"/>
      <c r="BH982" s="178"/>
      <c r="BI982" s="178"/>
      <c r="BJ982" s="178"/>
      <c r="BK982" s="178"/>
      <c r="BL982" s="178"/>
      <c r="BM982" s="178"/>
      <c r="BN982" s="178"/>
      <c r="BO982" s="178"/>
      <c r="BP982" s="178"/>
      <c r="BQ982" s="178"/>
      <c r="BR982" s="178"/>
      <c r="BS982" s="178"/>
      <c r="BT982" s="178"/>
      <c r="BU982" s="178"/>
      <c r="BV982" s="178"/>
      <c r="BW982" s="178"/>
      <c r="BX982" s="178"/>
      <c r="BY982" s="178"/>
      <c r="BZ982" s="178"/>
      <c r="CA982" s="178"/>
      <c r="CB982" s="178"/>
      <c r="CC982" s="178"/>
      <c r="CD982" s="178"/>
      <c r="CE982" s="178"/>
      <c r="CF982" s="178"/>
      <c r="CG982" s="178"/>
      <c r="CH982" s="178"/>
      <c r="CI982" s="178"/>
      <c r="CJ982" s="178"/>
      <c r="CK982" s="178"/>
      <c r="CL982" s="178"/>
      <c r="CM982" s="178"/>
      <c r="CN982" s="178"/>
      <c r="CO982" s="178"/>
      <c r="CP982" s="178"/>
      <c r="CQ982" s="178"/>
      <c r="CR982" s="178"/>
      <c r="CS982" s="178"/>
      <c r="CT982" s="178"/>
      <c r="CU982" s="178"/>
      <c r="CV982" s="178"/>
      <c r="CW982" s="178"/>
      <c r="CX982" s="178"/>
      <c r="CY982" s="178"/>
      <c r="CZ982" s="178"/>
      <c r="DA982" s="178"/>
      <c r="DB982" s="178"/>
      <c r="DC982" s="178"/>
      <c r="DD982" s="178"/>
      <c r="DE982" s="178"/>
      <c r="DF982" s="178"/>
      <c r="DG982" s="178"/>
      <c r="DH982" s="178"/>
      <c r="DI982" s="178"/>
      <c r="DJ982" s="178"/>
      <c r="DK982" s="178"/>
      <c r="DL982" s="178"/>
      <c r="DM982" s="178"/>
      <c r="DN982" s="178"/>
      <c r="DO982" s="178"/>
      <c r="DP982" s="178"/>
      <c r="DQ982" s="178"/>
      <c r="DR982" s="178"/>
      <c r="DS982" s="178"/>
      <c r="DT982" s="178"/>
      <c r="DU982" s="178"/>
      <c r="DV982" s="178"/>
      <c r="DW982" s="178"/>
      <c r="DX982" s="178"/>
      <c r="DY982" s="178"/>
      <c r="DZ982" s="178"/>
      <c r="EA982" s="178"/>
      <c r="EB982" s="178"/>
      <c r="EC982" s="178"/>
      <c r="ED982" s="178"/>
      <c r="EE982" s="178"/>
      <c r="EF982" s="178"/>
      <c r="EG982" s="178"/>
      <c r="EH982" s="178"/>
      <c r="EI982" s="178"/>
      <c r="EJ982" s="178"/>
      <c r="EK982" s="178"/>
      <c r="EL982" s="178"/>
      <c r="EM982" s="178"/>
      <c r="EN982" s="178"/>
      <c r="EO982" s="178"/>
      <c r="EP982" s="178"/>
      <c r="EQ982" s="178"/>
      <c r="ER982" s="178"/>
      <c r="ES982" s="178"/>
      <c r="ET982" s="178"/>
      <c r="EU982" s="178"/>
      <c r="EV982" s="178"/>
      <c r="EW982" s="178"/>
      <c r="EX982" s="178"/>
      <c r="EY982" s="178"/>
      <c r="EZ982" s="178"/>
      <c r="FA982" s="178"/>
      <c r="FB982" s="178"/>
      <c r="FC982" s="178"/>
      <c r="FD982" s="178"/>
      <c r="FE982" s="178"/>
      <c r="FF982" s="178"/>
      <c r="FG982" s="178"/>
      <c r="FH982" s="178"/>
      <c r="FI982" s="178"/>
      <c r="FJ982" s="178"/>
      <c r="FK982" s="178"/>
      <c r="FL982" s="178"/>
      <c r="FM982" s="178"/>
      <c r="FN982" s="178"/>
      <c r="FO982" s="178"/>
      <c r="FP982" s="178"/>
      <c r="FQ982" s="178"/>
      <c r="FR982" s="178"/>
      <c r="FS982" s="178"/>
      <c r="FT982" s="178"/>
      <c r="FU982" s="178"/>
      <c r="FV982" s="178"/>
      <c r="FW982" s="178"/>
      <c r="FX982" s="178"/>
      <c r="FY982" s="178"/>
      <c r="FZ982" s="178"/>
      <c r="GA982" s="178"/>
      <c r="GB982" s="178"/>
      <c r="GC982" s="178"/>
      <c r="GD982" s="178"/>
      <c r="GE982" s="178"/>
      <c r="GF982" s="178"/>
      <c r="GG982" s="178"/>
      <c r="GH982" s="178"/>
      <c r="GI982" s="178"/>
      <c r="GJ982" s="178"/>
      <c r="GK982" s="178"/>
      <c r="GL982" s="178"/>
      <c r="GM982" s="178"/>
      <c r="GN982" s="178"/>
      <c r="GO982" s="178"/>
      <c r="GP982" s="178"/>
      <c r="GQ982" s="178"/>
      <c r="GR982" s="178"/>
      <c r="GS982" s="178"/>
      <c r="GT982" s="178"/>
      <c r="GU982" s="178"/>
      <c r="GV982" s="178"/>
      <c r="GW982" s="178"/>
      <c r="GX982" s="178"/>
      <c r="GY982" s="178"/>
      <c r="GZ982" s="178"/>
      <c r="HA982" s="178"/>
      <c r="HB982" s="178"/>
      <c r="HC982" s="178"/>
      <c r="HD982" s="178"/>
      <c r="HE982" s="178"/>
      <c r="HF982" s="178"/>
      <c r="HG982" s="178"/>
      <c r="HH982" s="178"/>
      <c r="HI982" s="178"/>
      <c r="HJ982" s="178"/>
      <c r="HK982" s="178"/>
      <c r="HL982" s="178"/>
      <c r="HM982" s="178"/>
      <c r="HN982" s="178"/>
      <c r="HO982" s="178"/>
      <c r="HP982" s="178"/>
      <c r="HQ982" s="178"/>
      <c r="HR982" s="178"/>
      <c r="HS982" s="178"/>
      <c r="HT982" s="178"/>
      <c r="HU982" s="178"/>
      <c r="HV982" s="178"/>
      <c r="HW982" s="178"/>
      <c r="HX982" s="178"/>
      <c r="HY982" s="178"/>
      <c r="HZ982" s="178"/>
      <c r="IA982" s="178"/>
      <c r="IB982" s="178"/>
      <c r="IC982" s="178"/>
      <c r="ID982" s="178"/>
      <c r="IE982" s="178"/>
      <c r="IF982" s="178"/>
      <c r="IG982" s="178"/>
      <c r="IH982" s="178"/>
      <c r="II982" s="178"/>
      <c r="IJ982" s="178"/>
      <c r="IK982" s="178"/>
      <c r="IL982" s="178"/>
      <c r="IM982" s="178"/>
      <c r="IN982" s="178"/>
      <c r="IO982" s="178"/>
      <c r="IP982" s="178"/>
      <c r="IQ982" s="178"/>
      <c r="IR982" s="178"/>
      <c r="IS982" s="178"/>
      <c r="IT982" s="178"/>
      <c r="IU982" s="178"/>
      <c r="IV982" s="178"/>
      <c r="IW982" s="178"/>
      <c r="IX982" s="178"/>
      <c r="IY982" s="178"/>
      <c r="IZ982" s="178"/>
      <c r="JA982" s="178"/>
      <c r="JB982" s="178"/>
      <c r="JC982" s="178"/>
    </row>
    <row r="983" spans="1:263" ht="45" customHeight="1" x14ac:dyDescent="0.35">
      <c r="A983" s="213">
        <v>892923</v>
      </c>
      <c r="B983" s="214" t="s">
        <v>6810</v>
      </c>
      <c r="C983" s="179" t="s">
        <v>5352</v>
      </c>
      <c r="D983" s="183" t="s">
        <v>2138</v>
      </c>
      <c r="E983" s="180" t="s">
        <v>5353</v>
      </c>
      <c r="F983" s="180"/>
      <c r="G983" s="180" t="s">
        <v>2131</v>
      </c>
      <c r="H983" s="179" t="e">
        <v>#N/A</v>
      </c>
      <c r="I983" s="179" t="e">
        <v>#N/A</v>
      </c>
      <c r="J983" s="181">
        <v>14</v>
      </c>
      <c r="K983" s="182">
        <v>1499</v>
      </c>
      <c r="L983" s="179" t="s">
        <v>2766</v>
      </c>
      <c r="M983" s="183" t="s">
        <v>2206</v>
      </c>
      <c r="N983" s="183"/>
      <c r="O983" s="172">
        <v>212226.75</v>
      </c>
      <c r="P983" s="172">
        <v>239.72</v>
      </c>
      <c r="Q983" s="184">
        <v>1499</v>
      </c>
      <c r="R983" s="172">
        <v>35</v>
      </c>
      <c r="S983" s="172">
        <v>1</v>
      </c>
      <c r="T983" s="183" t="s">
        <v>2124</v>
      </c>
      <c r="U983" s="183" t="s">
        <v>2125</v>
      </c>
      <c r="V983" s="185">
        <v>89215</v>
      </c>
      <c r="W983" s="186"/>
      <c r="X983" s="178"/>
      <c r="Y983" s="178"/>
      <c r="Z983" s="178"/>
      <c r="AA983" s="178"/>
      <c r="AB983" s="178"/>
      <c r="AC983" s="178"/>
      <c r="AD983" s="178"/>
      <c r="AE983" s="178"/>
      <c r="AF983" s="178"/>
      <c r="AG983" s="178"/>
      <c r="AH983" s="178"/>
      <c r="AI983" s="178"/>
      <c r="AJ983" s="178"/>
      <c r="AK983" s="178"/>
      <c r="AL983" s="178"/>
      <c r="AM983" s="178"/>
      <c r="AN983" s="178"/>
      <c r="AO983" s="178"/>
      <c r="AP983" s="178"/>
      <c r="AQ983" s="178"/>
      <c r="AR983" s="178"/>
      <c r="AS983" s="178"/>
      <c r="AT983" s="178"/>
      <c r="AU983" s="178"/>
      <c r="AV983" s="178"/>
      <c r="AW983" s="178"/>
      <c r="AX983" s="178"/>
      <c r="AY983" s="178"/>
      <c r="AZ983" s="178"/>
      <c r="BA983" s="178"/>
      <c r="BB983" s="178"/>
      <c r="BC983" s="178"/>
      <c r="BD983" s="178"/>
      <c r="BE983" s="178"/>
      <c r="BF983" s="178"/>
      <c r="BG983" s="178"/>
      <c r="BH983" s="178"/>
      <c r="BI983" s="178"/>
      <c r="BJ983" s="178"/>
      <c r="BK983" s="178"/>
      <c r="BL983" s="178"/>
      <c r="BM983" s="178"/>
      <c r="BN983" s="178"/>
      <c r="BO983" s="178"/>
      <c r="BP983" s="178"/>
      <c r="BQ983" s="178"/>
      <c r="BR983" s="178"/>
      <c r="BS983" s="178"/>
      <c r="BT983" s="178"/>
      <c r="BU983" s="178"/>
      <c r="BV983" s="178"/>
      <c r="BW983" s="178"/>
      <c r="BX983" s="178"/>
      <c r="BY983" s="178"/>
      <c r="BZ983" s="178"/>
      <c r="CA983" s="178"/>
      <c r="CB983" s="178"/>
      <c r="CC983" s="178"/>
      <c r="CD983" s="178"/>
      <c r="CE983" s="178"/>
      <c r="CF983" s="178"/>
      <c r="CG983" s="178"/>
      <c r="CH983" s="178"/>
      <c r="CI983" s="178"/>
      <c r="CJ983" s="178"/>
      <c r="CK983" s="178"/>
      <c r="CL983" s="178"/>
      <c r="CM983" s="178"/>
      <c r="CN983" s="178"/>
      <c r="CO983" s="178"/>
      <c r="CP983" s="178"/>
      <c r="CQ983" s="178"/>
      <c r="CR983" s="178"/>
      <c r="CS983" s="178"/>
      <c r="CT983" s="178"/>
      <c r="CU983" s="178"/>
      <c r="CV983" s="178"/>
      <c r="CW983" s="178"/>
      <c r="CX983" s="178"/>
      <c r="CY983" s="178"/>
      <c r="CZ983" s="178"/>
      <c r="DA983" s="178"/>
      <c r="DB983" s="178"/>
      <c r="DC983" s="178"/>
      <c r="DD983" s="178"/>
      <c r="DE983" s="178"/>
      <c r="DF983" s="178"/>
      <c r="DG983" s="178"/>
      <c r="DH983" s="178"/>
      <c r="DI983" s="178"/>
      <c r="DJ983" s="178"/>
      <c r="DK983" s="178"/>
      <c r="DL983" s="178"/>
      <c r="DM983" s="178"/>
      <c r="DN983" s="178"/>
      <c r="DO983" s="178"/>
      <c r="DP983" s="178"/>
      <c r="DQ983" s="178"/>
      <c r="DR983" s="178"/>
      <c r="DS983" s="178"/>
      <c r="DT983" s="178"/>
      <c r="DU983" s="178"/>
      <c r="DV983" s="178"/>
      <c r="DW983" s="178"/>
      <c r="DX983" s="178"/>
      <c r="DY983" s="178"/>
      <c r="DZ983" s="178"/>
      <c r="EA983" s="178"/>
      <c r="EB983" s="178"/>
      <c r="EC983" s="178"/>
      <c r="ED983" s="178"/>
      <c r="EE983" s="178"/>
      <c r="EF983" s="178"/>
      <c r="EG983" s="178"/>
      <c r="EH983" s="178"/>
      <c r="EI983" s="178"/>
      <c r="EJ983" s="178"/>
      <c r="EK983" s="178"/>
      <c r="EL983" s="178"/>
      <c r="EM983" s="178"/>
      <c r="EN983" s="178"/>
      <c r="EO983" s="178"/>
      <c r="EP983" s="178"/>
      <c r="EQ983" s="178"/>
      <c r="ER983" s="178"/>
      <c r="ES983" s="178"/>
      <c r="ET983" s="178"/>
      <c r="EU983" s="178"/>
      <c r="EV983" s="178"/>
      <c r="EW983" s="178"/>
      <c r="EX983" s="178"/>
      <c r="EY983" s="178"/>
      <c r="EZ983" s="178"/>
      <c r="FA983" s="178"/>
      <c r="FB983" s="178"/>
      <c r="FC983" s="178"/>
      <c r="FD983" s="178"/>
      <c r="FE983" s="178"/>
      <c r="FF983" s="178"/>
      <c r="FG983" s="178"/>
      <c r="FH983" s="178"/>
      <c r="FI983" s="178"/>
      <c r="FJ983" s="178"/>
      <c r="FK983" s="178"/>
      <c r="FL983" s="178"/>
      <c r="FM983" s="178"/>
      <c r="FN983" s="178"/>
      <c r="FO983" s="178"/>
      <c r="FP983" s="178"/>
      <c r="FQ983" s="178"/>
      <c r="FR983" s="178"/>
      <c r="FS983" s="178"/>
      <c r="FT983" s="178"/>
      <c r="FU983" s="178"/>
      <c r="FV983" s="178"/>
      <c r="FW983" s="178"/>
      <c r="FX983" s="178"/>
      <c r="FY983" s="178"/>
      <c r="FZ983" s="178"/>
      <c r="GA983" s="178"/>
      <c r="GB983" s="178"/>
      <c r="GC983" s="178"/>
      <c r="GD983" s="178"/>
      <c r="GE983" s="178"/>
      <c r="GF983" s="178"/>
      <c r="GG983" s="178"/>
      <c r="GH983" s="178"/>
      <c r="GI983" s="178"/>
      <c r="GJ983" s="178"/>
      <c r="GK983" s="178"/>
      <c r="GL983" s="178"/>
      <c r="GM983" s="178"/>
      <c r="GN983" s="178"/>
      <c r="GO983" s="178"/>
      <c r="GP983" s="178"/>
      <c r="GQ983" s="178"/>
      <c r="GR983" s="178"/>
      <c r="GS983" s="178"/>
      <c r="GT983" s="178"/>
      <c r="GU983" s="178"/>
      <c r="GV983" s="178"/>
      <c r="GW983" s="178"/>
      <c r="GX983" s="178"/>
      <c r="GY983" s="178"/>
      <c r="GZ983" s="178"/>
      <c r="HA983" s="178"/>
      <c r="HB983" s="178"/>
      <c r="HC983" s="178"/>
      <c r="HD983" s="178"/>
      <c r="HE983" s="178"/>
      <c r="HF983" s="178"/>
      <c r="HG983" s="178"/>
      <c r="HH983" s="178"/>
      <c r="HI983" s="178"/>
      <c r="HJ983" s="178"/>
      <c r="HK983" s="178"/>
      <c r="HL983" s="178"/>
      <c r="HM983" s="178"/>
      <c r="HN983" s="178"/>
      <c r="HO983" s="178"/>
      <c r="HP983" s="178"/>
      <c r="HQ983" s="178"/>
      <c r="HR983" s="178"/>
      <c r="HS983" s="178"/>
      <c r="HT983" s="178"/>
      <c r="HU983" s="178"/>
      <c r="HV983" s="178"/>
      <c r="HW983" s="178"/>
      <c r="HX983" s="178"/>
      <c r="HY983" s="178"/>
      <c r="HZ983" s="178"/>
      <c r="IA983" s="178"/>
      <c r="IB983" s="178"/>
      <c r="IC983" s="178"/>
      <c r="ID983" s="178"/>
      <c r="IE983" s="178"/>
      <c r="IF983" s="178"/>
      <c r="IG983" s="178"/>
      <c r="IH983" s="178"/>
      <c r="II983" s="178"/>
      <c r="IJ983" s="178"/>
      <c r="IK983" s="178"/>
      <c r="IL983" s="178"/>
      <c r="IM983" s="178"/>
      <c r="IN983" s="178"/>
      <c r="IO983" s="178"/>
      <c r="IP983" s="178"/>
      <c r="IQ983" s="178"/>
      <c r="IR983" s="178"/>
      <c r="IS983" s="178"/>
      <c r="IT983" s="178"/>
      <c r="IU983" s="178"/>
      <c r="IV983" s="178"/>
      <c r="IW983" s="178"/>
      <c r="IX983" s="178"/>
      <c r="IY983" s="178"/>
      <c r="IZ983" s="178"/>
      <c r="JA983" s="178"/>
      <c r="JB983" s="178"/>
      <c r="JC983" s="178"/>
    </row>
    <row r="984" spans="1:263" ht="45" customHeight="1" x14ac:dyDescent="0.35">
      <c r="A984" s="213">
        <v>892924</v>
      </c>
      <c r="B984" s="214" t="s">
        <v>6811</v>
      </c>
      <c r="C984" s="179" t="s">
        <v>5354</v>
      </c>
      <c r="D984" s="183" t="s">
        <v>2138</v>
      </c>
      <c r="E984" s="180" t="s">
        <v>6812</v>
      </c>
      <c r="F984" s="180" t="s">
        <v>5355</v>
      </c>
      <c r="G984" s="180" t="s">
        <v>2131</v>
      </c>
      <c r="H984" s="179" t="e">
        <v>#N/A</v>
      </c>
      <c r="I984" s="179" t="e">
        <v>#N/A</v>
      </c>
      <c r="J984" s="181">
        <v>82</v>
      </c>
      <c r="K984" s="182">
        <v>8261</v>
      </c>
      <c r="L984" s="179" t="s">
        <v>4993</v>
      </c>
      <c r="M984" s="183" t="s">
        <v>3836</v>
      </c>
      <c r="N984" s="183"/>
      <c r="O984" s="172">
        <v>7224.7</v>
      </c>
      <c r="P984" s="172">
        <v>77.34</v>
      </c>
      <c r="Q984" s="184">
        <v>8261</v>
      </c>
      <c r="R984" s="172">
        <v>4600</v>
      </c>
      <c r="S984" s="172">
        <v>260</v>
      </c>
      <c r="T984" s="183" t="s">
        <v>2124</v>
      </c>
      <c r="U984" s="183" t="s">
        <v>2125</v>
      </c>
      <c r="V984" s="185">
        <v>89410</v>
      </c>
      <c r="W984" s="186">
        <v>82620</v>
      </c>
      <c r="X984" s="178"/>
      <c r="Y984" s="178"/>
      <c r="Z984" s="178"/>
      <c r="AA984" s="178"/>
      <c r="AB984" s="178"/>
      <c r="AC984" s="178"/>
      <c r="AD984" s="178"/>
      <c r="AE984" s="178"/>
      <c r="AF984" s="178"/>
      <c r="AG984" s="178"/>
      <c r="AH984" s="178"/>
      <c r="AI984" s="178"/>
      <c r="AJ984" s="178"/>
      <c r="AK984" s="178"/>
      <c r="AL984" s="178"/>
      <c r="AM984" s="178"/>
      <c r="AN984" s="178"/>
      <c r="AO984" s="178"/>
      <c r="AP984" s="178"/>
      <c r="AQ984" s="178"/>
      <c r="AR984" s="178"/>
      <c r="AS984" s="178"/>
      <c r="AT984" s="178"/>
      <c r="AU984" s="178"/>
      <c r="AV984" s="178"/>
      <c r="AW984" s="178"/>
      <c r="AX984" s="178"/>
      <c r="AY984" s="178"/>
      <c r="AZ984" s="178"/>
      <c r="BA984" s="178"/>
      <c r="BB984" s="178"/>
      <c r="BC984" s="178"/>
      <c r="BD984" s="178"/>
      <c r="BE984" s="178"/>
      <c r="BF984" s="178"/>
      <c r="BG984" s="178"/>
      <c r="BH984" s="178"/>
      <c r="BI984" s="178"/>
      <c r="BJ984" s="178"/>
      <c r="BK984" s="178"/>
      <c r="BL984" s="178"/>
      <c r="BM984" s="178"/>
      <c r="BN984" s="178"/>
      <c r="BO984" s="178"/>
      <c r="BP984" s="178"/>
      <c r="BQ984" s="178"/>
      <c r="BR984" s="178"/>
      <c r="BS984" s="178"/>
      <c r="BT984" s="178"/>
      <c r="BU984" s="178"/>
      <c r="BV984" s="178"/>
      <c r="BW984" s="178"/>
      <c r="BX984" s="178"/>
      <c r="BY984" s="178"/>
      <c r="BZ984" s="178"/>
      <c r="CA984" s="178"/>
      <c r="CB984" s="178"/>
      <c r="CC984" s="178"/>
      <c r="CD984" s="178"/>
      <c r="CE984" s="178"/>
      <c r="CF984" s="178"/>
      <c r="CG984" s="178"/>
      <c r="CH984" s="178"/>
      <c r="CI984" s="178"/>
      <c r="CJ984" s="178"/>
      <c r="CK984" s="178"/>
      <c r="CL984" s="178"/>
      <c r="CM984" s="178"/>
      <c r="CN984" s="178"/>
      <c r="CO984" s="178"/>
      <c r="CP984" s="178"/>
      <c r="CQ984" s="178"/>
      <c r="CR984" s="178"/>
      <c r="CS984" s="178"/>
      <c r="CT984" s="178"/>
      <c r="CU984" s="178"/>
      <c r="CV984" s="178"/>
      <c r="CW984" s="178"/>
      <c r="CX984" s="178"/>
      <c r="CY984" s="178"/>
      <c r="CZ984" s="178"/>
      <c r="DA984" s="178"/>
      <c r="DB984" s="178"/>
      <c r="DC984" s="178"/>
      <c r="DD984" s="178"/>
      <c r="DE984" s="178"/>
      <c r="DF984" s="178"/>
      <c r="DG984" s="178"/>
      <c r="DH984" s="178"/>
      <c r="DI984" s="178"/>
      <c r="DJ984" s="178"/>
      <c r="DK984" s="178"/>
      <c r="DL984" s="178"/>
      <c r="DM984" s="178"/>
      <c r="DN984" s="178"/>
      <c r="DO984" s="178"/>
      <c r="DP984" s="178"/>
      <c r="DQ984" s="178"/>
      <c r="DR984" s="178"/>
      <c r="DS984" s="178"/>
      <c r="DT984" s="178"/>
      <c r="DU984" s="178"/>
      <c r="DV984" s="178"/>
      <c r="DW984" s="178"/>
      <c r="DX984" s="178"/>
      <c r="DY984" s="178"/>
      <c r="DZ984" s="178"/>
      <c r="EA984" s="178"/>
      <c r="EB984" s="178"/>
      <c r="EC984" s="178"/>
      <c r="ED984" s="178"/>
      <c r="EE984" s="178"/>
      <c r="EF984" s="178"/>
      <c r="EG984" s="178"/>
      <c r="EH984" s="178"/>
      <c r="EI984" s="178"/>
      <c r="EJ984" s="178"/>
      <c r="EK984" s="178"/>
      <c r="EL984" s="178"/>
      <c r="EM984" s="178"/>
      <c r="EN984" s="178"/>
      <c r="EO984" s="178"/>
      <c r="EP984" s="178"/>
      <c r="EQ984" s="178"/>
      <c r="ER984" s="178"/>
      <c r="ES984" s="178"/>
      <c r="ET984" s="178"/>
      <c r="EU984" s="178"/>
      <c r="EV984" s="178"/>
      <c r="EW984" s="178"/>
      <c r="EX984" s="178"/>
      <c r="EY984" s="178"/>
      <c r="EZ984" s="178"/>
      <c r="FA984" s="178"/>
      <c r="FB984" s="178"/>
      <c r="FC984" s="178"/>
      <c r="FD984" s="178"/>
      <c r="FE984" s="178"/>
      <c r="FF984" s="178"/>
      <c r="FG984" s="178"/>
      <c r="FH984" s="178"/>
      <c r="FI984" s="178"/>
      <c r="FJ984" s="178"/>
      <c r="FK984" s="178"/>
      <c r="FL984" s="178"/>
      <c r="FM984" s="178"/>
      <c r="FN984" s="178"/>
      <c r="FO984" s="178"/>
      <c r="FP984" s="178"/>
      <c r="FQ984" s="178"/>
      <c r="FR984" s="178"/>
      <c r="FS984" s="178"/>
      <c r="FT984" s="178"/>
      <c r="FU984" s="178"/>
      <c r="FV984" s="178"/>
      <c r="FW984" s="178"/>
      <c r="FX984" s="178"/>
      <c r="FY984" s="178"/>
      <c r="FZ984" s="178"/>
      <c r="GA984" s="178"/>
      <c r="GB984" s="178"/>
      <c r="GC984" s="178"/>
      <c r="GD984" s="178"/>
      <c r="GE984" s="178"/>
      <c r="GF984" s="178"/>
      <c r="GG984" s="178"/>
      <c r="GH984" s="178"/>
      <c r="GI984" s="178"/>
      <c r="GJ984" s="178"/>
      <c r="GK984" s="178"/>
      <c r="GL984" s="178"/>
      <c r="GM984" s="178"/>
      <c r="GN984" s="178"/>
      <c r="GO984" s="178"/>
      <c r="GP984" s="178"/>
      <c r="GQ984" s="178"/>
      <c r="GR984" s="178"/>
      <c r="GS984" s="178"/>
      <c r="GT984" s="178"/>
      <c r="GU984" s="178"/>
      <c r="GV984" s="178"/>
      <c r="GW984" s="178"/>
      <c r="GX984" s="178"/>
      <c r="GY984" s="178"/>
      <c r="GZ984" s="178"/>
      <c r="HA984" s="178"/>
      <c r="HB984" s="178"/>
      <c r="HC984" s="178"/>
      <c r="HD984" s="178"/>
      <c r="HE984" s="178"/>
      <c r="HF984" s="178"/>
      <c r="HG984" s="178"/>
      <c r="HH984" s="178"/>
      <c r="HI984" s="178"/>
      <c r="HJ984" s="178"/>
      <c r="HK984" s="178"/>
      <c r="HL984" s="178"/>
      <c r="HM984" s="178"/>
      <c r="HN984" s="178"/>
      <c r="HO984" s="178"/>
      <c r="HP984" s="178"/>
      <c r="HQ984" s="178"/>
      <c r="HR984" s="178"/>
      <c r="HS984" s="178"/>
      <c r="HT984" s="178"/>
      <c r="HU984" s="178"/>
      <c r="HV984" s="178"/>
      <c r="HW984" s="178"/>
      <c r="HX984" s="178"/>
      <c r="HY984" s="178"/>
      <c r="HZ984" s="178"/>
      <c r="IA984" s="178"/>
      <c r="IB984" s="178"/>
      <c r="IC984" s="178"/>
      <c r="ID984" s="178"/>
      <c r="IE984" s="178"/>
      <c r="IF984" s="178"/>
      <c r="IG984" s="178"/>
      <c r="IH984" s="178"/>
      <c r="II984" s="178"/>
      <c r="IJ984" s="178"/>
      <c r="IK984" s="178"/>
      <c r="IL984" s="178"/>
      <c r="IM984" s="178"/>
      <c r="IN984" s="178"/>
      <c r="IO984" s="178"/>
      <c r="IP984" s="178"/>
      <c r="IQ984" s="178"/>
      <c r="IR984" s="178"/>
      <c r="IS984" s="178"/>
      <c r="IT984" s="178"/>
      <c r="IU984" s="178"/>
      <c r="IV984" s="178"/>
      <c r="IW984" s="178"/>
      <c r="IX984" s="178"/>
      <c r="IY984" s="178"/>
      <c r="IZ984" s="178"/>
      <c r="JA984" s="178"/>
      <c r="JB984" s="178"/>
      <c r="JC984" s="178"/>
    </row>
    <row r="985" spans="1:263" ht="45" customHeight="1" x14ac:dyDescent="0.35">
      <c r="A985" s="213">
        <v>895200</v>
      </c>
      <c r="B985" s="214" t="s">
        <v>6813</v>
      </c>
      <c r="C985" s="179" t="s">
        <v>5356</v>
      </c>
      <c r="D985" s="183" t="s">
        <v>2138</v>
      </c>
      <c r="E985" s="180" t="s">
        <v>6814</v>
      </c>
      <c r="F985" s="180"/>
      <c r="G985" s="180" t="s">
        <v>2131</v>
      </c>
      <c r="H985" s="179" t="e">
        <v>#N/A</v>
      </c>
      <c r="I985" s="179" t="e">
        <v>#N/A</v>
      </c>
      <c r="J985" s="181">
        <v>89</v>
      </c>
      <c r="K985" s="182">
        <v>8951</v>
      </c>
      <c r="L985" s="179" t="s">
        <v>5321</v>
      </c>
      <c r="M985" s="183" t="s">
        <v>2251</v>
      </c>
      <c r="N985" s="183"/>
      <c r="O985" s="172">
        <v>2.15</v>
      </c>
      <c r="P985" s="172">
        <v>0.02</v>
      </c>
      <c r="Q985" s="184">
        <v>8951</v>
      </c>
      <c r="R985" s="172">
        <v>10000000</v>
      </c>
      <c r="S985" s="172">
        <v>410000</v>
      </c>
      <c r="T985" s="183" t="s">
        <v>2124</v>
      </c>
      <c r="U985" s="183" t="s">
        <v>2125</v>
      </c>
      <c r="V985" s="185"/>
      <c r="W985" s="186">
        <v>89520</v>
      </c>
      <c r="X985" s="178"/>
      <c r="Y985" s="178"/>
      <c r="Z985" s="178"/>
      <c r="AA985" s="178"/>
      <c r="AB985" s="178"/>
      <c r="AC985" s="178"/>
      <c r="AD985" s="178"/>
      <c r="AE985" s="178"/>
      <c r="AF985" s="178"/>
      <c r="AG985" s="178"/>
      <c r="AH985" s="178"/>
      <c r="AI985" s="178"/>
      <c r="AJ985" s="178"/>
      <c r="AK985" s="178"/>
      <c r="AL985" s="178"/>
      <c r="AM985" s="178"/>
      <c r="AN985" s="178"/>
      <c r="AO985" s="178"/>
      <c r="AP985" s="178"/>
      <c r="AQ985" s="178"/>
      <c r="AR985" s="178"/>
      <c r="AS985" s="178"/>
      <c r="AT985" s="178"/>
      <c r="AU985" s="178"/>
      <c r="AV985" s="178"/>
      <c r="AW985" s="178"/>
      <c r="AX985" s="178"/>
      <c r="AY985" s="178"/>
      <c r="AZ985" s="178"/>
      <c r="BA985" s="178"/>
      <c r="BB985" s="178"/>
      <c r="BC985" s="178"/>
      <c r="BD985" s="178"/>
      <c r="BE985" s="178"/>
      <c r="BF985" s="178"/>
      <c r="BG985" s="178"/>
      <c r="BH985" s="178"/>
      <c r="BI985" s="178"/>
      <c r="BJ985" s="178"/>
      <c r="BK985" s="178"/>
      <c r="BL985" s="178"/>
      <c r="BM985" s="178"/>
      <c r="BN985" s="178"/>
      <c r="BO985" s="178"/>
      <c r="BP985" s="178"/>
      <c r="BQ985" s="178"/>
      <c r="BR985" s="178"/>
      <c r="BS985" s="178"/>
      <c r="BT985" s="178"/>
      <c r="BU985" s="178"/>
      <c r="BV985" s="178"/>
      <c r="BW985" s="178"/>
      <c r="BX985" s="178"/>
      <c r="BY985" s="178"/>
      <c r="BZ985" s="178"/>
      <c r="CA985" s="178"/>
      <c r="CB985" s="178"/>
      <c r="CC985" s="178"/>
      <c r="CD985" s="178"/>
      <c r="CE985" s="178"/>
      <c r="CF985" s="178"/>
      <c r="CG985" s="178"/>
      <c r="CH985" s="178"/>
      <c r="CI985" s="178"/>
      <c r="CJ985" s="178"/>
      <c r="CK985" s="178"/>
      <c r="CL985" s="178"/>
      <c r="CM985" s="178"/>
      <c r="CN985" s="178"/>
      <c r="CO985" s="178"/>
      <c r="CP985" s="178"/>
      <c r="CQ985" s="178"/>
      <c r="CR985" s="178"/>
      <c r="CS985" s="178"/>
      <c r="CT985" s="178"/>
      <c r="CU985" s="178"/>
      <c r="CV985" s="178"/>
      <c r="CW985" s="178"/>
      <c r="CX985" s="178"/>
      <c r="CY985" s="178"/>
      <c r="CZ985" s="178"/>
      <c r="DA985" s="178"/>
      <c r="DB985" s="178"/>
      <c r="DC985" s="178"/>
      <c r="DD985" s="178"/>
      <c r="DE985" s="178"/>
      <c r="DF985" s="178"/>
      <c r="DG985" s="178"/>
      <c r="DH985" s="178"/>
      <c r="DI985" s="178"/>
      <c r="DJ985" s="178"/>
      <c r="DK985" s="178"/>
      <c r="DL985" s="178"/>
      <c r="DM985" s="178"/>
      <c r="DN985" s="178"/>
      <c r="DO985" s="178"/>
      <c r="DP985" s="178"/>
      <c r="DQ985" s="178"/>
      <c r="DR985" s="178"/>
      <c r="DS985" s="178"/>
      <c r="DT985" s="178"/>
      <c r="DU985" s="178"/>
      <c r="DV985" s="178"/>
      <c r="DW985" s="178"/>
      <c r="DX985" s="178"/>
      <c r="DY985" s="178"/>
      <c r="DZ985" s="178"/>
      <c r="EA985" s="178"/>
      <c r="EB985" s="178"/>
      <c r="EC985" s="178"/>
      <c r="ED985" s="178"/>
      <c r="EE985" s="178"/>
      <c r="EF985" s="178"/>
      <c r="EG985" s="178"/>
      <c r="EH985" s="178"/>
      <c r="EI985" s="178"/>
      <c r="EJ985" s="178"/>
      <c r="EK985" s="178"/>
      <c r="EL985" s="178"/>
      <c r="EM985" s="178"/>
      <c r="EN985" s="178"/>
      <c r="EO985" s="178"/>
      <c r="EP985" s="178"/>
      <c r="EQ985" s="178"/>
      <c r="ER985" s="178"/>
      <c r="ES985" s="178"/>
      <c r="ET985" s="178"/>
      <c r="EU985" s="178"/>
      <c r="EV985" s="178"/>
      <c r="EW985" s="178"/>
      <c r="EX985" s="178"/>
      <c r="EY985" s="178"/>
      <c r="EZ985" s="178"/>
      <c r="FA985" s="178"/>
      <c r="FB985" s="178"/>
      <c r="FC985" s="178"/>
      <c r="FD985" s="178"/>
      <c r="FE985" s="178"/>
      <c r="FF985" s="178"/>
      <c r="FG985" s="178"/>
      <c r="FH985" s="178"/>
      <c r="FI985" s="178"/>
      <c r="FJ985" s="178"/>
      <c r="FK985" s="178"/>
      <c r="FL985" s="178"/>
      <c r="FM985" s="178"/>
      <c r="FN985" s="178"/>
      <c r="FO985" s="178"/>
      <c r="FP985" s="178"/>
      <c r="FQ985" s="178"/>
      <c r="FR985" s="178"/>
      <c r="FS985" s="178"/>
      <c r="FT985" s="178"/>
      <c r="FU985" s="178"/>
      <c r="FV985" s="178"/>
      <c r="FW985" s="178"/>
      <c r="FX985" s="178"/>
      <c r="FY985" s="178"/>
      <c r="FZ985" s="178"/>
      <c r="GA985" s="178"/>
      <c r="GB985" s="178"/>
      <c r="GC985" s="178"/>
      <c r="GD985" s="178"/>
      <c r="GE985" s="178"/>
      <c r="GF985" s="178"/>
      <c r="GG985" s="178"/>
      <c r="GH985" s="178"/>
      <c r="GI985" s="178"/>
      <c r="GJ985" s="178"/>
      <c r="GK985" s="178"/>
      <c r="GL985" s="178"/>
      <c r="GM985" s="178"/>
      <c r="GN985" s="178"/>
      <c r="GO985" s="178"/>
      <c r="GP985" s="178"/>
      <c r="GQ985" s="178"/>
      <c r="GR985" s="178"/>
      <c r="GS985" s="178"/>
      <c r="GT985" s="178"/>
      <c r="GU985" s="178"/>
      <c r="GV985" s="178"/>
      <c r="GW985" s="178"/>
      <c r="GX985" s="178"/>
      <c r="GY985" s="178"/>
      <c r="GZ985" s="178"/>
      <c r="HA985" s="178"/>
      <c r="HB985" s="178"/>
      <c r="HC985" s="178"/>
      <c r="HD985" s="178"/>
      <c r="HE985" s="178"/>
      <c r="HF985" s="178"/>
      <c r="HG985" s="178"/>
      <c r="HH985" s="178"/>
      <c r="HI985" s="178"/>
      <c r="HJ985" s="178"/>
      <c r="HK985" s="178"/>
      <c r="HL985" s="178"/>
      <c r="HM985" s="178"/>
      <c r="HN985" s="178"/>
      <c r="HO985" s="178"/>
      <c r="HP985" s="178"/>
      <c r="HQ985" s="178"/>
      <c r="HR985" s="178"/>
      <c r="HS985" s="178"/>
      <c r="HT985" s="178"/>
      <c r="HU985" s="178"/>
      <c r="HV985" s="178"/>
      <c r="HW985" s="178"/>
      <c r="HX985" s="178"/>
      <c r="HY985" s="178"/>
      <c r="HZ985" s="178"/>
      <c r="IA985" s="178"/>
      <c r="IB985" s="178"/>
      <c r="IC985" s="178"/>
      <c r="ID985" s="178"/>
      <c r="IE985" s="178"/>
      <c r="IF985" s="178"/>
      <c r="IG985" s="178"/>
      <c r="IH985" s="178"/>
      <c r="II985" s="178"/>
      <c r="IJ985" s="178"/>
      <c r="IK985" s="178"/>
      <c r="IL985" s="178"/>
      <c r="IM985" s="178"/>
      <c r="IN985" s="178"/>
      <c r="IO985" s="178"/>
      <c r="IP985" s="178"/>
      <c r="IQ985" s="178"/>
      <c r="IR985" s="178"/>
      <c r="IS985" s="178"/>
      <c r="IT985" s="178"/>
      <c r="IU985" s="178"/>
      <c r="IV985" s="178"/>
      <c r="IW985" s="178"/>
      <c r="IX985" s="178"/>
      <c r="IY985" s="178"/>
      <c r="IZ985" s="178"/>
      <c r="JA985" s="178"/>
      <c r="JB985" s="178"/>
      <c r="JC985" s="178"/>
    </row>
    <row r="986" spans="1:263" ht="45" customHeight="1" x14ac:dyDescent="0.35">
      <c r="A986" s="213">
        <v>911125</v>
      </c>
      <c r="B986" s="214" t="s">
        <v>6815</v>
      </c>
      <c r="C986" s="179" t="s">
        <v>5357</v>
      </c>
      <c r="D986" s="183" t="s">
        <v>5358</v>
      </c>
      <c r="E986" s="180" t="s">
        <v>5359</v>
      </c>
      <c r="F986" s="180"/>
      <c r="G986" s="180" t="s">
        <v>2131</v>
      </c>
      <c r="H986" s="179" t="e">
        <v>#N/A</v>
      </c>
      <c r="I986" s="179" t="e">
        <v>#N/A</v>
      </c>
      <c r="J986" s="181">
        <v>91</v>
      </c>
      <c r="K986" s="182">
        <v>9110</v>
      </c>
      <c r="L986" s="179" t="s">
        <v>5360</v>
      </c>
      <c r="M986" s="183" t="s">
        <v>3055</v>
      </c>
      <c r="N986" s="183"/>
      <c r="O986" s="172">
        <v>0</v>
      </c>
      <c r="P986" s="172">
        <v>0</v>
      </c>
      <c r="Q986" s="184">
        <v>9110</v>
      </c>
      <c r="R986" s="172">
        <v>0</v>
      </c>
      <c r="S986" s="172">
        <v>0</v>
      </c>
      <c r="T986" s="183" t="s">
        <v>2124</v>
      </c>
      <c r="U986" s="183" t="s">
        <v>2125</v>
      </c>
      <c r="V986" s="185">
        <v>91120</v>
      </c>
      <c r="W986" s="186">
        <v>91120</v>
      </c>
      <c r="X986" s="178"/>
      <c r="Y986" s="178"/>
      <c r="Z986" s="178"/>
      <c r="AA986" s="178"/>
      <c r="AB986" s="178"/>
      <c r="AC986" s="178"/>
      <c r="AD986" s="178"/>
      <c r="AE986" s="178"/>
      <c r="AF986" s="178"/>
      <c r="AG986" s="178"/>
      <c r="AH986" s="178"/>
      <c r="AI986" s="178"/>
      <c r="AJ986" s="178"/>
      <c r="AK986" s="178"/>
      <c r="AL986" s="178"/>
      <c r="AM986" s="178"/>
      <c r="AN986" s="178"/>
      <c r="AO986" s="178"/>
      <c r="AP986" s="178"/>
      <c r="AQ986" s="178"/>
      <c r="AR986" s="178"/>
      <c r="AS986" s="178"/>
      <c r="AT986" s="178"/>
      <c r="AU986" s="178"/>
      <c r="AV986" s="178"/>
      <c r="AW986" s="178"/>
      <c r="AX986" s="178"/>
      <c r="AY986" s="178"/>
      <c r="AZ986" s="178"/>
      <c r="BA986" s="178"/>
      <c r="BB986" s="178"/>
      <c r="BC986" s="178"/>
      <c r="BD986" s="178"/>
      <c r="BE986" s="178"/>
      <c r="BF986" s="178"/>
      <c r="BG986" s="178"/>
      <c r="BH986" s="178"/>
      <c r="BI986" s="178"/>
      <c r="BJ986" s="178"/>
      <c r="BK986" s="178"/>
      <c r="BL986" s="178"/>
      <c r="BM986" s="178"/>
      <c r="BN986" s="178"/>
      <c r="BO986" s="178"/>
      <c r="BP986" s="178"/>
      <c r="BQ986" s="178"/>
      <c r="BR986" s="178"/>
      <c r="BS986" s="178"/>
      <c r="BT986" s="178"/>
      <c r="BU986" s="178"/>
      <c r="BV986" s="178"/>
      <c r="BW986" s="178"/>
      <c r="BX986" s="178"/>
      <c r="BY986" s="178"/>
      <c r="BZ986" s="178"/>
      <c r="CA986" s="178"/>
      <c r="CB986" s="178"/>
      <c r="CC986" s="178"/>
      <c r="CD986" s="178"/>
      <c r="CE986" s="178"/>
      <c r="CF986" s="178"/>
      <c r="CG986" s="178"/>
      <c r="CH986" s="178"/>
      <c r="CI986" s="178"/>
      <c r="CJ986" s="178"/>
      <c r="CK986" s="178"/>
      <c r="CL986" s="178"/>
      <c r="CM986" s="178"/>
      <c r="CN986" s="178"/>
      <c r="CO986" s="178"/>
      <c r="CP986" s="178"/>
      <c r="CQ986" s="178"/>
      <c r="CR986" s="178"/>
      <c r="CS986" s="178"/>
      <c r="CT986" s="178"/>
      <c r="CU986" s="178"/>
      <c r="CV986" s="178"/>
      <c r="CW986" s="178"/>
      <c r="CX986" s="178"/>
      <c r="CY986" s="178"/>
      <c r="CZ986" s="178"/>
      <c r="DA986" s="178"/>
      <c r="DB986" s="178"/>
      <c r="DC986" s="178"/>
      <c r="DD986" s="178"/>
      <c r="DE986" s="178"/>
      <c r="DF986" s="178"/>
      <c r="DG986" s="178"/>
      <c r="DH986" s="178"/>
      <c r="DI986" s="178"/>
      <c r="DJ986" s="178"/>
      <c r="DK986" s="178"/>
      <c r="DL986" s="178"/>
      <c r="DM986" s="178"/>
      <c r="DN986" s="178"/>
      <c r="DO986" s="178"/>
      <c r="DP986" s="178"/>
      <c r="DQ986" s="178"/>
      <c r="DR986" s="178"/>
      <c r="DS986" s="178"/>
      <c r="DT986" s="178"/>
      <c r="DU986" s="178"/>
      <c r="DV986" s="178"/>
      <c r="DW986" s="178"/>
      <c r="DX986" s="178"/>
      <c r="DY986" s="178"/>
      <c r="DZ986" s="178"/>
      <c r="EA986" s="178"/>
      <c r="EB986" s="178"/>
      <c r="EC986" s="178"/>
      <c r="ED986" s="178"/>
      <c r="EE986" s="178"/>
      <c r="EF986" s="178"/>
      <c r="EG986" s="178"/>
      <c r="EH986" s="178"/>
      <c r="EI986" s="178"/>
      <c r="EJ986" s="178"/>
      <c r="EK986" s="178"/>
      <c r="EL986" s="178"/>
      <c r="EM986" s="178"/>
      <c r="EN986" s="178"/>
      <c r="EO986" s="178"/>
      <c r="EP986" s="178"/>
      <c r="EQ986" s="178"/>
      <c r="ER986" s="178"/>
      <c r="ES986" s="178"/>
      <c r="ET986" s="178"/>
      <c r="EU986" s="178"/>
      <c r="EV986" s="178"/>
      <c r="EW986" s="178"/>
      <c r="EX986" s="178"/>
      <c r="EY986" s="178"/>
      <c r="EZ986" s="178"/>
      <c r="FA986" s="178"/>
      <c r="FB986" s="178"/>
      <c r="FC986" s="178"/>
      <c r="FD986" s="178"/>
      <c r="FE986" s="178"/>
      <c r="FF986" s="178"/>
      <c r="FG986" s="178"/>
      <c r="FH986" s="178"/>
      <c r="FI986" s="178"/>
      <c r="FJ986" s="178"/>
      <c r="FK986" s="178"/>
      <c r="FL986" s="178"/>
      <c r="FM986" s="178"/>
      <c r="FN986" s="178"/>
      <c r="FO986" s="178"/>
      <c r="FP986" s="178"/>
      <c r="FQ986" s="178"/>
      <c r="FR986" s="178"/>
      <c r="FS986" s="178"/>
      <c r="FT986" s="178"/>
      <c r="FU986" s="178"/>
      <c r="FV986" s="178"/>
      <c r="FW986" s="178"/>
      <c r="FX986" s="178"/>
      <c r="FY986" s="178"/>
      <c r="FZ986" s="178"/>
      <c r="GA986" s="178"/>
      <c r="GB986" s="178"/>
      <c r="GC986" s="178"/>
      <c r="GD986" s="178"/>
      <c r="GE986" s="178"/>
      <c r="GF986" s="178"/>
      <c r="GG986" s="178"/>
      <c r="GH986" s="178"/>
      <c r="GI986" s="178"/>
      <c r="GJ986" s="178"/>
      <c r="GK986" s="178"/>
      <c r="GL986" s="178"/>
      <c r="GM986" s="178"/>
      <c r="GN986" s="178"/>
      <c r="GO986" s="178"/>
      <c r="GP986" s="178"/>
      <c r="GQ986" s="178"/>
      <c r="GR986" s="178"/>
      <c r="GS986" s="178"/>
      <c r="GT986" s="178"/>
      <c r="GU986" s="178"/>
      <c r="GV986" s="178"/>
      <c r="GW986" s="178"/>
      <c r="GX986" s="178"/>
      <c r="GY986" s="178"/>
      <c r="GZ986" s="178"/>
      <c r="HA986" s="178"/>
      <c r="HB986" s="178"/>
      <c r="HC986" s="178"/>
      <c r="HD986" s="178"/>
      <c r="HE986" s="178"/>
      <c r="HF986" s="178"/>
      <c r="HG986" s="178"/>
      <c r="HH986" s="178"/>
      <c r="HI986" s="178"/>
      <c r="HJ986" s="178"/>
      <c r="HK986" s="178"/>
      <c r="HL986" s="178"/>
      <c r="HM986" s="178"/>
      <c r="HN986" s="178"/>
      <c r="HO986" s="178"/>
      <c r="HP986" s="178"/>
      <c r="HQ986" s="178"/>
      <c r="HR986" s="178"/>
      <c r="HS986" s="178"/>
      <c r="HT986" s="178"/>
      <c r="HU986" s="178"/>
      <c r="HV986" s="178"/>
      <c r="HW986" s="178"/>
      <c r="HX986" s="178"/>
      <c r="HY986" s="178"/>
      <c r="HZ986" s="178"/>
      <c r="IA986" s="178"/>
      <c r="IB986" s="178"/>
      <c r="IC986" s="178"/>
      <c r="ID986" s="178"/>
      <c r="IE986" s="178"/>
      <c r="IF986" s="178"/>
      <c r="IG986" s="178"/>
      <c r="IH986" s="178"/>
      <c r="II986" s="178"/>
      <c r="IJ986" s="178"/>
      <c r="IK986" s="178"/>
      <c r="IL986" s="178"/>
      <c r="IM986" s="178"/>
      <c r="IN986" s="178"/>
      <c r="IO986" s="178"/>
      <c r="IP986" s="178"/>
      <c r="IQ986" s="178"/>
      <c r="IR986" s="178"/>
      <c r="IS986" s="178"/>
      <c r="IT986" s="178"/>
      <c r="IU986" s="178"/>
      <c r="IV986" s="178"/>
      <c r="IW986" s="178"/>
      <c r="IX986" s="178"/>
      <c r="IY986" s="178"/>
      <c r="IZ986" s="178"/>
      <c r="JA986" s="178"/>
      <c r="JB986" s="178"/>
      <c r="JC986" s="178"/>
    </row>
    <row r="987" spans="1:263" ht="45" customHeight="1" x14ac:dyDescent="0.35">
      <c r="A987" s="213">
        <v>911127</v>
      </c>
      <c r="B987" s="214" t="s">
        <v>6816</v>
      </c>
      <c r="C987" s="179" t="s">
        <v>5361</v>
      </c>
      <c r="D987" s="183" t="s">
        <v>5358</v>
      </c>
      <c r="E987" s="180" t="s">
        <v>5362</v>
      </c>
      <c r="F987" s="180"/>
      <c r="G987" s="180" t="s">
        <v>2131</v>
      </c>
      <c r="H987" s="179" t="e">
        <v>#N/A</v>
      </c>
      <c r="I987" s="179" t="e">
        <v>#N/A</v>
      </c>
      <c r="J987" s="181">
        <v>91</v>
      </c>
      <c r="K987" s="182">
        <v>9110</v>
      </c>
      <c r="L987" s="179" t="s">
        <v>5360</v>
      </c>
      <c r="M987" s="183" t="s">
        <v>3055</v>
      </c>
      <c r="N987" s="183"/>
      <c r="O987" s="172">
        <v>0</v>
      </c>
      <c r="P987" s="172">
        <v>0</v>
      </c>
      <c r="Q987" s="184">
        <v>9110</v>
      </c>
      <c r="R987" s="172">
        <v>0</v>
      </c>
      <c r="S987" s="172">
        <v>0</v>
      </c>
      <c r="T987" s="183" t="s">
        <v>2124</v>
      </c>
      <c r="U987" s="183" t="s">
        <v>2125</v>
      </c>
      <c r="V987" s="185">
        <v>91120</v>
      </c>
      <c r="W987" s="186">
        <v>91120</v>
      </c>
      <c r="X987" s="178"/>
      <c r="Y987" s="178"/>
      <c r="Z987" s="178"/>
      <c r="AA987" s="178"/>
      <c r="AB987" s="178"/>
      <c r="AC987" s="178"/>
      <c r="AD987" s="178"/>
      <c r="AE987" s="178"/>
      <c r="AF987" s="178"/>
      <c r="AG987" s="178"/>
      <c r="AH987" s="178"/>
      <c r="AI987" s="178"/>
      <c r="AJ987" s="178"/>
      <c r="AK987" s="178"/>
      <c r="AL987" s="178"/>
      <c r="AM987" s="178"/>
      <c r="AN987" s="178"/>
      <c r="AO987" s="178"/>
      <c r="AP987" s="178"/>
      <c r="AQ987" s="178"/>
      <c r="AR987" s="178"/>
      <c r="AS987" s="178"/>
      <c r="AT987" s="178"/>
      <c r="AU987" s="178"/>
      <c r="AV987" s="178"/>
      <c r="AW987" s="178"/>
      <c r="AX987" s="178"/>
      <c r="AY987" s="178"/>
      <c r="AZ987" s="178"/>
      <c r="BA987" s="178"/>
      <c r="BB987" s="178"/>
      <c r="BC987" s="178"/>
      <c r="BD987" s="178"/>
      <c r="BE987" s="178"/>
      <c r="BF987" s="178"/>
      <c r="BG987" s="178"/>
      <c r="BH987" s="178"/>
      <c r="BI987" s="178"/>
      <c r="BJ987" s="178"/>
      <c r="BK987" s="178"/>
      <c r="BL987" s="178"/>
      <c r="BM987" s="178"/>
      <c r="BN987" s="178"/>
      <c r="BO987" s="178"/>
      <c r="BP987" s="178"/>
      <c r="BQ987" s="178"/>
      <c r="BR987" s="178"/>
      <c r="BS987" s="178"/>
      <c r="BT987" s="178"/>
      <c r="BU987" s="178"/>
      <c r="BV987" s="178"/>
      <c r="BW987" s="178"/>
      <c r="BX987" s="178"/>
      <c r="BY987" s="178"/>
      <c r="BZ987" s="178"/>
      <c r="CA987" s="178"/>
      <c r="CB987" s="178"/>
      <c r="CC987" s="178"/>
      <c r="CD987" s="178"/>
      <c r="CE987" s="178"/>
      <c r="CF987" s="178"/>
      <c r="CG987" s="178"/>
      <c r="CH987" s="178"/>
      <c r="CI987" s="178"/>
      <c r="CJ987" s="178"/>
      <c r="CK987" s="178"/>
      <c r="CL987" s="178"/>
      <c r="CM987" s="178"/>
      <c r="CN987" s="178"/>
      <c r="CO987" s="178"/>
      <c r="CP987" s="178"/>
      <c r="CQ987" s="178"/>
      <c r="CR987" s="178"/>
      <c r="CS987" s="178"/>
      <c r="CT987" s="178"/>
      <c r="CU987" s="178"/>
      <c r="CV987" s="178"/>
      <c r="CW987" s="178"/>
      <c r="CX987" s="178"/>
      <c r="CY987" s="178"/>
      <c r="CZ987" s="178"/>
      <c r="DA987" s="178"/>
      <c r="DB987" s="178"/>
      <c r="DC987" s="178"/>
      <c r="DD987" s="178"/>
      <c r="DE987" s="178"/>
      <c r="DF987" s="178"/>
      <c r="DG987" s="178"/>
      <c r="DH987" s="178"/>
      <c r="DI987" s="178"/>
      <c r="DJ987" s="178"/>
      <c r="DK987" s="178"/>
      <c r="DL987" s="178"/>
      <c r="DM987" s="178"/>
      <c r="DN987" s="178"/>
      <c r="DO987" s="178"/>
      <c r="DP987" s="178"/>
      <c r="DQ987" s="178"/>
      <c r="DR987" s="178"/>
      <c r="DS987" s="178"/>
      <c r="DT987" s="178"/>
      <c r="DU987" s="178"/>
      <c r="DV987" s="178"/>
      <c r="DW987" s="178"/>
      <c r="DX987" s="178"/>
      <c r="DY987" s="178"/>
      <c r="DZ987" s="178"/>
      <c r="EA987" s="178"/>
      <c r="EB987" s="178"/>
      <c r="EC987" s="178"/>
      <c r="ED987" s="178"/>
      <c r="EE987" s="178"/>
      <c r="EF987" s="178"/>
      <c r="EG987" s="178"/>
      <c r="EH987" s="178"/>
      <c r="EI987" s="178"/>
      <c r="EJ987" s="178"/>
      <c r="EK987" s="178"/>
      <c r="EL987" s="178"/>
      <c r="EM987" s="178"/>
      <c r="EN987" s="178"/>
      <c r="EO987" s="178"/>
      <c r="EP987" s="178"/>
      <c r="EQ987" s="178"/>
      <c r="ER987" s="178"/>
      <c r="ES987" s="178"/>
      <c r="ET987" s="178"/>
      <c r="EU987" s="178"/>
      <c r="EV987" s="178"/>
      <c r="EW987" s="178"/>
      <c r="EX987" s="178"/>
      <c r="EY987" s="178"/>
      <c r="EZ987" s="178"/>
      <c r="FA987" s="178"/>
      <c r="FB987" s="178"/>
      <c r="FC987" s="178"/>
      <c r="FD987" s="178"/>
      <c r="FE987" s="178"/>
      <c r="FF987" s="178"/>
      <c r="FG987" s="178"/>
      <c r="FH987" s="178"/>
      <c r="FI987" s="178"/>
      <c r="FJ987" s="178"/>
      <c r="FK987" s="178"/>
      <c r="FL987" s="178"/>
      <c r="FM987" s="178"/>
      <c r="FN987" s="178"/>
      <c r="FO987" s="178"/>
      <c r="FP987" s="178"/>
      <c r="FQ987" s="178"/>
      <c r="FR987" s="178"/>
      <c r="FS987" s="178"/>
      <c r="FT987" s="178"/>
      <c r="FU987" s="178"/>
      <c r="FV987" s="178"/>
      <c r="FW987" s="178"/>
      <c r="FX987" s="178"/>
      <c r="FY987" s="178"/>
      <c r="FZ987" s="178"/>
      <c r="GA987" s="178"/>
      <c r="GB987" s="178"/>
      <c r="GC987" s="178"/>
      <c r="GD987" s="178"/>
      <c r="GE987" s="178"/>
      <c r="GF987" s="178"/>
      <c r="GG987" s="178"/>
      <c r="GH987" s="178"/>
      <c r="GI987" s="178"/>
      <c r="GJ987" s="178"/>
      <c r="GK987" s="178"/>
      <c r="GL987" s="178"/>
      <c r="GM987" s="178"/>
      <c r="GN987" s="178"/>
      <c r="GO987" s="178"/>
      <c r="GP987" s="178"/>
      <c r="GQ987" s="178"/>
      <c r="GR987" s="178"/>
      <c r="GS987" s="178"/>
      <c r="GT987" s="178"/>
      <c r="GU987" s="178"/>
      <c r="GV987" s="178"/>
      <c r="GW987" s="178"/>
      <c r="GX987" s="178"/>
      <c r="GY987" s="178"/>
      <c r="GZ987" s="178"/>
      <c r="HA987" s="178"/>
      <c r="HB987" s="178"/>
      <c r="HC987" s="178"/>
      <c r="HD987" s="178"/>
      <c r="HE987" s="178"/>
      <c r="HF987" s="178"/>
      <c r="HG987" s="178"/>
      <c r="HH987" s="178"/>
      <c r="HI987" s="178"/>
      <c r="HJ987" s="178"/>
      <c r="HK987" s="178"/>
      <c r="HL987" s="178"/>
      <c r="HM987" s="178"/>
      <c r="HN987" s="178"/>
      <c r="HO987" s="178"/>
      <c r="HP987" s="178"/>
      <c r="HQ987" s="178"/>
      <c r="HR987" s="178"/>
      <c r="HS987" s="178"/>
      <c r="HT987" s="178"/>
      <c r="HU987" s="178"/>
      <c r="HV987" s="178"/>
      <c r="HW987" s="178"/>
      <c r="HX987" s="178"/>
      <c r="HY987" s="178"/>
      <c r="HZ987" s="178"/>
      <c r="IA987" s="178"/>
      <c r="IB987" s="178"/>
      <c r="IC987" s="178"/>
      <c r="ID987" s="178"/>
      <c r="IE987" s="178"/>
      <c r="IF987" s="178"/>
      <c r="IG987" s="178"/>
      <c r="IH987" s="178"/>
      <c r="II987" s="178"/>
      <c r="IJ987" s="178"/>
      <c r="IK987" s="178"/>
      <c r="IL987" s="178"/>
      <c r="IM987" s="178"/>
      <c r="IN987" s="178"/>
      <c r="IO987" s="178"/>
      <c r="IP987" s="178"/>
      <c r="IQ987" s="178"/>
      <c r="IR987" s="178"/>
      <c r="IS987" s="178"/>
      <c r="IT987" s="178"/>
      <c r="IU987" s="178"/>
      <c r="IV987" s="178"/>
      <c r="IW987" s="178"/>
      <c r="IX987" s="178"/>
      <c r="IY987" s="178"/>
      <c r="IZ987" s="178"/>
      <c r="JA987" s="178"/>
      <c r="JB987" s="178"/>
      <c r="JC987" s="178"/>
    </row>
    <row r="988" spans="1:263" ht="45" customHeight="1" x14ac:dyDescent="0.35">
      <c r="A988" s="213">
        <v>911142</v>
      </c>
      <c r="B988" s="214" t="s">
        <v>6817</v>
      </c>
      <c r="C988" s="179" t="s">
        <v>5363</v>
      </c>
      <c r="D988" s="183" t="s">
        <v>5358</v>
      </c>
      <c r="E988" s="180" t="s">
        <v>5364</v>
      </c>
      <c r="F988" s="180"/>
      <c r="G988" s="180" t="s">
        <v>2131</v>
      </c>
      <c r="H988" s="179" t="e">
        <v>#N/A</v>
      </c>
      <c r="I988" s="179" t="e">
        <v>#N/A</v>
      </c>
      <c r="J988" s="181">
        <v>91</v>
      </c>
      <c r="K988" s="182">
        <v>9110</v>
      </c>
      <c r="L988" s="179" t="s">
        <v>5360</v>
      </c>
      <c r="M988" s="183" t="s">
        <v>3055</v>
      </c>
      <c r="N988" s="183"/>
      <c r="O988" s="172">
        <v>0</v>
      </c>
      <c r="P988" s="172">
        <v>0</v>
      </c>
      <c r="Q988" s="184">
        <v>9110</v>
      </c>
      <c r="R988" s="172">
        <v>0</v>
      </c>
      <c r="S988" s="172">
        <v>0</v>
      </c>
      <c r="T988" s="183" t="s">
        <v>2124</v>
      </c>
      <c r="U988" s="183" t="s">
        <v>2125</v>
      </c>
      <c r="V988" s="185">
        <v>91110</v>
      </c>
      <c r="W988" s="186">
        <v>91140</v>
      </c>
      <c r="X988" s="178"/>
      <c r="Y988" s="178"/>
      <c r="Z988" s="178"/>
      <c r="AA988" s="178"/>
      <c r="AB988" s="178"/>
      <c r="AC988" s="178"/>
      <c r="AD988" s="178"/>
      <c r="AE988" s="178"/>
      <c r="AF988" s="178"/>
      <c r="AG988" s="178"/>
      <c r="AH988" s="178"/>
      <c r="AI988" s="178"/>
      <c r="AJ988" s="178"/>
      <c r="AK988" s="178"/>
      <c r="AL988" s="178"/>
      <c r="AM988" s="178"/>
      <c r="AN988" s="178"/>
      <c r="AO988" s="178"/>
      <c r="AP988" s="178"/>
      <c r="AQ988" s="178"/>
      <c r="AR988" s="178"/>
      <c r="AS988" s="178"/>
      <c r="AT988" s="178"/>
      <c r="AU988" s="178"/>
      <c r="AV988" s="178"/>
      <c r="AW988" s="178"/>
      <c r="AX988" s="178"/>
      <c r="AY988" s="178"/>
      <c r="AZ988" s="178"/>
      <c r="BA988" s="178"/>
      <c r="BB988" s="178"/>
      <c r="BC988" s="178"/>
      <c r="BD988" s="178"/>
      <c r="BE988" s="178"/>
      <c r="BF988" s="178"/>
      <c r="BG988" s="178"/>
      <c r="BH988" s="178"/>
      <c r="BI988" s="178"/>
      <c r="BJ988" s="178"/>
      <c r="BK988" s="178"/>
      <c r="BL988" s="178"/>
      <c r="BM988" s="178"/>
      <c r="BN988" s="178"/>
      <c r="BO988" s="178"/>
      <c r="BP988" s="178"/>
      <c r="BQ988" s="178"/>
      <c r="BR988" s="178"/>
      <c r="BS988" s="178"/>
      <c r="BT988" s="178"/>
      <c r="BU988" s="178"/>
      <c r="BV988" s="178"/>
      <c r="BW988" s="178"/>
      <c r="BX988" s="178"/>
      <c r="BY988" s="178"/>
      <c r="BZ988" s="178"/>
      <c r="CA988" s="178"/>
      <c r="CB988" s="178"/>
      <c r="CC988" s="178"/>
      <c r="CD988" s="178"/>
      <c r="CE988" s="178"/>
      <c r="CF988" s="178"/>
      <c r="CG988" s="178"/>
      <c r="CH988" s="178"/>
      <c r="CI988" s="178"/>
      <c r="CJ988" s="178"/>
      <c r="CK988" s="178"/>
      <c r="CL988" s="178"/>
      <c r="CM988" s="178"/>
      <c r="CN988" s="178"/>
      <c r="CO988" s="178"/>
      <c r="CP988" s="178"/>
      <c r="CQ988" s="178"/>
      <c r="CR988" s="178"/>
      <c r="CS988" s="178"/>
      <c r="CT988" s="178"/>
      <c r="CU988" s="178"/>
      <c r="CV988" s="178"/>
      <c r="CW988" s="178"/>
      <c r="CX988" s="178"/>
      <c r="CY988" s="178"/>
      <c r="CZ988" s="178"/>
      <c r="DA988" s="178"/>
      <c r="DB988" s="178"/>
      <c r="DC988" s="178"/>
      <c r="DD988" s="178"/>
      <c r="DE988" s="178"/>
      <c r="DF988" s="178"/>
      <c r="DG988" s="178"/>
      <c r="DH988" s="178"/>
      <c r="DI988" s="178"/>
      <c r="DJ988" s="178"/>
      <c r="DK988" s="178"/>
      <c r="DL988" s="178"/>
      <c r="DM988" s="178"/>
      <c r="DN988" s="178"/>
      <c r="DO988" s="178"/>
      <c r="DP988" s="178"/>
      <c r="DQ988" s="178"/>
      <c r="DR988" s="178"/>
      <c r="DS988" s="178"/>
      <c r="DT988" s="178"/>
      <c r="DU988" s="178"/>
      <c r="DV988" s="178"/>
      <c r="DW988" s="178"/>
      <c r="DX988" s="178"/>
      <c r="DY988" s="178"/>
      <c r="DZ988" s="178"/>
      <c r="EA988" s="178"/>
      <c r="EB988" s="178"/>
      <c r="EC988" s="178"/>
      <c r="ED988" s="178"/>
      <c r="EE988" s="178"/>
      <c r="EF988" s="178"/>
      <c r="EG988" s="178"/>
      <c r="EH988" s="178"/>
      <c r="EI988" s="178"/>
      <c r="EJ988" s="178"/>
      <c r="EK988" s="178"/>
      <c r="EL988" s="178"/>
      <c r="EM988" s="178"/>
      <c r="EN988" s="178"/>
      <c r="EO988" s="178"/>
      <c r="EP988" s="178"/>
      <c r="EQ988" s="178"/>
      <c r="ER988" s="178"/>
      <c r="ES988" s="178"/>
      <c r="ET988" s="178"/>
      <c r="EU988" s="178"/>
      <c r="EV988" s="178"/>
      <c r="EW988" s="178"/>
      <c r="EX988" s="178"/>
      <c r="EY988" s="178"/>
      <c r="EZ988" s="178"/>
      <c r="FA988" s="178"/>
      <c r="FB988" s="178"/>
      <c r="FC988" s="178"/>
      <c r="FD988" s="178"/>
      <c r="FE988" s="178"/>
      <c r="FF988" s="178"/>
      <c r="FG988" s="178"/>
      <c r="FH988" s="178"/>
      <c r="FI988" s="178"/>
      <c r="FJ988" s="178"/>
      <c r="FK988" s="178"/>
      <c r="FL988" s="178"/>
      <c r="FM988" s="178"/>
      <c r="FN988" s="178"/>
      <c r="FO988" s="178"/>
      <c r="FP988" s="178"/>
      <c r="FQ988" s="178"/>
      <c r="FR988" s="178"/>
      <c r="FS988" s="178"/>
      <c r="FT988" s="178"/>
      <c r="FU988" s="178"/>
      <c r="FV988" s="178"/>
      <c r="FW988" s="178"/>
      <c r="FX988" s="178"/>
      <c r="FY988" s="178"/>
      <c r="FZ988" s="178"/>
      <c r="GA988" s="178"/>
      <c r="GB988" s="178"/>
      <c r="GC988" s="178"/>
      <c r="GD988" s="178"/>
      <c r="GE988" s="178"/>
      <c r="GF988" s="178"/>
      <c r="GG988" s="178"/>
      <c r="GH988" s="178"/>
      <c r="GI988" s="178"/>
      <c r="GJ988" s="178"/>
      <c r="GK988" s="178"/>
      <c r="GL988" s="178"/>
      <c r="GM988" s="178"/>
      <c r="GN988" s="178"/>
      <c r="GO988" s="178"/>
      <c r="GP988" s="178"/>
      <c r="GQ988" s="178"/>
      <c r="GR988" s="178"/>
      <c r="GS988" s="178"/>
      <c r="GT988" s="178"/>
      <c r="GU988" s="178"/>
      <c r="GV988" s="178"/>
      <c r="GW988" s="178"/>
      <c r="GX988" s="178"/>
      <c r="GY988" s="178"/>
      <c r="GZ988" s="178"/>
      <c r="HA988" s="178"/>
      <c r="HB988" s="178"/>
      <c r="HC988" s="178"/>
      <c r="HD988" s="178"/>
      <c r="HE988" s="178"/>
      <c r="HF988" s="178"/>
      <c r="HG988" s="178"/>
      <c r="HH988" s="178"/>
      <c r="HI988" s="178"/>
      <c r="HJ988" s="178"/>
      <c r="HK988" s="178"/>
      <c r="HL988" s="178"/>
      <c r="HM988" s="178"/>
      <c r="HN988" s="178"/>
      <c r="HO988" s="178"/>
      <c r="HP988" s="178"/>
      <c r="HQ988" s="178"/>
      <c r="HR988" s="178"/>
      <c r="HS988" s="178"/>
      <c r="HT988" s="178"/>
      <c r="HU988" s="178"/>
      <c r="HV988" s="178"/>
      <c r="HW988" s="178"/>
      <c r="HX988" s="178"/>
      <c r="HY988" s="178"/>
      <c r="HZ988" s="178"/>
      <c r="IA988" s="178"/>
      <c r="IB988" s="178"/>
      <c r="IC988" s="178"/>
      <c r="ID988" s="178"/>
      <c r="IE988" s="178"/>
      <c r="IF988" s="178"/>
      <c r="IG988" s="178"/>
      <c r="IH988" s="178"/>
      <c r="II988" s="178"/>
      <c r="IJ988" s="178"/>
      <c r="IK988" s="178"/>
      <c r="IL988" s="178"/>
      <c r="IM988" s="178"/>
      <c r="IN988" s="178"/>
      <c r="IO988" s="178"/>
      <c r="IP988" s="178"/>
      <c r="IQ988" s="178"/>
      <c r="IR988" s="178"/>
      <c r="IS988" s="178"/>
      <c r="IT988" s="178"/>
      <c r="IU988" s="178"/>
      <c r="IV988" s="178"/>
      <c r="IW988" s="178"/>
      <c r="IX988" s="178"/>
      <c r="IY988" s="178"/>
      <c r="IZ988" s="178"/>
      <c r="JA988" s="178"/>
      <c r="JB988" s="178"/>
      <c r="JC988" s="178"/>
    </row>
    <row r="989" spans="1:263" ht="45" customHeight="1" x14ac:dyDescent="0.35">
      <c r="A989" s="213">
        <v>911146</v>
      </c>
      <c r="B989" s="214" t="s">
        <v>5360</v>
      </c>
      <c r="C989" s="179" t="s">
        <v>5365</v>
      </c>
      <c r="D989" s="183" t="s">
        <v>5358</v>
      </c>
      <c r="E989" s="180" t="s">
        <v>5366</v>
      </c>
      <c r="F989" s="180"/>
      <c r="G989" s="180" t="s">
        <v>2131</v>
      </c>
      <c r="H989" s="179" t="e">
        <v>#N/A</v>
      </c>
      <c r="I989" s="179" t="e">
        <v>#N/A</v>
      </c>
      <c r="J989" s="181">
        <v>91</v>
      </c>
      <c r="K989" s="182">
        <v>9110</v>
      </c>
      <c r="L989" s="179" t="s">
        <v>5360</v>
      </c>
      <c r="M989" s="183" t="s">
        <v>3055</v>
      </c>
      <c r="N989" s="183"/>
      <c r="O989" s="172">
        <v>0</v>
      </c>
      <c r="P989" s="172">
        <v>0</v>
      </c>
      <c r="Q989" s="184">
        <v>9110</v>
      </c>
      <c r="R989" s="172">
        <v>0</v>
      </c>
      <c r="S989" s="172">
        <v>0</v>
      </c>
      <c r="T989" s="183" t="s">
        <v>2124</v>
      </c>
      <c r="U989" s="183" t="s">
        <v>2125</v>
      </c>
      <c r="V989" s="185">
        <v>91110</v>
      </c>
      <c r="W989" s="186">
        <v>91110</v>
      </c>
      <c r="X989" s="178"/>
      <c r="Y989" s="178"/>
      <c r="Z989" s="178"/>
      <c r="AA989" s="178"/>
      <c r="AB989" s="178"/>
      <c r="AC989" s="178"/>
      <c r="AD989" s="178"/>
      <c r="AE989" s="178"/>
      <c r="AF989" s="178"/>
      <c r="AG989" s="178"/>
      <c r="AH989" s="178"/>
      <c r="AI989" s="178"/>
      <c r="AJ989" s="178"/>
      <c r="AK989" s="178"/>
      <c r="AL989" s="178"/>
      <c r="AM989" s="178"/>
      <c r="AN989" s="178"/>
      <c r="AO989" s="178"/>
      <c r="AP989" s="178"/>
      <c r="AQ989" s="178"/>
      <c r="AR989" s="178"/>
      <c r="AS989" s="178"/>
      <c r="AT989" s="178"/>
      <c r="AU989" s="178"/>
      <c r="AV989" s="178"/>
      <c r="AW989" s="178"/>
      <c r="AX989" s="178"/>
      <c r="AY989" s="178"/>
      <c r="AZ989" s="178"/>
      <c r="BA989" s="178"/>
      <c r="BB989" s="178"/>
      <c r="BC989" s="178"/>
      <c r="BD989" s="178"/>
      <c r="BE989" s="178"/>
      <c r="BF989" s="178"/>
      <c r="BG989" s="178"/>
      <c r="BH989" s="178"/>
      <c r="BI989" s="178"/>
      <c r="BJ989" s="178"/>
      <c r="BK989" s="178"/>
      <c r="BL989" s="178"/>
      <c r="BM989" s="178"/>
      <c r="BN989" s="178"/>
      <c r="BO989" s="178"/>
      <c r="BP989" s="178"/>
      <c r="BQ989" s="178"/>
      <c r="BR989" s="178"/>
      <c r="BS989" s="178"/>
      <c r="BT989" s="178"/>
      <c r="BU989" s="178"/>
      <c r="BV989" s="178"/>
      <c r="BW989" s="178"/>
      <c r="BX989" s="178"/>
      <c r="BY989" s="178"/>
      <c r="BZ989" s="178"/>
      <c r="CA989" s="178"/>
      <c r="CB989" s="178"/>
      <c r="CC989" s="178"/>
      <c r="CD989" s="178"/>
      <c r="CE989" s="178"/>
      <c r="CF989" s="178"/>
      <c r="CG989" s="178"/>
      <c r="CH989" s="178"/>
      <c r="CI989" s="178"/>
      <c r="CJ989" s="178"/>
      <c r="CK989" s="178"/>
      <c r="CL989" s="178"/>
      <c r="CM989" s="178"/>
      <c r="CN989" s="178"/>
      <c r="CO989" s="178"/>
      <c r="CP989" s="178"/>
      <c r="CQ989" s="178"/>
      <c r="CR989" s="178"/>
      <c r="CS989" s="178"/>
      <c r="CT989" s="178"/>
      <c r="CU989" s="178"/>
      <c r="CV989" s="178"/>
      <c r="CW989" s="178"/>
      <c r="CX989" s="178"/>
      <c r="CY989" s="178"/>
      <c r="CZ989" s="178"/>
      <c r="DA989" s="178"/>
      <c r="DB989" s="178"/>
      <c r="DC989" s="178"/>
      <c r="DD989" s="178"/>
      <c r="DE989" s="178"/>
      <c r="DF989" s="178"/>
      <c r="DG989" s="178"/>
      <c r="DH989" s="178"/>
      <c r="DI989" s="178"/>
      <c r="DJ989" s="178"/>
      <c r="DK989" s="178"/>
      <c r="DL989" s="178"/>
      <c r="DM989" s="178"/>
      <c r="DN989" s="178"/>
      <c r="DO989" s="178"/>
      <c r="DP989" s="178"/>
      <c r="DQ989" s="178"/>
      <c r="DR989" s="178"/>
      <c r="DS989" s="178"/>
      <c r="DT989" s="178"/>
      <c r="DU989" s="178"/>
      <c r="DV989" s="178"/>
      <c r="DW989" s="178"/>
      <c r="DX989" s="178"/>
      <c r="DY989" s="178"/>
      <c r="DZ989" s="178"/>
      <c r="EA989" s="178"/>
      <c r="EB989" s="178"/>
      <c r="EC989" s="178"/>
      <c r="ED989" s="178"/>
      <c r="EE989" s="178"/>
      <c r="EF989" s="178"/>
      <c r="EG989" s="178"/>
      <c r="EH989" s="178"/>
      <c r="EI989" s="178"/>
      <c r="EJ989" s="178"/>
      <c r="EK989" s="178"/>
      <c r="EL989" s="178"/>
      <c r="EM989" s="178"/>
      <c r="EN989" s="178"/>
      <c r="EO989" s="178"/>
      <c r="EP989" s="178"/>
      <c r="EQ989" s="178"/>
      <c r="ER989" s="178"/>
      <c r="ES989" s="178"/>
      <c r="ET989" s="178"/>
      <c r="EU989" s="178"/>
      <c r="EV989" s="178"/>
      <c r="EW989" s="178"/>
      <c r="EX989" s="178"/>
      <c r="EY989" s="178"/>
      <c r="EZ989" s="178"/>
      <c r="FA989" s="178"/>
      <c r="FB989" s="178"/>
      <c r="FC989" s="178"/>
      <c r="FD989" s="178"/>
      <c r="FE989" s="178"/>
      <c r="FF989" s="178"/>
      <c r="FG989" s="178"/>
      <c r="FH989" s="178"/>
      <c r="FI989" s="178"/>
      <c r="FJ989" s="178"/>
      <c r="FK989" s="178"/>
      <c r="FL989" s="178"/>
      <c r="FM989" s="178"/>
      <c r="FN989" s="178"/>
      <c r="FO989" s="178"/>
      <c r="FP989" s="178"/>
      <c r="FQ989" s="178"/>
      <c r="FR989" s="178"/>
      <c r="FS989" s="178"/>
      <c r="FT989" s="178"/>
      <c r="FU989" s="178"/>
      <c r="FV989" s="178"/>
      <c r="FW989" s="178"/>
      <c r="FX989" s="178"/>
      <c r="FY989" s="178"/>
      <c r="FZ989" s="178"/>
      <c r="GA989" s="178"/>
      <c r="GB989" s="178"/>
      <c r="GC989" s="178"/>
      <c r="GD989" s="178"/>
      <c r="GE989" s="178"/>
      <c r="GF989" s="178"/>
      <c r="GG989" s="178"/>
      <c r="GH989" s="178"/>
      <c r="GI989" s="178"/>
      <c r="GJ989" s="178"/>
      <c r="GK989" s="178"/>
      <c r="GL989" s="178"/>
      <c r="GM989" s="178"/>
      <c r="GN989" s="178"/>
      <c r="GO989" s="178"/>
      <c r="GP989" s="178"/>
      <c r="GQ989" s="178"/>
      <c r="GR989" s="178"/>
      <c r="GS989" s="178"/>
      <c r="GT989" s="178"/>
      <c r="GU989" s="178"/>
      <c r="GV989" s="178"/>
      <c r="GW989" s="178"/>
      <c r="GX989" s="178"/>
      <c r="GY989" s="178"/>
      <c r="GZ989" s="178"/>
      <c r="HA989" s="178"/>
      <c r="HB989" s="178"/>
      <c r="HC989" s="178"/>
      <c r="HD989" s="178"/>
      <c r="HE989" s="178"/>
      <c r="HF989" s="178"/>
      <c r="HG989" s="178"/>
      <c r="HH989" s="178"/>
      <c r="HI989" s="178"/>
      <c r="HJ989" s="178"/>
      <c r="HK989" s="178"/>
      <c r="HL989" s="178"/>
      <c r="HM989" s="178"/>
      <c r="HN989" s="178"/>
      <c r="HO989" s="178"/>
      <c r="HP989" s="178"/>
      <c r="HQ989" s="178"/>
      <c r="HR989" s="178"/>
      <c r="HS989" s="178"/>
      <c r="HT989" s="178"/>
      <c r="HU989" s="178"/>
      <c r="HV989" s="178"/>
      <c r="HW989" s="178"/>
      <c r="HX989" s="178"/>
      <c r="HY989" s="178"/>
      <c r="HZ989" s="178"/>
      <c r="IA989" s="178"/>
      <c r="IB989" s="178"/>
      <c r="IC989" s="178"/>
      <c r="ID989" s="178"/>
      <c r="IE989" s="178"/>
      <c r="IF989" s="178"/>
      <c r="IG989" s="178"/>
      <c r="IH989" s="178"/>
      <c r="II989" s="178"/>
      <c r="IJ989" s="178"/>
      <c r="IK989" s="178"/>
      <c r="IL989" s="178"/>
      <c r="IM989" s="178"/>
      <c r="IN989" s="178"/>
      <c r="IO989" s="178"/>
      <c r="IP989" s="178"/>
      <c r="IQ989" s="178"/>
      <c r="IR989" s="178"/>
      <c r="IS989" s="178"/>
      <c r="IT989" s="178"/>
      <c r="IU989" s="178"/>
      <c r="IV989" s="178"/>
      <c r="IW989" s="178"/>
      <c r="IX989" s="178"/>
      <c r="IY989" s="178"/>
      <c r="IZ989" s="178"/>
      <c r="JA989" s="178"/>
      <c r="JB989" s="178"/>
      <c r="JC989" s="178"/>
    </row>
    <row r="990" spans="1:263" ht="45" customHeight="1" x14ac:dyDescent="0.35">
      <c r="A990" s="213">
        <v>912262</v>
      </c>
      <c r="B990" s="214" t="s">
        <v>6818</v>
      </c>
      <c r="C990" s="179" t="s">
        <v>5367</v>
      </c>
      <c r="D990" s="183" t="s">
        <v>5358</v>
      </c>
      <c r="E990" s="180" t="s">
        <v>5368</v>
      </c>
      <c r="F990" s="180" t="s">
        <v>6819</v>
      </c>
      <c r="G990" s="180" t="s">
        <v>2131</v>
      </c>
      <c r="H990" s="179" t="e">
        <v>#N/A</v>
      </c>
      <c r="I990" s="179" t="e">
        <v>#N/A</v>
      </c>
      <c r="J990" s="181">
        <v>91</v>
      </c>
      <c r="K990" s="182">
        <v>9110</v>
      </c>
      <c r="L990" s="179" t="s">
        <v>5360</v>
      </c>
      <c r="M990" s="183" t="s">
        <v>3055</v>
      </c>
      <c r="N990" s="183"/>
      <c r="O990" s="172">
        <v>0</v>
      </c>
      <c r="P990" s="172">
        <v>0</v>
      </c>
      <c r="Q990" s="184">
        <v>9110</v>
      </c>
      <c r="R990" s="172">
        <v>0</v>
      </c>
      <c r="S990" s="172">
        <v>0</v>
      </c>
      <c r="T990" s="183" t="s">
        <v>2124</v>
      </c>
      <c r="U990" s="183" t="s">
        <v>2125</v>
      </c>
      <c r="V990" s="185">
        <v>91210</v>
      </c>
      <c r="W990" s="186" t="s">
        <v>5369</v>
      </c>
    </row>
    <row r="991" spans="1:263" ht="45" customHeight="1" x14ac:dyDescent="0.35">
      <c r="A991" s="213">
        <v>913384</v>
      </c>
      <c r="B991" s="214" t="s">
        <v>6820</v>
      </c>
      <c r="C991" s="179" t="s">
        <v>5370</v>
      </c>
      <c r="D991" s="183" t="s">
        <v>5358</v>
      </c>
      <c r="E991" s="180" t="s">
        <v>5371</v>
      </c>
      <c r="F991" s="180"/>
      <c r="G991" s="180" t="s">
        <v>2131</v>
      </c>
      <c r="H991" s="179" t="e">
        <v>#N/A</v>
      </c>
      <c r="I991" s="179" t="e">
        <v>#N/A</v>
      </c>
      <c r="J991" s="181">
        <v>91</v>
      </c>
      <c r="K991" s="182">
        <v>9110</v>
      </c>
      <c r="L991" s="179" t="s">
        <v>5360</v>
      </c>
      <c r="M991" s="183" t="s">
        <v>3055</v>
      </c>
      <c r="N991" s="183"/>
      <c r="O991" s="172">
        <v>0</v>
      </c>
      <c r="P991" s="172">
        <v>0</v>
      </c>
      <c r="Q991" s="184">
        <v>9110</v>
      </c>
      <c r="R991" s="172">
        <v>0</v>
      </c>
      <c r="S991" s="172">
        <v>0</v>
      </c>
      <c r="T991" s="183" t="s">
        <v>2124</v>
      </c>
      <c r="U991" s="183" t="s">
        <v>2125</v>
      </c>
      <c r="V991" s="185" t="s">
        <v>5372</v>
      </c>
      <c r="W991" s="186" t="s">
        <v>5373</v>
      </c>
    </row>
    <row r="992" spans="1:263" ht="45" customHeight="1" x14ac:dyDescent="0.35">
      <c r="A992" s="213">
        <v>913393</v>
      </c>
      <c r="B992" s="214" t="s">
        <v>6821</v>
      </c>
      <c r="C992" s="179" t="s">
        <v>5374</v>
      </c>
      <c r="D992" s="183" t="s">
        <v>5358</v>
      </c>
      <c r="E992" s="180" t="s">
        <v>5375</v>
      </c>
      <c r="F992" s="180"/>
      <c r="G992" s="180" t="s">
        <v>2131</v>
      </c>
      <c r="H992" s="179" t="e">
        <v>#N/A</v>
      </c>
      <c r="I992" s="179" t="e">
        <v>#N/A</v>
      </c>
      <c r="J992" s="181">
        <v>91</v>
      </c>
      <c r="K992" s="182">
        <v>9110</v>
      </c>
      <c r="L992" s="179" t="s">
        <v>5360</v>
      </c>
      <c r="M992" s="183" t="s">
        <v>3055</v>
      </c>
      <c r="N992" s="183"/>
      <c r="O992" s="172">
        <v>0</v>
      </c>
      <c r="P992" s="172">
        <v>0</v>
      </c>
      <c r="Q992" s="184">
        <v>9110</v>
      </c>
      <c r="R992" s="172">
        <v>0</v>
      </c>
      <c r="S992" s="172">
        <v>0</v>
      </c>
      <c r="T992" s="183" t="s">
        <v>2124</v>
      </c>
      <c r="U992" s="183" t="s">
        <v>2125</v>
      </c>
      <c r="V992" s="185" t="s">
        <v>5376</v>
      </c>
      <c r="W992" s="186" t="s">
        <v>5373</v>
      </c>
    </row>
    <row r="993" spans="1:263" ht="45" customHeight="1" x14ac:dyDescent="0.35">
      <c r="A993" s="213">
        <v>914263</v>
      </c>
      <c r="B993" s="214" t="s">
        <v>6822</v>
      </c>
      <c r="C993" s="179" t="s">
        <v>5377</v>
      </c>
      <c r="D993" s="183" t="s">
        <v>5358</v>
      </c>
      <c r="E993" s="180" t="s">
        <v>5378</v>
      </c>
      <c r="F993" s="180"/>
      <c r="G993" s="180" t="s">
        <v>2131</v>
      </c>
      <c r="H993" s="179" t="e">
        <v>#N/A</v>
      </c>
      <c r="I993" s="179" t="e">
        <v>#N/A</v>
      </c>
      <c r="J993" s="181">
        <v>91</v>
      </c>
      <c r="K993" s="182">
        <v>9110</v>
      </c>
      <c r="L993" s="179" t="s">
        <v>5360</v>
      </c>
      <c r="M993" s="183" t="s">
        <v>3055</v>
      </c>
      <c r="N993" s="183"/>
      <c r="O993" s="172">
        <v>0</v>
      </c>
      <c r="P993" s="172">
        <v>0</v>
      </c>
      <c r="Q993" s="184">
        <v>9110</v>
      </c>
      <c r="R993" s="172">
        <v>0</v>
      </c>
      <c r="S993" s="172">
        <v>0</v>
      </c>
      <c r="T993" s="183" t="s">
        <v>2124</v>
      </c>
      <c r="U993" s="183" t="s">
        <v>2125</v>
      </c>
      <c r="V993" s="185">
        <v>91410</v>
      </c>
      <c r="W993" s="186" t="s">
        <v>2326</v>
      </c>
    </row>
    <row r="994" spans="1:263" ht="45" customHeight="1" x14ac:dyDescent="0.35">
      <c r="A994" s="213">
        <v>921164</v>
      </c>
      <c r="B994" s="214" t="s">
        <v>6823</v>
      </c>
      <c r="C994" s="179" t="s">
        <v>5379</v>
      </c>
      <c r="D994" s="183" t="s">
        <v>5358</v>
      </c>
      <c r="E994" s="180" t="s">
        <v>5380</v>
      </c>
      <c r="F994" s="180" t="s">
        <v>5381</v>
      </c>
      <c r="G994" s="180" t="s">
        <v>2131</v>
      </c>
      <c r="H994" s="179" t="e">
        <v>#N/A</v>
      </c>
      <c r="I994" s="179" t="e">
        <v>#N/A</v>
      </c>
      <c r="J994" s="181">
        <v>99</v>
      </c>
      <c r="K994" s="182">
        <v>9900</v>
      </c>
      <c r="L994" s="179" t="s">
        <v>5382</v>
      </c>
      <c r="M994" s="183" t="s">
        <v>3055</v>
      </c>
      <c r="N994" s="183"/>
      <c r="O994" s="172">
        <v>0</v>
      </c>
      <c r="P994" s="172">
        <v>0</v>
      </c>
      <c r="Q994" s="184">
        <v>9900</v>
      </c>
      <c r="R994" s="172">
        <v>0</v>
      </c>
      <c r="S994" s="172">
        <v>0</v>
      </c>
      <c r="T994" s="183" t="s">
        <v>2124</v>
      </c>
      <c r="U994" s="183" t="s">
        <v>2125</v>
      </c>
      <c r="V994" s="185"/>
      <c r="W994" s="186"/>
    </row>
    <row r="995" spans="1:263" ht="45" customHeight="1" x14ac:dyDescent="0.35">
      <c r="A995" s="213">
        <v>921167</v>
      </c>
      <c r="B995" s="214" t="s">
        <v>6824</v>
      </c>
      <c r="C995" s="179" t="s">
        <v>5383</v>
      </c>
      <c r="D995" s="183" t="s">
        <v>5358</v>
      </c>
      <c r="E995" s="180" t="s">
        <v>5384</v>
      </c>
      <c r="F995" s="180" t="s">
        <v>5381</v>
      </c>
      <c r="G995" s="180" t="s">
        <v>2131</v>
      </c>
      <c r="H995" s="179" t="e">
        <v>#N/A</v>
      </c>
      <c r="I995" s="179" t="e">
        <v>#N/A</v>
      </c>
      <c r="J995" s="181">
        <v>99</v>
      </c>
      <c r="K995" s="182">
        <v>9900</v>
      </c>
      <c r="L995" s="179" t="s">
        <v>5382</v>
      </c>
      <c r="M995" s="183" t="s">
        <v>3055</v>
      </c>
      <c r="N995" s="183"/>
      <c r="O995" s="172">
        <v>0</v>
      </c>
      <c r="P995" s="172">
        <v>0</v>
      </c>
      <c r="Q995" s="184">
        <v>9900</v>
      </c>
      <c r="R995" s="172">
        <v>0</v>
      </c>
      <c r="S995" s="172">
        <v>0</v>
      </c>
      <c r="T995" s="183" t="s">
        <v>2124</v>
      </c>
      <c r="U995" s="183" t="s">
        <v>2125</v>
      </c>
      <c r="V995" s="185"/>
      <c r="W995" s="186"/>
    </row>
    <row r="996" spans="1:263" ht="45" customHeight="1" x14ac:dyDescent="0.35">
      <c r="A996" s="213">
        <v>921168</v>
      </c>
      <c r="B996" s="214" t="s">
        <v>6825</v>
      </c>
      <c r="C996" s="179" t="s">
        <v>5385</v>
      </c>
      <c r="D996" s="183" t="s">
        <v>5358</v>
      </c>
      <c r="E996" s="180" t="s">
        <v>6826</v>
      </c>
      <c r="F996" s="180"/>
      <c r="G996" s="180" t="s">
        <v>2131</v>
      </c>
      <c r="H996" s="179" t="e">
        <v>#N/A</v>
      </c>
      <c r="I996" s="179" t="e">
        <v>#N/A</v>
      </c>
      <c r="J996" s="181">
        <v>92</v>
      </c>
      <c r="K996" s="182">
        <v>9110</v>
      </c>
      <c r="L996" s="179" t="s">
        <v>5360</v>
      </c>
      <c r="M996" s="183" t="s">
        <v>3055</v>
      </c>
      <c r="N996" s="183"/>
      <c r="O996" s="172">
        <v>0</v>
      </c>
      <c r="P996" s="172">
        <v>0</v>
      </c>
      <c r="Q996" s="184">
        <v>9110</v>
      </c>
      <c r="R996" s="172">
        <v>0</v>
      </c>
      <c r="S996" s="172">
        <v>0</v>
      </c>
      <c r="T996" s="183" t="s">
        <v>2124</v>
      </c>
      <c r="U996" s="183" t="s">
        <v>2125</v>
      </c>
      <c r="V996" s="185" t="s">
        <v>5386</v>
      </c>
      <c r="W996" s="186" t="s">
        <v>5387</v>
      </c>
    </row>
    <row r="997" spans="1:263" ht="45" customHeight="1" x14ac:dyDescent="0.35">
      <c r="A997" s="213">
        <v>921174</v>
      </c>
      <c r="B997" s="214" t="s">
        <v>6827</v>
      </c>
      <c r="C997" s="179" t="s">
        <v>5388</v>
      </c>
      <c r="D997" s="183" t="s">
        <v>5358</v>
      </c>
      <c r="E997" s="180" t="s">
        <v>5389</v>
      </c>
      <c r="F997" s="180"/>
      <c r="G997" s="180" t="s">
        <v>2131</v>
      </c>
      <c r="H997" s="179" t="e">
        <v>#N/A</v>
      </c>
      <c r="I997" s="179" t="e">
        <v>#N/A</v>
      </c>
      <c r="J997" s="181">
        <v>99</v>
      </c>
      <c r="K997" s="182">
        <v>9900</v>
      </c>
      <c r="L997" s="179" t="s">
        <v>5382</v>
      </c>
      <c r="M997" s="183" t="s">
        <v>3055</v>
      </c>
      <c r="N997" s="183"/>
      <c r="O997" s="172">
        <v>0</v>
      </c>
      <c r="P997" s="172">
        <v>0</v>
      </c>
      <c r="Q997" s="184">
        <v>9900</v>
      </c>
      <c r="R997" s="172">
        <v>0</v>
      </c>
      <c r="S997" s="172">
        <v>0</v>
      </c>
      <c r="T997" s="183" t="s">
        <v>2124</v>
      </c>
      <c r="U997" s="183" t="s">
        <v>2125</v>
      </c>
      <c r="V997" s="185" t="s">
        <v>5386</v>
      </c>
      <c r="W997" s="186" t="s">
        <v>5387</v>
      </c>
    </row>
    <row r="998" spans="1:263" ht="45" customHeight="1" x14ac:dyDescent="0.35">
      <c r="A998" s="213">
        <v>921177</v>
      </c>
      <c r="B998" s="214" t="s">
        <v>6828</v>
      </c>
      <c r="C998" s="179" t="s">
        <v>5390</v>
      </c>
      <c r="D998" s="183" t="s">
        <v>5358</v>
      </c>
      <c r="E998" s="180" t="s">
        <v>5391</v>
      </c>
      <c r="F998" s="180" t="s">
        <v>5381</v>
      </c>
      <c r="G998" s="180" t="s">
        <v>2131</v>
      </c>
      <c r="H998" s="179" t="e">
        <v>#N/A</v>
      </c>
      <c r="I998" s="179" t="e">
        <v>#N/A</v>
      </c>
      <c r="J998" s="181">
        <v>99</v>
      </c>
      <c r="K998" s="182">
        <v>9900</v>
      </c>
      <c r="L998" s="179" t="s">
        <v>5382</v>
      </c>
      <c r="M998" s="183" t="s">
        <v>3055</v>
      </c>
      <c r="N998" s="183"/>
      <c r="O998" s="172">
        <v>0</v>
      </c>
      <c r="P998" s="172">
        <v>0</v>
      </c>
      <c r="Q998" s="184">
        <v>9900</v>
      </c>
      <c r="R998" s="172">
        <v>0</v>
      </c>
      <c r="S998" s="172">
        <v>0</v>
      </c>
      <c r="T998" s="183" t="s">
        <v>2124</v>
      </c>
      <c r="U998" s="183" t="s">
        <v>2125</v>
      </c>
      <c r="V998" s="185"/>
      <c r="W998" s="186"/>
    </row>
    <row r="999" spans="1:263" ht="45" customHeight="1" x14ac:dyDescent="0.35">
      <c r="A999" s="213">
        <v>921178</v>
      </c>
      <c r="B999" s="214" t="s">
        <v>6829</v>
      </c>
      <c r="C999" s="179" t="s">
        <v>5392</v>
      </c>
      <c r="D999" s="183" t="s">
        <v>5358</v>
      </c>
      <c r="E999" s="180" t="s">
        <v>6830</v>
      </c>
      <c r="F999" s="180"/>
      <c r="G999" s="180" t="s">
        <v>2131</v>
      </c>
      <c r="H999" s="179" t="e">
        <v>#N/A</v>
      </c>
      <c r="I999" s="179" t="e">
        <v>#N/A</v>
      </c>
      <c r="J999" s="181">
        <v>92</v>
      </c>
      <c r="K999" s="182">
        <v>9110</v>
      </c>
      <c r="L999" s="179" t="s">
        <v>5360</v>
      </c>
      <c r="M999" s="183" t="s">
        <v>3055</v>
      </c>
      <c r="N999" s="183"/>
      <c r="O999" s="172">
        <v>0</v>
      </c>
      <c r="P999" s="172">
        <v>0</v>
      </c>
      <c r="Q999" s="184">
        <v>9110</v>
      </c>
      <c r="R999" s="172">
        <v>0</v>
      </c>
      <c r="S999" s="172">
        <v>0</v>
      </c>
      <c r="T999" s="183" t="s">
        <v>2124</v>
      </c>
      <c r="U999" s="183" t="s">
        <v>2125</v>
      </c>
      <c r="V999" s="185" t="s">
        <v>5386</v>
      </c>
      <c r="W999" s="186" t="s">
        <v>5387</v>
      </c>
    </row>
    <row r="1000" spans="1:263" ht="45" customHeight="1" x14ac:dyDescent="0.35">
      <c r="A1000" s="213">
        <v>922274</v>
      </c>
      <c r="B1000" s="214" t="s">
        <v>6831</v>
      </c>
      <c r="C1000" s="179" t="s">
        <v>5393</v>
      </c>
      <c r="D1000" s="183" t="s">
        <v>5358</v>
      </c>
      <c r="E1000" s="180" t="s">
        <v>5394</v>
      </c>
      <c r="F1000" s="180"/>
      <c r="G1000" s="180" t="s">
        <v>2131</v>
      </c>
      <c r="H1000" s="179" t="e">
        <v>#N/A</v>
      </c>
      <c r="I1000" s="179" t="e">
        <v>#N/A</v>
      </c>
      <c r="J1000" s="181">
        <v>91</v>
      </c>
      <c r="K1000" s="182">
        <v>9110</v>
      </c>
      <c r="L1000" s="179" t="s">
        <v>5360</v>
      </c>
      <c r="M1000" s="183" t="s">
        <v>3055</v>
      </c>
      <c r="N1000" s="183"/>
      <c r="O1000" s="172">
        <v>0</v>
      </c>
      <c r="P1000" s="172">
        <v>0</v>
      </c>
      <c r="Q1000" s="184">
        <v>9110</v>
      </c>
      <c r="R1000" s="172">
        <v>0</v>
      </c>
      <c r="S1000" s="172">
        <v>0</v>
      </c>
      <c r="T1000" s="183" t="s">
        <v>2124</v>
      </c>
      <c r="U1000" s="183" t="s">
        <v>2125</v>
      </c>
      <c r="V1000" s="185">
        <v>92212</v>
      </c>
      <c r="W1000" s="186">
        <v>92220</v>
      </c>
    </row>
    <row r="1001" spans="1:263" ht="45" customHeight="1" x14ac:dyDescent="0.35">
      <c r="A1001" s="213">
        <v>922276</v>
      </c>
      <c r="B1001" s="214" t="s">
        <v>6832</v>
      </c>
      <c r="C1001" s="179" t="s">
        <v>5395</v>
      </c>
      <c r="D1001" s="183" t="s">
        <v>5358</v>
      </c>
      <c r="E1001" s="180" t="s">
        <v>5396</v>
      </c>
      <c r="F1001" s="180"/>
      <c r="G1001" s="180" t="s">
        <v>2131</v>
      </c>
      <c r="H1001" s="179" t="e">
        <v>#N/A</v>
      </c>
      <c r="I1001" s="179" t="e">
        <v>#N/A</v>
      </c>
      <c r="J1001" s="181">
        <v>91</v>
      </c>
      <c r="K1001" s="182">
        <v>9110</v>
      </c>
      <c r="L1001" s="179" t="s">
        <v>5360</v>
      </c>
      <c r="M1001" s="183" t="s">
        <v>3055</v>
      </c>
      <c r="N1001" s="183"/>
      <c r="O1001" s="172">
        <v>0</v>
      </c>
      <c r="P1001" s="172">
        <v>0</v>
      </c>
      <c r="Q1001" s="184">
        <v>9110</v>
      </c>
      <c r="R1001" s="172">
        <v>0</v>
      </c>
      <c r="S1001" s="172">
        <v>0</v>
      </c>
      <c r="T1001" s="183" t="s">
        <v>2124</v>
      </c>
      <c r="U1001" s="183" t="s">
        <v>2125</v>
      </c>
      <c r="V1001" s="185">
        <v>92210</v>
      </c>
      <c r="W1001" s="186" t="s">
        <v>5397</v>
      </c>
    </row>
    <row r="1002" spans="1:263" ht="45" customHeight="1" x14ac:dyDescent="0.35">
      <c r="A1002" s="213">
        <v>922278</v>
      </c>
      <c r="B1002" s="214" t="s">
        <v>6833</v>
      </c>
      <c r="C1002" s="179" t="s">
        <v>5398</v>
      </c>
      <c r="D1002" s="183" t="s">
        <v>5358</v>
      </c>
      <c r="E1002" s="180" t="s">
        <v>5399</v>
      </c>
      <c r="F1002" s="180"/>
      <c r="G1002" s="180" t="s">
        <v>2131</v>
      </c>
      <c r="H1002" s="179" t="e">
        <v>#N/A</v>
      </c>
      <c r="I1002" s="179" t="e">
        <v>#N/A</v>
      </c>
      <c r="J1002" s="181">
        <v>91</v>
      </c>
      <c r="K1002" s="182">
        <v>9110</v>
      </c>
      <c r="L1002" s="179" t="s">
        <v>5360</v>
      </c>
      <c r="M1002" s="183" t="s">
        <v>3055</v>
      </c>
      <c r="N1002" s="183"/>
      <c r="O1002" s="172">
        <v>0</v>
      </c>
      <c r="P1002" s="172">
        <v>0</v>
      </c>
      <c r="Q1002" s="184">
        <v>9110</v>
      </c>
      <c r="R1002" s="172">
        <v>0</v>
      </c>
      <c r="S1002" s="172">
        <v>0</v>
      </c>
      <c r="T1002" s="183" t="s">
        <v>2124</v>
      </c>
      <c r="U1002" s="183" t="s">
        <v>2125</v>
      </c>
      <c r="V1002" s="185">
        <v>92210</v>
      </c>
      <c r="W1002" s="186">
        <v>92210</v>
      </c>
    </row>
    <row r="1003" spans="1:263" ht="45" customHeight="1" x14ac:dyDescent="0.35">
      <c r="A1003" s="213">
        <v>922292</v>
      </c>
      <c r="B1003" s="214" t="s">
        <v>6834</v>
      </c>
      <c r="C1003" s="179" t="s">
        <v>5400</v>
      </c>
      <c r="D1003" s="183" t="s">
        <v>5358</v>
      </c>
      <c r="E1003" s="180" t="s">
        <v>6835</v>
      </c>
      <c r="F1003" s="180"/>
      <c r="G1003" s="180" t="s">
        <v>2131</v>
      </c>
      <c r="H1003" s="179" t="e">
        <v>#N/A</v>
      </c>
      <c r="I1003" s="179" t="e">
        <v>#N/A</v>
      </c>
      <c r="J1003" s="181">
        <v>92</v>
      </c>
      <c r="K1003" s="182">
        <v>9110</v>
      </c>
      <c r="L1003" s="179" t="s">
        <v>5360</v>
      </c>
      <c r="M1003" s="183" t="s">
        <v>3055</v>
      </c>
      <c r="N1003" s="183"/>
      <c r="O1003" s="172">
        <v>0</v>
      </c>
      <c r="P1003" s="172">
        <v>0</v>
      </c>
      <c r="Q1003" s="184">
        <v>9110</v>
      </c>
      <c r="R1003" s="172">
        <v>0</v>
      </c>
      <c r="S1003" s="172">
        <v>0</v>
      </c>
      <c r="T1003" s="183" t="s">
        <v>2124</v>
      </c>
      <c r="U1003" s="183" t="s">
        <v>2125</v>
      </c>
      <c r="V1003" s="185">
        <v>92210</v>
      </c>
      <c r="W1003" s="186" t="s">
        <v>5397</v>
      </c>
      <c r="X1003" s="178"/>
      <c r="Y1003" s="178"/>
      <c r="Z1003" s="178"/>
      <c r="AA1003" s="178"/>
      <c r="AB1003" s="178"/>
      <c r="AC1003" s="178"/>
      <c r="AD1003" s="178"/>
      <c r="AE1003" s="178"/>
      <c r="AF1003" s="178"/>
      <c r="AG1003" s="178"/>
      <c r="AH1003" s="178"/>
      <c r="AI1003" s="178"/>
      <c r="AJ1003" s="178"/>
      <c r="AK1003" s="178"/>
      <c r="AL1003" s="178"/>
      <c r="AM1003" s="178"/>
      <c r="AN1003" s="178"/>
      <c r="AO1003" s="178"/>
      <c r="AP1003" s="178"/>
      <c r="AQ1003" s="178"/>
      <c r="AR1003" s="178"/>
      <c r="AS1003" s="178"/>
      <c r="AT1003" s="178"/>
      <c r="AU1003" s="178"/>
      <c r="AV1003" s="178"/>
      <c r="AW1003" s="178"/>
      <c r="AX1003" s="178"/>
      <c r="AY1003" s="178"/>
      <c r="AZ1003" s="178"/>
      <c r="BA1003" s="178"/>
      <c r="BB1003" s="178"/>
      <c r="BC1003" s="178"/>
      <c r="BD1003" s="178"/>
      <c r="BE1003" s="178"/>
      <c r="BF1003" s="178"/>
      <c r="BG1003" s="178"/>
      <c r="BH1003" s="178"/>
      <c r="BI1003" s="178"/>
      <c r="BJ1003" s="178"/>
      <c r="BK1003" s="178"/>
      <c r="BL1003" s="178"/>
      <c r="BM1003" s="178"/>
      <c r="BN1003" s="178"/>
      <c r="BO1003" s="178"/>
      <c r="BP1003" s="178"/>
      <c r="BQ1003" s="178"/>
      <c r="BR1003" s="178"/>
      <c r="BS1003" s="178"/>
      <c r="BT1003" s="178"/>
      <c r="BU1003" s="178"/>
      <c r="BV1003" s="178"/>
      <c r="BW1003" s="178"/>
      <c r="BX1003" s="178"/>
      <c r="BY1003" s="178"/>
      <c r="BZ1003" s="178"/>
      <c r="CA1003" s="178"/>
      <c r="CB1003" s="178"/>
      <c r="CC1003" s="178"/>
      <c r="CD1003" s="178"/>
      <c r="CE1003" s="178"/>
      <c r="CF1003" s="178"/>
      <c r="CG1003" s="178"/>
      <c r="CH1003" s="178"/>
      <c r="CI1003" s="178"/>
      <c r="CJ1003" s="178"/>
      <c r="CK1003" s="178"/>
      <c r="CL1003" s="178"/>
      <c r="CM1003" s="178"/>
      <c r="CN1003" s="178"/>
      <c r="CO1003" s="178"/>
      <c r="CP1003" s="178"/>
      <c r="CQ1003" s="178"/>
      <c r="CR1003" s="178"/>
      <c r="CS1003" s="178"/>
      <c r="CT1003" s="178"/>
      <c r="CU1003" s="178"/>
      <c r="CV1003" s="178"/>
      <c r="CW1003" s="178"/>
      <c r="CX1003" s="178"/>
      <c r="CY1003" s="178"/>
      <c r="CZ1003" s="178"/>
      <c r="DA1003" s="178"/>
      <c r="DB1003" s="178"/>
      <c r="DC1003" s="178"/>
      <c r="DD1003" s="178"/>
      <c r="DE1003" s="178"/>
      <c r="DF1003" s="178"/>
      <c r="DG1003" s="178"/>
      <c r="DH1003" s="178"/>
      <c r="DI1003" s="178"/>
      <c r="DJ1003" s="178"/>
      <c r="DK1003" s="178"/>
      <c r="DL1003" s="178"/>
      <c r="DM1003" s="178"/>
      <c r="DN1003" s="178"/>
      <c r="DO1003" s="178"/>
      <c r="DP1003" s="178"/>
      <c r="DQ1003" s="178"/>
      <c r="DR1003" s="178"/>
      <c r="DS1003" s="178"/>
      <c r="DT1003" s="178"/>
      <c r="DU1003" s="178"/>
      <c r="DV1003" s="178"/>
      <c r="DW1003" s="178"/>
      <c r="DX1003" s="178"/>
      <c r="DY1003" s="178"/>
      <c r="DZ1003" s="178"/>
      <c r="EA1003" s="178"/>
      <c r="EB1003" s="178"/>
      <c r="EC1003" s="178"/>
      <c r="ED1003" s="178"/>
      <c r="EE1003" s="178"/>
      <c r="EF1003" s="178"/>
      <c r="EG1003" s="178"/>
      <c r="EH1003" s="178"/>
      <c r="EI1003" s="178"/>
      <c r="EJ1003" s="178"/>
      <c r="EK1003" s="178"/>
      <c r="EL1003" s="178"/>
      <c r="EM1003" s="178"/>
      <c r="EN1003" s="178"/>
      <c r="EO1003" s="178"/>
      <c r="EP1003" s="178"/>
      <c r="EQ1003" s="178"/>
      <c r="ER1003" s="178"/>
      <c r="ES1003" s="178"/>
      <c r="ET1003" s="178"/>
      <c r="EU1003" s="178"/>
      <c r="EV1003" s="178"/>
      <c r="EW1003" s="178"/>
      <c r="EX1003" s="178"/>
      <c r="EY1003" s="178"/>
      <c r="EZ1003" s="178"/>
      <c r="FA1003" s="178"/>
      <c r="FB1003" s="178"/>
      <c r="FC1003" s="178"/>
      <c r="FD1003" s="178"/>
      <c r="FE1003" s="178"/>
      <c r="FF1003" s="178"/>
      <c r="FG1003" s="178"/>
      <c r="FH1003" s="178"/>
      <c r="FI1003" s="178"/>
      <c r="FJ1003" s="178"/>
      <c r="FK1003" s="178"/>
      <c r="FL1003" s="178"/>
      <c r="FM1003" s="178"/>
      <c r="FN1003" s="178"/>
      <c r="FO1003" s="178"/>
      <c r="FP1003" s="178"/>
      <c r="FQ1003" s="178"/>
      <c r="FR1003" s="178"/>
      <c r="FS1003" s="178"/>
      <c r="FT1003" s="178"/>
      <c r="FU1003" s="178"/>
      <c r="FV1003" s="178"/>
      <c r="FW1003" s="178"/>
      <c r="FX1003" s="178"/>
      <c r="FY1003" s="178"/>
      <c r="FZ1003" s="178"/>
      <c r="GA1003" s="178"/>
      <c r="GB1003" s="178"/>
      <c r="GC1003" s="178"/>
      <c r="GD1003" s="178"/>
      <c r="GE1003" s="178"/>
      <c r="GF1003" s="178"/>
      <c r="GG1003" s="178"/>
      <c r="GH1003" s="178"/>
      <c r="GI1003" s="178"/>
      <c r="GJ1003" s="178"/>
      <c r="GK1003" s="178"/>
      <c r="GL1003" s="178"/>
      <c r="GM1003" s="178"/>
      <c r="GN1003" s="178"/>
      <c r="GO1003" s="178"/>
      <c r="GP1003" s="178"/>
      <c r="GQ1003" s="178"/>
      <c r="GR1003" s="178"/>
      <c r="GS1003" s="178"/>
      <c r="GT1003" s="178"/>
      <c r="GU1003" s="178"/>
      <c r="GV1003" s="178"/>
      <c r="GW1003" s="178"/>
      <c r="GX1003" s="178"/>
      <c r="GY1003" s="178"/>
      <c r="GZ1003" s="178"/>
      <c r="HA1003" s="178"/>
      <c r="HB1003" s="178"/>
      <c r="HC1003" s="178"/>
      <c r="HD1003" s="178"/>
      <c r="HE1003" s="178"/>
      <c r="HF1003" s="178"/>
      <c r="HG1003" s="178"/>
      <c r="HH1003" s="178"/>
      <c r="HI1003" s="178"/>
      <c r="HJ1003" s="178"/>
      <c r="HK1003" s="178"/>
      <c r="HL1003" s="178"/>
      <c r="HM1003" s="178"/>
      <c r="HN1003" s="178"/>
      <c r="HO1003" s="178"/>
      <c r="HP1003" s="178"/>
      <c r="HQ1003" s="178"/>
      <c r="HR1003" s="178"/>
      <c r="HS1003" s="178"/>
      <c r="HT1003" s="178"/>
      <c r="HU1003" s="178"/>
      <c r="HV1003" s="178"/>
      <c r="HW1003" s="178"/>
      <c r="HX1003" s="178"/>
      <c r="HY1003" s="178"/>
      <c r="HZ1003" s="178"/>
      <c r="IA1003" s="178"/>
      <c r="IB1003" s="178"/>
      <c r="IC1003" s="178"/>
      <c r="ID1003" s="178"/>
      <c r="IE1003" s="178"/>
      <c r="IF1003" s="178"/>
      <c r="IG1003" s="178"/>
      <c r="IH1003" s="178"/>
      <c r="II1003" s="178"/>
      <c r="IJ1003" s="178"/>
      <c r="IK1003" s="178"/>
      <c r="IL1003" s="178"/>
      <c r="IM1003" s="178"/>
      <c r="IN1003" s="178"/>
      <c r="IO1003" s="178"/>
      <c r="IP1003" s="178"/>
      <c r="IQ1003" s="178"/>
      <c r="IR1003" s="178"/>
      <c r="IS1003" s="178"/>
      <c r="IT1003" s="178"/>
      <c r="IU1003" s="178"/>
      <c r="IV1003" s="178"/>
      <c r="IW1003" s="178"/>
      <c r="IX1003" s="178"/>
      <c r="IY1003" s="178"/>
      <c r="IZ1003" s="178"/>
      <c r="JA1003" s="178"/>
      <c r="JB1003" s="178"/>
      <c r="JC1003" s="178"/>
    </row>
    <row r="1004" spans="1:263" ht="45" customHeight="1" x14ac:dyDescent="0.35">
      <c r="A1004" s="213">
        <v>922294</v>
      </c>
      <c r="B1004" s="214" t="s">
        <v>6836</v>
      </c>
      <c r="C1004" s="179" t="s">
        <v>5401</v>
      </c>
      <c r="D1004" s="183" t="s">
        <v>5358</v>
      </c>
      <c r="E1004" s="180" t="s">
        <v>5402</v>
      </c>
      <c r="F1004" s="180"/>
      <c r="G1004" s="180" t="s">
        <v>2131</v>
      </c>
      <c r="H1004" s="179" t="e">
        <v>#N/A</v>
      </c>
      <c r="I1004" s="179" t="e">
        <v>#N/A</v>
      </c>
      <c r="J1004" s="181">
        <v>91</v>
      </c>
      <c r="K1004" s="182">
        <v>9110</v>
      </c>
      <c r="L1004" s="179" t="s">
        <v>5360</v>
      </c>
      <c r="M1004" s="183" t="s">
        <v>3055</v>
      </c>
      <c r="N1004" s="183"/>
      <c r="O1004" s="172">
        <v>0</v>
      </c>
      <c r="P1004" s="172">
        <v>0</v>
      </c>
      <c r="Q1004" s="184">
        <v>9110</v>
      </c>
      <c r="R1004" s="172">
        <v>0</v>
      </c>
      <c r="S1004" s="172">
        <v>0</v>
      </c>
      <c r="T1004" s="183" t="s">
        <v>2124</v>
      </c>
      <c r="U1004" s="183" t="s">
        <v>2125</v>
      </c>
      <c r="V1004" s="185">
        <v>92210</v>
      </c>
      <c r="W1004" s="186" t="s">
        <v>2326</v>
      </c>
    </row>
    <row r="1005" spans="1:263" ht="45" customHeight="1" x14ac:dyDescent="0.35">
      <c r="A1005" s="213">
        <v>922298</v>
      </c>
      <c r="B1005" s="214" t="s">
        <v>6837</v>
      </c>
      <c r="C1005" s="179" t="s">
        <v>5403</v>
      </c>
      <c r="D1005" s="183" t="s">
        <v>5358</v>
      </c>
      <c r="E1005" s="180" t="s">
        <v>6838</v>
      </c>
      <c r="F1005" s="180"/>
      <c r="G1005" s="180" t="s">
        <v>2131</v>
      </c>
      <c r="H1005" s="179" t="e">
        <v>#N/A</v>
      </c>
      <c r="I1005" s="179" t="e">
        <v>#N/A</v>
      </c>
      <c r="J1005" s="181">
        <v>91</v>
      </c>
      <c r="K1005" s="182">
        <v>9110</v>
      </c>
      <c r="L1005" s="179" t="s">
        <v>5360</v>
      </c>
      <c r="M1005" s="183" t="s">
        <v>3055</v>
      </c>
      <c r="N1005" s="183"/>
      <c r="O1005" s="172">
        <v>0</v>
      </c>
      <c r="P1005" s="172">
        <v>0</v>
      </c>
      <c r="Q1005" s="184">
        <v>9110</v>
      </c>
      <c r="R1005" s="172">
        <v>0</v>
      </c>
      <c r="S1005" s="172">
        <v>0</v>
      </c>
      <c r="T1005" s="183" t="s">
        <v>2124</v>
      </c>
      <c r="U1005" s="183" t="s">
        <v>2125</v>
      </c>
      <c r="V1005" s="185">
        <v>92210</v>
      </c>
      <c r="W1005" s="186" t="s">
        <v>2326</v>
      </c>
    </row>
    <row r="1006" spans="1:263" ht="45" customHeight="1" x14ac:dyDescent="0.35">
      <c r="A1006" s="213">
        <v>922355</v>
      </c>
      <c r="B1006" s="214" t="s">
        <v>6839</v>
      </c>
      <c r="C1006" s="179" t="s">
        <v>5404</v>
      </c>
      <c r="D1006" s="183" t="s">
        <v>5358</v>
      </c>
      <c r="E1006" s="180" t="s">
        <v>5405</v>
      </c>
      <c r="F1006" s="180"/>
      <c r="G1006" s="180" t="s">
        <v>2131</v>
      </c>
      <c r="H1006" s="179" t="e">
        <v>#N/A</v>
      </c>
      <c r="I1006" s="179" t="e">
        <v>#N/A</v>
      </c>
      <c r="J1006" s="181">
        <v>91</v>
      </c>
      <c r="K1006" s="182">
        <v>9110</v>
      </c>
      <c r="L1006" s="179" t="s">
        <v>5360</v>
      </c>
      <c r="M1006" s="183" t="s">
        <v>3055</v>
      </c>
      <c r="N1006" s="183"/>
      <c r="O1006" s="172">
        <v>0</v>
      </c>
      <c r="P1006" s="172">
        <v>0</v>
      </c>
      <c r="Q1006" s="184">
        <v>9110</v>
      </c>
      <c r="R1006" s="172">
        <v>0</v>
      </c>
      <c r="S1006" s="172">
        <v>0</v>
      </c>
      <c r="T1006" s="183" t="s">
        <v>2124</v>
      </c>
      <c r="U1006" s="183" t="s">
        <v>2125</v>
      </c>
      <c r="V1006" s="185">
        <v>92210</v>
      </c>
      <c r="W1006" s="186">
        <v>92230</v>
      </c>
    </row>
    <row r="1007" spans="1:263" ht="45" customHeight="1" x14ac:dyDescent="0.35">
      <c r="A1007" s="213">
        <v>922357</v>
      </c>
      <c r="B1007" s="214" t="s">
        <v>6840</v>
      </c>
      <c r="C1007" s="179" t="s">
        <v>5406</v>
      </c>
      <c r="D1007" s="183" t="s">
        <v>5358</v>
      </c>
      <c r="E1007" s="180" t="s">
        <v>5407</v>
      </c>
      <c r="F1007" s="180"/>
      <c r="G1007" s="180" t="s">
        <v>2131</v>
      </c>
      <c r="H1007" s="179" t="e">
        <v>#N/A</v>
      </c>
      <c r="I1007" s="179" t="e">
        <v>#N/A</v>
      </c>
      <c r="J1007" s="181">
        <v>91</v>
      </c>
      <c r="K1007" s="182">
        <v>9110</v>
      </c>
      <c r="L1007" s="179" t="s">
        <v>5360</v>
      </c>
      <c r="M1007" s="183" t="s">
        <v>3055</v>
      </c>
      <c r="N1007" s="183"/>
      <c r="O1007" s="172">
        <v>0</v>
      </c>
      <c r="P1007" s="172">
        <v>0</v>
      </c>
      <c r="Q1007" s="184">
        <v>9110</v>
      </c>
      <c r="R1007" s="172">
        <v>0</v>
      </c>
      <c r="S1007" s="172">
        <v>0</v>
      </c>
      <c r="T1007" s="183" t="s">
        <v>2124</v>
      </c>
      <c r="U1007" s="183" t="s">
        <v>2125</v>
      </c>
      <c r="V1007" s="185">
        <v>92210</v>
      </c>
      <c r="W1007" s="186">
        <v>92310</v>
      </c>
    </row>
    <row r="1008" spans="1:263" ht="45" customHeight="1" x14ac:dyDescent="0.35">
      <c r="A1008" s="213">
        <v>923322</v>
      </c>
      <c r="B1008" s="214" t="s">
        <v>6841</v>
      </c>
      <c r="C1008" s="179" t="s">
        <v>5408</v>
      </c>
      <c r="D1008" s="183" t="s">
        <v>5358</v>
      </c>
      <c r="E1008" s="180" t="s">
        <v>5409</v>
      </c>
      <c r="F1008" s="180"/>
      <c r="G1008" s="180" t="s">
        <v>2131</v>
      </c>
      <c r="H1008" s="179" t="e">
        <v>#N/A</v>
      </c>
      <c r="I1008" s="179" t="e">
        <v>#N/A</v>
      </c>
      <c r="J1008" s="181">
        <v>91</v>
      </c>
      <c r="K1008" s="182">
        <v>9110</v>
      </c>
      <c r="L1008" s="179" t="s">
        <v>5360</v>
      </c>
      <c r="M1008" s="183" t="s">
        <v>3055</v>
      </c>
      <c r="N1008" s="183"/>
      <c r="O1008" s="172">
        <v>0</v>
      </c>
      <c r="P1008" s="172">
        <v>0</v>
      </c>
      <c r="Q1008" s="184">
        <v>9110</v>
      </c>
      <c r="R1008" s="172">
        <v>0</v>
      </c>
      <c r="S1008" s="172">
        <v>0</v>
      </c>
      <c r="T1008" s="183" t="s">
        <v>2124</v>
      </c>
      <c r="U1008" s="183" t="s">
        <v>2125</v>
      </c>
      <c r="V1008" s="185">
        <v>92310</v>
      </c>
      <c r="W1008" s="186">
        <v>92340</v>
      </c>
    </row>
    <row r="1009" spans="1:263" ht="45" customHeight="1" x14ac:dyDescent="0.35">
      <c r="A1009" s="213">
        <v>923366</v>
      </c>
      <c r="B1009" s="214" t="s">
        <v>6842</v>
      </c>
      <c r="C1009" s="179" t="s">
        <v>5410</v>
      </c>
      <c r="D1009" s="183" t="s">
        <v>5358</v>
      </c>
      <c r="E1009" s="180" t="s">
        <v>5411</v>
      </c>
      <c r="F1009" s="180"/>
      <c r="G1009" s="180" t="s">
        <v>2131</v>
      </c>
      <c r="H1009" s="179" t="e">
        <v>#N/A</v>
      </c>
      <c r="I1009" s="179" t="e">
        <v>#N/A</v>
      </c>
      <c r="J1009" s="181">
        <v>91</v>
      </c>
      <c r="K1009" s="182">
        <v>9110</v>
      </c>
      <c r="L1009" s="179" t="s">
        <v>5360</v>
      </c>
      <c r="M1009" s="183" t="s">
        <v>3055</v>
      </c>
      <c r="N1009" s="183"/>
      <c r="O1009" s="172">
        <v>0</v>
      </c>
      <c r="P1009" s="172">
        <v>0</v>
      </c>
      <c r="Q1009" s="184">
        <v>9110</v>
      </c>
      <c r="R1009" s="172">
        <v>0</v>
      </c>
      <c r="S1009" s="172">
        <v>0</v>
      </c>
      <c r="T1009" s="183" t="s">
        <v>2124</v>
      </c>
      <c r="U1009" s="183" t="s">
        <v>2125</v>
      </c>
      <c r="V1009" s="185">
        <v>92310</v>
      </c>
      <c r="W1009" s="186" t="s">
        <v>2326</v>
      </c>
    </row>
    <row r="1010" spans="1:263" ht="45" customHeight="1" x14ac:dyDescent="0.35">
      <c r="A1010" s="213">
        <v>923376</v>
      </c>
      <c r="B1010" s="214" t="s">
        <v>6843</v>
      </c>
      <c r="C1010" s="179" t="s">
        <v>5412</v>
      </c>
      <c r="D1010" s="183" t="s">
        <v>5358</v>
      </c>
      <c r="E1010" s="180" t="s">
        <v>5413</v>
      </c>
      <c r="F1010" s="180"/>
      <c r="G1010" s="180" t="s">
        <v>2131</v>
      </c>
      <c r="H1010" s="179" t="e">
        <v>#N/A</v>
      </c>
      <c r="I1010" s="179" t="e">
        <v>#N/A</v>
      </c>
      <c r="J1010" s="181">
        <v>91</v>
      </c>
      <c r="K1010" s="182">
        <v>9110</v>
      </c>
      <c r="L1010" s="179" t="s">
        <v>5360</v>
      </c>
      <c r="M1010" s="183" t="s">
        <v>3055</v>
      </c>
      <c r="N1010" s="183"/>
      <c r="O1010" s="172">
        <v>0</v>
      </c>
      <c r="P1010" s="172">
        <v>0</v>
      </c>
      <c r="Q1010" s="184">
        <v>9110</v>
      </c>
      <c r="R1010" s="172">
        <v>0</v>
      </c>
      <c r="S1010" s="172">
        <v>0</v>
      </c>
      <c r="T1010" s="183" t="s">
        <v>2124</v>
      </c>
      <c r="U1010" s="183" t="s">
        <v>2125</v>
      </c>
      <c r="V1010" s="185">
        <v>92310</v>
      </c>
      <c r="W1010" s="186">
        <v>92360</v>
      </c>
      <c r="X1010" s="178"/>
      <c r="Y1010" s="178"/>
      <c r="Z1010" s="178"/>
      <c r="AA1010" s="178"/>
      <c r="AB1010" s="178"/>
      <c r="AC1010" s="178"/>
      <c r="AD1010" s="178"/>
      <c r="AE1010" s="178"/>
      <c r="AF1010" s="178"/>
      <c r="AG1010" s="178"/>
      <c r="AH1010" s="178"/>
      <c r="AI1010" s="178"/>
      <c r="AJ1010" s="178"/>
      <c r="AK1010" s="178"/>
      <c r="AL1010" s="178"/>
      <c r="AM1010" s="178"/>
      <c r="AN1010" s="178"/>
      <c r="AO1010" s="178"/>
      <c r="AP1010" s="178"/>
      <c r="AQ1010" s="178"/>
      <c r="AR1010" s="178"/>
      <c r="AS1010" s="178"/>
      <c r="AT1010" s="178"/>
      <c r="AU1010" s="178"/>
      <c r="AV1010" s="178"/>
      <c r="AW1010" s="178"/>
      <c r="AX1010" s="178"/>
      <c r="AY1010" s="178"/>
      <c r="AZ1010" s="178"/>
      <c r="BA1010" s="178"/>
      <c r="BB1010" s="178"/>
      <c r="BC1010" s="178"/>
      <c r="BD1010" s="178"/>
      <c r="BE1010" s="178"/>
      <c r="BF1010" s="178"/>
      <c r="BG1010" s="178"/>
      <c r="BH1010" s="178"/>
      <c r="BI1010" s="178"/>
      <c r="BJ1010" s="178"/>
      <c r="BK1010" s="178"/>
      <c r="BL1010" s="178"/>
      <c r="BM1010" s="178"/>
      <c r="BN1010" s="178"/>
      <c r="BO1010" s="178"/>
      <c r="BP1010" s="178"/>
      <c r="BQ1010" s="178"/>
      <c r="BR1010" s="178"/>
      <c r="BS1010" s="178"/>
      <c r="BT1010" s="178"/>
      <c r="BU1010" s="178"/>
      <c r="BV1010" s="178"/>
      <c r="BW1010" s="178"/>
      <c r="BX1010" s="178"/>
      <c r="BY1010" s="178"/>
      <c r="BZ1010" s="178"/>
      <c r="CA1010" s="178"/>
      <c r="CB1010" s="178"/>
      <c r="CC1010" s="178"/>
      <c r="CD1010" s="178"/>
      <c r="CE1010" s="178"/>
      <c r="CF1010" s="178"/>
      <c r="CG1010" s="178"/>
      <c r="CH1010" s="178"/>
      <c r="CI1010" s="178"/>
      <c r="CJ1010" s="178"/>
      <c r="CK1010" s="178"/>
      <c r="CL1010" s="178"/>
      <c r="CM1010" s="178"/>
      <c r="CN1010" s="178"/>
      <c r="CO1010" s="178"/>
      <c r="CP1010" s="178"/>
      <c r="CQ1010" s="178"/>
      <c r="CR1010" s="178"/>
      <c r="CS1010" s="178"/>
      <c r="CT1010" s="178"/>
      <c r="CU1010" s="178"/>
      <c r="CV1010" s="178"/>
      <c r="CW1010" s="178"/>
      <c r="CX1010" s="178"/>
      <c r="CY1010" s="178"/>
      <c r="CZ1010" s="178"/>
      <c r="DA1010" s="178"/>
      <c r="DB1010" s="178"/>
      <c r="DC1010" s="178"/>
      <c r="DD1010" s="178"/>
      <c r="DE1010" s="178"/>
      <c r="DF1010" s="178"/>
      <c r="DG1010" s="178"/>
      <c r="DH1010" s="178"/>
      <c r="DI1010" s="178"/>
      <c r="DJ1010" s="178"/>
      <c r="DK1010" s="178"/>
      <c r="DL1010" s="178"/>
      <c r="DM1010" s="178"/>
      <c r="DN1010" s="178"/>
      <c r="DO1010" s="178"/>
      <c r="DP1010" s="178"/>
      <c r="DQ1010" s="178"/>
      <c r="DR1010" s="178"/>
      <c r="DS1010" s="178"/>
      <c r="DT1010" s="178"/>
      <c r="DU1010" s="178"/>
      <c r="DV1010" s="178"/>
      <c r="DW1010" s="178"/>
      <c r="DX1010" s="178"/>
      <c r="DY1010" s="178"/>
      <c r="DZ1010" s="178"/>
      <c r="EA1010" s="178"/>
      <c r="EB1010" s="178"/>
      <c r="EC1010" s="178"/>
      <c r="ED1010" s="178"/>
      <c r="EE1010" s="178"/>
      <c r="EF1010" s="178"/>
      <c r="EG1010" s="178"/>
      <c r="EH1010" s="178"/>
      <c r="EI1010" s="178"/>
      <c r="EJ1010" s="178"/>
      <c r="EK1010" s="178"/>
      <c r="EL1010" s="178"/>
      <c r="EM1010" s="178"/>
      <c r="EN1010" s="178"/>
      <c r="EO1010" s="178"/>
      <c r="EP1010" s="178"/>
      <c r="EQ1010" s="178"/>
      <c r="ER1010" s="178"/>
      <c r="ES1010" s="178"/>
      <c r="ET1010" s="178"/>
      <c r="EU1010" s="178"/>
      <c r="EV1010" s="178"/>
      <c r="EW1010" s="178"/>
      <c r="EX1010" s="178"/>
      <c r="EY1010" s="178"/>
      <c r="EZ1010" s="178"/>
      <c r="FA1010" s="178"/>
      <c r="FB1010" s="178"/>
      <c r="FC1010" s="178"/>
      <c r="FD1010" s="178"/>
      <c r="FE1010" s="178"/>
      <c r="FF1010" s="178"/>
      <c r="FG1010" s="178"/>
      <c r="FH1010" s="178"/>
      <c r="FI1010" s="178"/>
      <c r="FJ1010" s="178"/>
      <c r="FK1010" s="178"/>
      <c r="FL1010" s="178"/>
      <c r="FM1010" s="178"/>
      <c r="FN1010" s="178"/>
      <c r="FO1010" s="178"/>
      <c r="FP1010" s="178"/>
      <c r="FQ1010" s="178"/>
      <c r="FR1010" s="178"/>
      <c r="FS1010" s="178"/>
      <c r="FT1010" s="178"/>
      <c r="FU1010" s="178"/>
      <c r="FV1010" s="178"/>
      <c r="FW1010" s="178"/>
      <c r="FX1010" s="178"/>
      <c r="FY1010" s="178"/>
      <c r="FZ1010" s="178"/>
      <c r="GA1010" s="178"/>
      <c r="GB1010" s="178"/>
      <c r="GC1010" s="178"/>
      <c r="GD1010" s="178"/>
      <c r="GE1010" s="178"/>
      <c r="GF1010" s="178"/>
      <c r="GG1010" s="178"/>
      <c r="GH1010" s="178"/>
      <c r="GI1010" s="178"/>
      <c r="GJ1010" s="178"/>
      <c r="GK1010" s="178"/>
      <c r="GL1010" s="178"/>
      <c r="GM1010" s="178"/>
      <c r="GN1010" s="178"/>
      <c r="GO1010" s="178"/>
      <c r="GP1010" s="178"/>
      <c r="GQ1010" s="178"/>
      <c r="GR1010" s="178"/>
      <c r="GS1010" s="178"/>
      <c r="GT1010" s="178"/>
      <c r="GU1010" s="178"/>
      <c r="GV1010" s="178"/>
      <c r="GW1010" s="178"/>
      <c r="GX1010" s="178"/>
      <c r="GY1010" s="178"/>
      <c r="GZ1010" s="178"/>
      <c r="HA1010" s="178"/>
      <c r="HB1010" s="178"/>
      <c r="HC1010" s="178"/>
      <c r="HD1010" s="178"/>
      <c r="HE1010" s="178"/>
      <c r="HF1010" s="178"/>
      <c r="HG1010" s="178"/>
      <c r="HH1010" s="178"/>
      <c r="HI1010" s="178"/>
      <c r="HJ1010" s="178"/>
      <c r="HK1010" s="178"/>
      <c r="HL1010" s="178"/>
      <c r="HM1010" s="178"/>
      <c r="HN1010" s="178"/>
      <c r="HO1010" s="178"/>
      <c r="HP1010" s="178"/>
      <c r="HQ1010" s="178"/>
      <c r="HR1010" s="178"/>
      <c r="HS1010" s="178"/>
      <c r="HT1010" s="178"/>
      <c r="HU1010" s="178"/>
      <c r="HV1010" s="178"/>
      <c r="HW1010" s="178"/>
      <c r="HX1010" s="178"/>
      <c r="HY1010" s="178"/>
      <c r="HZ1010" s="178"/>
      <c r="IA1010" s="178"/>
      <c r="IB1010" s="178"/>
      <c r="IC1010" s="178"/>
      <c r="ID1010" s="178"/>
      <c r="IE1010" s="178"/>
      <c r="IF1010" s="178"/>
      <c r="IG1010" s="178"/>
      <c r="IH1010" s="178"/>
      <c r="II1010" s="178"/>
      <c r="IJ1010" s="178"/>
      <c r="IK1010" s="178"/>
      <c r="IL1010" s="178"/>
      <c r="IM1010" s="178"/>
      <c r="IN1010" s="178"/>
      <c r="IO1010" s="178"/>
      <c r="IP1010" s="178"/>
      <c r="IQ1010" s="178"/>
      <c r="IR1010" s="178"/>
      <c r="IS1010" s="178"/>
      <c r="IT1010" s="178"/>
      <c r="IU1010" s="178"/>
      <c r="IV1010" s="178"/>
      <c r="IW1010" s="178"/>
      <c r="IX1010" s="178"/>
      <c r="IY1010" s="178"/>
      <c r="IZ1010" s="178"/>
      <c r="JA1010" s="178"/>
      <c r="JB1010" s="178"/>
      <c r="JC1010" s="178"/>
    </row>
  </sheetData>
  <autoFilter ref="A1:W1010" xr:uid="{00000000-0001-0000-0000-000000000000}"/>
  <conditionalFormatting sqref="A201:A1048576 A1:A3 A5:A199">
    <cfRule type="duplicateValues" dxfId="1" priority="1"/>
    <cfRule type="duplicateValues" dxfId="0" priority="2"/>
  </conditionalFormatting>
  <hyperlinks>
    <hyperlink ref="G319" r:id="rId1" xr:uid="{7873F916-B1FE-4C00-AEE2-EB57F5A2532F}"/>
    <hyperlink ref="G317" r:id="rId2" xr:uid="{AD00AB76-5448-479B-8671-BD8DAA66A89C}"/>
    <hyperlink ref="G314" r:id="rId3" xr:uid="{D7E7284A-AE2F-4D61-8B58-65063B4A3A5E}"/>
    <hyperlink ref="G313" r:id="rId4" xr:uid="{B3B38400-DB7A-4D96-9796-7BB6178A5167}"/>
    <hyperlink ref="G312" r:id="rId5" xr:uid="{070C346A-53F5-4FF1-94A9-528F28C34D0D}"/>
    <hyperlink ref="G770" r:id="rId6" xr:uid="{A9399608-1220-4A3C-875A-78BD1DA36F09}"/>
    <hyperlink ref="G696" r:id="rId7" xr:uid="{474209EC-69C2-483F-96E7-1E114681281A}"/>
  </hyperlinks>
  <pageMargins left="0.7" right="0.7" top="0.75" bottom="0.75" header="0.3" footer="0.3"/>
  <pageSetup orientation="landscape"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8B43076315CE48A99C327478A9DFBB" ma:contentTypeVersion="53" ma:contentTypeDescription="Create a new document." ma:contentTypeScope="" ma:versionID="bca01a31802fccf6b7ecbaf14ad20a9e">
  <xsd:schema xmlns:xsd="http://www.w3.org/2001/XMLSchema" xmlns:xs="http://www.w3.org/2001/XMLSchema" xmlns:p="http://schemas.microsoft.com/office/2006/metadata/properties" xmlns:ns2="41c80e78-f10c-43d3-bcd5-e6d28d72c088" xmlns:ns3="33964aac-bae1-4548-be07-62d709cba33f" targetNamespace="http://schemas.microsoft.com/office/2006/metadata/properties" ma:root="true" ma:fieldsID="6b0db7ad29c16bdebb433a7e52fa6449" ns2:_="" ns3:_="">
    <xsd:import namespace="41c80e78-f10c-43d3-bcd5-e6d28d72c088"/>
    <xsd:import namespace="33964aac-bae1-4548-be07-62d709cba33f"/>
    <xsd:element name="properties">
      <xsd:complexType>
        <xsd:sequence>
          <xsd:element name="documentManagement">
            <xsd:complexType>
              <xsd:all>
                <xsd:element ref="ns2:SharedWithUsers" minOccurs="0"/>
                <xsd:element ref="ns2:SharedWithDetails" minOccurs="0"/>
                <xsd:element ref="ns2:TaxCatchAll"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c80e78-f10c-43d3-bcd5-e6d28d72c08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0" nillable="true" ma:displayName="Taxonomy Catch All Column" ma:description="" ma:hidden="true" ma:list="{de97521f-c1c4-415f-803d-b543e9d6b030}" ma:internalName="TaxCatchAll" ma:showField="CatchAllData" ma:web="41c80e78-f10c-43d3-bcd5-e6d28d72c08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964aac-bae1-4548-be07-62d709cba33f" elementFormDefault="qualified">
    <xsd:import namespace="http://schemas.microsoft.com/office/2006/documentManagement/types"/>
    <xsd:import namespace="http://schemas.microsoft.com/office/infopath/2007/PartnerControls"/>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74fca95-fc27-4d9d-95fe-91d8ae13857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1c80e78-f10c-43d3-bcd5-e6d28d72c088" xsi:nil="true"/>
    <lcf76f155ced4ddcb4097134ff3c332f xmlns="33964aac-bae1-4548-be07-62d709cba3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583A36-CF77-418A-8BAD-05761A743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c80e78-f10c-43d3-bcd5-e6d28d72c088"/>
    <ds:schemaRef ds:uri="33964aac-bae1-4548-be07-62d709cba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FFC64F-94AA-4532-93CB-A5438FA8ABDD}">
  <ds:schemaRefs>
    <ds:schemaRef ds:uri="http://purl.org/dc/elements/1.1/"/>
    <ds:schemaRef ds:uri="http://schemas.openxmlformats.org/package/2006/metadata/core-properties"/>
    <ds:schemaRef ds:uri="http://schemas.microsoft.com/office/2006/documentManagement/types"/>
    <ds:schemaRef ds:uri="41c80e78-f10c-43d3-bcd5-e6d28d72c088"/>
    <ds:schemaRef ds:uri="http://schemas.microsoft.com/office/2006/metadata/properties"/>
    <ds:schemaRef ds:uri="http://purl.org/dc/dcmitype/"/>
    <ds:schemaRef ds:uri="http://purl.org/dc/terms/"/>
    <ds:schemaRef ds:uri="http://schemas.microsoft.com/office/infopath/2007/PartnerControls"/>
    <ds:schemaRef ds:uri="33964aac-bae1-4548-be07-62d709cba33f"/>
    <ds:schemaRef ds:uri="http://www.w3.org/XML/1998/namespace"/>
  </ds:schemaRefs>
</ds:datastoreItem>
</file>

<file path=customXml/itemProps3.xml><?xml version="1.0" encoding="utf-8"?>
<ds:datastoreItem xmlns:ds="http://schemas.openxmlformats.org/officeDocument/2006/customXml" ds:itemID="{E3BA0B38-C59B-4070-9D87-6FB6FE108008}">
  <ds:schemaRefs>
    <ds:schemaRef ds:uri="http://schemas.microsoft.com/sharepoint/v3/contenttype/forms"/>
  </ds:schemaRefs>
</ds:datastoreItem>
</file>

<file path=docMetadata/LabelInfo.xml><?xml version="1.0" encoding="utf-8"?>
<clbl:labelList xmlns:clbl="http://schemas.microsoft.com/office/2020/mipLabelMetadata">
  <clbl:label id="{51d9dc18-15ea-424b-b24d-55ab4d4e7519}" enabled="1" method="Privileged" siteId="{66d73691-ea97-48b1-95d5-e94f0a46b878}" removed="0"/>
  <clbl:label id="{e4a76287-cf44-450a-9565-94fa46e7aae8}" enabled="1" method="Standard" siteId="{d5fe813e-0caa-432a-b2ac-d555aa91bd1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Typical Space Force OSCs &amp; CC</vt:lpstr>
      <vt:lpstr>Typical Air Force OSCs &amp; CCs</vt:lpstr>
      <vt:lpstr>Numbered Air Force (NAF)</vt:lpstr>
      <vt:lpstr>Air Force Centers</vt:lpstr>
      <vt:lpstr>Air Force FOA_DRU</vt:lpstr>
      <vt:lpstr>Recruiting CC</vt:lpstr>
      <vt:lpstr>CatCodes FY26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Mabra [USA]</dc:creator>
  <cp:keywords/>
  <dc:description/>
  <cp:lastModifiedBy>Nelson, Lenora [USA]</cp:lastModifiedBy>
  <cp:revision/>
  <dcterms:created xsi:type="dcterms:W3CDTF">2022-02-03T18:16:13Z</dcterms:created>
  <dcterms:modified xsi:type="dcterms:W3CDTF">2026-04-23T18:15:51Z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0x0101001F8B43076315CE48A99C327478A9DFBB</vt:lpwstr>
  </property>
  <property fmtid="{D5CDD505-2E9C-101B-9397-08002B2CF9AE}" pid="3" name="MediaServiceImageTags">
    <vt:lpwstr/>
  </property>
  <property fmtid="{D5CDD505-2E9C-101B-9397-08002B2CF9AE}" pid="4" name="_ShortcutUniqueId">
    <vt:lpwstr/>
  </property>
  <property fmtid="{D5CDD505-2E9C-101B-9397-08002B2CF9AE}" pid="5" name="_ShortcutUrl">
    <vt:lpwstr/>
  </property>
  <property fmtid="{D5CDD505-2E9C-101B-9397-08002B2CF9AE}" pid="6" name="_ExtendedDescription">
    <vt:lpwstr/>
  </property>
  <property fmtid="{D5CDD505-2E9C-101B-9397-08002B2CF9AE}" pid="7" name="_ShortcutWebId">
    <vt:lpwstr/>
  </property>
  <property fmtid="{D5CDD505-2E9C-101B-9397-08002B2CF9AE}" pid="8" name="_ShortcutSiteId">
    <vt:lpwstr/>
  </property>
</Properties>
</file>